
<file path=[Content_Types].xml><?xml version="1.0" encoding="utf-8"?>
<Types xmlns="http://schemas.openxmlformats.org/package/2006/content-types">
  <Default Extension="bin" ContentType="application/vnd.openxmlformats-officedocument.spreadsheetml.printerSettings"/>
  <Default Extension="gif" ContentType="image/gif"/>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drawings/drawing3.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4.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drawings/drawing5.xml" ContentType="application/vnd.openxmlformats-officedocument.drawing+xml"/>
  <Override PartName="/xl/comments4.xml" ContentType="application/vnd.openxmlformats-officedocument.spreadsheetml.comments+xml"/>
  <Override PartName="/xl/threadedComments/threadedComment4.xml" ContentType="application/vnd.ms-excel.threadedcomments+xml"/>
  <Override PartName="/xl/drawings/drawing6.xml" ContentType="application/vnd.openxmlformats-officedocument.drawing+xml"/>
  <Override PartName="/xl/drawings/drawing7.xml" ContentType="application/vnd.openxmlformats-officedocument.drawing+xml"/>
  <Override PartName="/xl/comments5.xml" ContentType="application/vnd.openxmlformats-officedocument.spreadsheetml.comments+xml"/>
  <Override PartName="/xl/threadedComments/threadedComment5.xml" ContentType="application/vnd.ms-excel.threadedcomments+xml"/>
  <Override PartName="/xl/drawings/drawing8.xml" ContentType="application/vnd.openxmlformats-officedocument.drawing+xml"/>
  <Override PartName="/xl/comments6.xml" ContentType="application/vnd.openxmlformats-officedocument.spreadsheetml.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9.xml" ContentType="application/vnd.openxmlformats-officedocument.drawing+xml"/>
  <Override PartName="/xl/comments7.xml" ContentType="application/vnd.openxmlformats-officedocument.spreadsheetml.comment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10.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18"/>
  <workbookPr defaultThemeVersion="166925"/>
  <mc:AlternateContent xmlns:mc="http://schemas.openxmlformats.org/markup-compatibility/2006">
    <mc:Choice Requires="x15">
      <x15ac:absPath xmlns:x15ac="http://schemas.microsoft.com/office/spreadsheetml/2010/11/ac" url="https://anheuserbuschinbev.sharepoint.com/sites/EngineeringCapexTest/Documentos compartidos/01 Proyectos/2022/COL/GF/3_PC/3.06 Safety/3.6.03. GTS_3C_Commissioning/Seguimiento GTS 3C - Especialidades/GTS-SAFETY/"/>
    </mc:Choice>
  </mc:AlternateContent>
  <xr:revisionPtr revIDLastSave="0" documentId="8_{C985B40A-F2E8-4BA6-8122-DFE46D5610CD}" xr6:coauthVersionLast="47" xr6:coauthVersionMax="47" xr10:uidLastSave="{00000000-0000-0000-0000-000000000000}"/>
  <bookViews>
    <workbookView xWindow="-110" yWindow="-110" windowWidth="19420" windowHeight="11500" firstSheet="6" activeTab="6" xr2:uid="{C11EA82A-5082-45C1-B339-41BAAADCBC4E}"/>
  </bookViews>
  <sheets>
    <sheet name="General Areas Safety" sheetId="2" r:id="rId1"/>
    <sheet name="Evidencia AG" sheetId="14" r:id="rId2"/>
    <sheet name="Grains Handling " sheetId="3" r:id="rId3"/>
    <sheet name="Brew Hot Block" sheetId="4" r:id="rId4"/>
    <sheet name="Brew Cold Bock" sheetId="5" r:id="rId5"/>
    <sheet name="Evidencia Cold Block" sheetId="15" r:id="rId6"/>
    <sheet name="General Machine Safety " sheetId="6" r:id="rId7"/>
    <sheet name="ACTION LOG" sheetId="8" state="hidden" r:id="rId8"/>
    <sheet name="Plan de Acción (2)" sheetId="11" state="hidden" r:id="rId9"/>
    <sheet name="Plan de Acción" sheetId="9" state="hidden" r:id="rId10"/>
    <sheet name="Dashboard" sheetId="10" state="hidden" r:id="rId11"/>
  </sheets>
  <externalReferences>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s>
  <definedNames>
    <definedName name="__123Graph_A" localSheetId="10" hidden="1">[1]은행!#REF!</definedName>
    <definedName name="__123Graph_A" hidden="1">[1]은행!#REF!</definedName>
    <definedName name="__123Graph_B" localSheetId="10" hidden="1">[1]은행!#REF!</definedName>
    <definedName name="__123Graph_B" hidden="1">[1]은행!#REF!</definedName>
    <definedName name="_co2" localSheetId="10" hidden="1">{"'171'!$A$1:$Z$50"}</definedName>
    <definedName name="_co2" localSheetId="1" hidden="1">{"'171'!$A$1:$Z$50"}</definedName>
    <definedName name="_co2" localSheetId="5" hidden="1">{"'171'!$A$1:$Z$50"}</definedName>
    <definedName name="_co2" localSheetId="9" hidden="1">{"'171'!$A$1:$Z$50"}</definedName>
    <definedName name="_co2" localSheetId="8" hidden="1">{"'171'!$A$1:$Z$50"}</definedName>
    <definedName name="_co2" hidden="1">{"'171'!$A$1:$Z$50"}</definedName>
    <definedName name="_xlnm._FilterDatabase" localSheetId="4" hidden="1">'Brew Cold Bock'!$A$1:$L$46</definedName>
    <definedName name="_xlnm._FilterDatabase" localSheetId="3" hidden="1">'Brew Hot Block'!$A$1:$M$59</definedName>
    <definedName name="_xlnm._FilterDatabase" localSheetId="0" hidden="1">'General Areas Safety'!$C$1:$Q$72</definedName>
    <definedName name="_xlnm._FilterDatabase" localSheetId="6" hidden="1">'General Machine Safety '!$A$1:$G$61</definedName>
    <definedName name="_xlnm._FilterDatabase" localSheetId="2" hidden="1">'Grains Handling '!$A$1:$H$72</definedName>
    <definedName name="_xlnm._FilterDatabase" localSheetId="9" hidden="1">'Plan de Acción'!$A$8:$H$470</definedName>
    <definedName name="_xlnm._FilterDatabase" localSheetId="8" hidden="1">'Plan de Acción (2)'!$A$8:$H$470</definedName>
    <definedName name="_I027611" localSheetId="10" hidden="1">{#N/A,#N/A,FALSE,"지침";#N/A,#N/A,FALSE,"환경분석";#N/A,#N/A,FALSE,"Sheet16"}</definedName>
    <definedName name="_I027611" localSheetId="1" hidden="1">{#N/A,#N/A,FALSE,"지침";#N/A,#N/A,FALSE,"환경분석";#N/A,#N/A,FALSE,"Sheet16"}</definedName>
    <definedName name="_I027611" localSheetId="5" hidden="1">{#N/A,#N/A,FALSE,"지침";#N/A,#N/A,FALSE,"환경분석";#N/A,#N/A,FALSE,"Sheet16"}</definedName>
    <definedName name="_I027611" localSheetId="9" hidden="1">{#N/A,#N/A,FALSE,"지침";#N/A,#N/A,FALSE,"환경분석";#N/A,#N/A,FALSE,"Sheet16"}</definedName>
    <definedName name="_I027611" localSheetId="8" hidden="1">{#N/A,#N/A,FALSE,"지침";#N/A,#N/A,FALSE,"환경분석";#N/A,#N/A,FALSE,"Sheet16"}</definedName>
    <definedName name="_I027611" hidden="1">{#N/A,#N/A,FALSE,"지침";#N/A,#N/A,FALSE,"환경분석";#N/A,#N/A,FALSE,"Sheet16"}</definedName>
    <definedName name="_Key1" localSheetId="1" hidden="1">#REF!</definedName>
    <definedName name="_Key1" localSheetId="5" hidden="1">#REF!</definedName>
    <definedName name="_Key1" localSheetId="9" hidden="1">#REF!</definedName>
    <definedName name="_Key1" localSheetId="8" hidden="1">#REF!</definedName>
    <definedName name="_Key1" hidden="1">#REF!</definedName>
    <definedName name="_Key2" localSheetId="1" hidden="1">#REF!</definedName>
    <definedName name="_Key2" localSheetId="5" hidden="1">#REF!</definedName>
    <definedName name="_Key2" localSheetId="9" hidden="1">#REF!</definedName>
    <definedName name="_Key2" localSheetId="8" hidden="1">#REF!</definedName>
    <definedName name="_Key2" hidden="1">#REF!</definedName>
    <definedName name="_o1" localSheetId="10" hidden="1">{"det (May)",#N/A,FALSE,"June";"sum (MAY YTD)",#N/A,FALSE,"June YTD"}</definedName>
    <definedName name="_o1" localSheetId="1" hidden="1">{"det (May)",#N/A,FALSE,"June";"sum (MAY YTD)",#N/A,FALSE,"June YTD"}</definedName>
    <definedName name="_o1" localSheetId="5" hidden="1">{"det (May)",#N/A,FALSE,"June";"sum (MAY YTD)",#N/A,FALSE,"June YTD"}</definedName>
    <definedName name="_o1" localSheetId="9" hidden="1">{"det (May)",#N/A,FALSE,"June";"sum (MAY YTD)",#N/A,FALSE,"June YTD"}</definedName>
    <definedName name="_o1" localSheetId="8" hidden="1">{"det (May)",#N/A,FALSE,"June";"sum (MAY YTD)",#N/A,FALSE,"June YTD"}</definedName>
    <definedName name="_o1" hidden="1">{"det (May)",#N/A,FALSE,"June";"sum (MAY YTD)",#N/A,FALSE,"June YTD"}</definedName>
    <definedName name="_Order1" hidden="1">255</definedName>
    <definedName name="_Order2" hidden="1">255</definedName>
    <definedName name="_P0376001" localSheetId="10" hidden="1">{#N/A,#N/A,FALSE,"지침";#N/A,#N/A,FALSE,"환경분석";#N/A,#N/A,FALSE,"Sheet16"}</definedName>
    <definedName name="_P0376001" localSheetId="1" hidden="1">{#N/A,#N/A,FALSE,"지침";#N/A,#N/A,FALSE,"환경분석";#N/A,#N/A,FALSE,"Sheet16"}</definedName>
    <definedName name="_P0376001" localSheetId="5" hidden="1">{#N/A,#N/A,FALSE,"지침";#N/A,#N/A,FALSE,"환경분석";#N/A,#N/A,FALSE,"Sheet16"}</definedName>
    <definedName name="_P0376001" localSheetId="9" hidden="1">{#N/A,#N/A,FALSE,"지침";#N/A,#N/A,FALSE,"환경분석";#N/A,#N/A,FALSE,"Sheet16"}</definedName>
    <definedName name="_P0376001" localSheetId="8" hidden="1">{#N/A,#N/A,FALSE,"지침";#N/A,#N/A,FALSE,"환경분석";#N/A,#N/A,FALSE,"Sheet16"}</definedName>
    <definedName name="_P0376001" hidden="1">{#N/A,#N/A,FALSE,"지침";#N/A,#N/A,FALSE,"환경분석";#N/A,#N/A,FALSE,"Sheet16"}</definedName>
    <definedName name="_Sort" localSheetId="1" hidden="1">#REF!</definedName>
    <definedName name="_Sort" localSheetId="5" hidden="1">#REF!</definedName>
    <definedName name="_Sort" localSheetId="9" hidden="1">#REF!</definedName>
    <definedName name="_Sort" localSheetId="8" hidden="1">#REF!</definedName>
    <definedName name="_Sort" hidden="1">#REF!</definedName>
    <definedName name="_Table1_In1" localSheetId="1" hidden="1">#REF!</definedName>
    <definedName name="_Table1_In1" localSheetId="5" hidden="1">#REF!</definedName>
    <definedName name="_Table1_In1" localSheetId="9" hidden="1">#REF!</definedName>
    <definedName name="_Table1_In1" localSheetId="8" hidden="1">#REF!</definedName>
    <definedName name="_Table1_In1" hidden="1">#REF!</definedName>
    <definedName name="_Table1_Out" localSheetId="1" hidden="1">#REF!</definedName>
    <definedName name="_Table1_Out" localSheetId="5" hidden="1">#REF!</definedName>
    <definedName name="_Table1_Out" localSheetId="9" hidden="1">#REF!</definedName>
    <definedName name="_Table1_Out" localSheetId="8" hidden="1">#REF!</definedName>
    <definedName name="_Table1_Out" hidden="1">#REF!</definedName>
    <definedName name="_tk2" localSheetId="10" hidden="1">{#N/A,#N/A,FALSE,"지침";#N/A,#N/A,FALSE,"환경분석";#N/A,#N/A,FALSE,"Sheet16"}</definedName>
    <definedName name="_tk2" localSheetId="1" hidden="1">{#N/A,#N/A,FALSE,"지침";#N/A,#N/A,FALSE,"환경분석";#N/A,#N/A,FALSE,"Sheet16"}</definedName>
    <definedName name="_tk2" localSheetId="5" hidden="1">{#N/A,#N/A,FALSE,"지침";#N/A,#N/A,FALSE,"환경분석";#N/A,#N/A,FALSE,"Sheet16"}</definedName>
    <definedName name="_tk2" localSheetId="9" hidden="1">{#N/A,#N/A,FALSE,"지침";#N/A,#N/A,FALSE,"환경분석";#N/A,#N/A,FALSE,"Sheet16"}</definedName>
    <definedName name="_tk2" localSheetId="8" hidden="1">{#N/A,#N/A,FALSE,"지침";#N/A,#N/A,FALSE,"환경분석";#N/A,#N/A,FALSE,"Sheet16"}</definedName>
    <definedName name="_tk2" hidden="1">{#N/A,#N/A,FALSE,"지침";#N/A,#N/A,FALSE,"환경분석";#N/A,#N/A,FALSE,"Sheet16"}</definedName>
    <definedName name="_Toc427740669" localSheetId="0">'General Areas Safety'!#REF!</definedName>
    <definedName name="_Toc441589451" localSheetId="0">'General Areas Safety'!#REF!</definedName>
    <definedName name="_Toc441589452" localSheetId="0">'General Areas Safety'!#REF!</definedName>
    <definedName name="_Toc501632924" localSheetId="0">'General Areas Safety'!#REF!</definedName>
    <definedName name="_Toc501632927" localSheetId="0">'General Areas Safety'!#REF!</definedName>
    <definedName name="_Toc501632929" localSheetId="0">'General Areas Safety'!#REF!</definedName>
    <definedName name="_Toc501632930" localSheetId="0">'General Areas Safety'!#REF!</definedName>
    <definedName name="_Toc501632931" localSheetId="0">'General Areas Safety'!#REF!</definedName>
    <definedName name="_Toc501632932" localSheetId="0">'General Areas Safety'!#REF!</definedName>
    <definedName name="_Toc501632933" localSheetId="0">'General Areas Safety'!#REF!</definedName>
    <definedName name="_Toc501632934" localSheetId="0">'General Areas Safety'!#REF!</definedName>
    <definedName name="_Toc501632935" localSheetId="0">'General Areas Safety'!#REF!</definedName>
    <definedName name="_Toc501632936" localSheetId="0">'General Areas Safety'!#REF!</definedName>
    <definedName name="_Toc501632937" localSheetId="0">'General Areas Safety'!#REF!</definedName>
    <definedName name="_Toc501632939" localSheetId="0">'General Areas Safety'!#REF!</definedName>
    <definedName name="_Toc501632940" localSheetId="0">'General Areas Safety'!#REF!</definedName>
    <definedName name="_Toc501632941" localSheetId="0">'General Areas Safety'!#REF!</definedName>
    <definedName name="_Toc501632942" localSheetId="0">'General Areas Safety'!#REF!</definedName>
    <definedName name="_Toc501632943" localSheetId="0">'General Areas Safety'!#REF!</definedName>
    <definedName name="_Toc501632944" localSheetId="0">'General Areas Safety'!#REF!</definedName>
    <definedName name="_Toc501632946" localSheetId="0">'General Areas Safety'!#REF!</definedName>
    <definedName name="_Toc501632948" localSheetId="0">'General Areas Safety'!#REF!</definedName>
    <definedName name="_Toc501632950" localSheetId="0">'General Areas Safety'!#REF!</definedName>
    <definedName name="_Toc501632951" localSheetId="0">'General Areas Safety'!#REF!</definedName>
    <definedName name="_Toc501632954" localSheetId="0">'General Areas Safety'!#REF!</definedName>
    <definedName name="_Toc501632956" localSheetId="0">'General Areas Safety'!#REF!</definedName>
    <definedName name="_Toc501632957" localSheetId="0">'General Areas Safety'!#REF!</definedName>
    <definedName name="_Toc501632958" localSheetId="0">'General Areas Safety'!#REF!</definedName>
    <definedName name="_Toc501632960" localSheetId="0">'General Areas Safety'!#REF!</definedName>
    <definedName name="a" localSheetId="10" hidden="1">{"'171'!$A$1:$Z$50"}</definedName>
    <definedName name="a" localSheetId="1" hidden="1">{"'171'!$A$1:$Z$50"}</definedName>
    <definedName name="a" localSheetId="5" hidden="1">{"'171'!$A$1:$Z$50"}</definedName>
    <definedName name="a" localSheetId="9" hidden="1">{"'171'!$A$1:$Z$50"}</definedName>
    <definedName name="a" localSheetId="8" hidden="1">{"'171'!$A$1:$Z$50"}</definedName>
    <definedName name="a" hidden="1">{"'171'!$A$1:$Z$50"}</definedName>
    <definedName name="A.???" localSheetId="10" hidden="1">{"det (May)",#N/A,FALSE,"June";"sum (MAY YTD)",#N/A,FALSE,"June YTD"}</definedName>
    <definedName name="A.???" localSheetId="1" hidden="1">{"det (May)",#N/A,FALSE,"June";"sum (MAY YTD)",#N/A,FALSE,"June YTD"}</definedName>
    <definedName name="A.???" localSheetId="5" hidden="1">{"det (May)",#N/A,FALSE,"June";"sum (MAY YTD)",#N/A,FALSE,"June YTD"}</definedName>
    <definedName name="A.???" localSheetId="9" hidden="1">{"det (May)",#N/A,FALSE,"June";"sum (MAY YTD)",#N/A,FALSE,"June YTD"}</definedName>
    <definedName name="A.???" localSheetId="8" hidden="1">{"det (May)",#N/A,FALSE,"June";"sum (MAY YTD)",#N/A,FALSE,"June YTD"}</definedName>
    <definedName name="A.???" hidden="1">{"det (May)",#N/A,FALSE,"June";"sum (MAY YTD)",#N/A,FALSE,"June YTD"}</definedName>
    <definedName name="A.Ⅱ.i2" localSheetId="10" hidden="1">{"det (May)",#N/A,FALSE,"June";"sum (MAY YTD)",#N/A,FALSE,"June YTD"}</definedName>
    <definedName name="A.Ⅱ.i2" localSheetId="1" hidden="1">{"det (May)",#N/A,FALSE,"June";"sum (MAY YTD)",#N/A,FALSE,"June YTD"}</definedName>
    <definedName name="A.Ⅱ.i2" localSheetId="5" hidden="1">{"det (May)",#N/A,FALSE,"June";"sum (MAY YTD)",#N/A,FALSE,"June YTD"}</definedName>
    <definedName name="A.Ⅱ.i2" localSheetId="9" hidden="1">{"det (May)",#N/A,FALSE,"June";"sum (MAY YTD)",#N/A,FALSE,"June YTD"}</definedName>
    <definedName name="A.Ⅱ.i2" localSheetId="8" hidden="1">{"det (May)",#N/A,FALSE,"June";"sum (MAY YTD)",#N/A,FALSE,"June YTD"}</definedName>
    <definedName name="A.Ⅱ.i2" hidden="1">{"det (May)",#N/A,FALSE,"June";"sum (MAY YTD)",#N/A,FALSE,"June YTD"}</definedName>
    <definedName name="A.I.AA" localSheetId="10" hidden="1">{"det (May)",#N/A,FALSE,"June";"sum (MAY YTD)",#N/A,FALSE,"June YTD"}</definedName>
    <definedName name="A.I.AA" localSheetId="1" hidden="1">{"det (May)",#N/A,FALSE,"June";"sum (MAY YTD)",#N/A,FALSE,"June YTD"}</definedName>
    <definedName name="A.I.AA" localSheetId="5" hidden="1">{"det (May)",#N/A,FALSE,"June";"sum (MAY YTD)",#N/A,FALSE,"June YTD"}</definedName>
    <definedName name="A.I.AA" localSheetId="9" hidden="1">{"det (May)",#N/A,FALSE,"June";"sum (MAY YTD)",#N/A,FALSE,"June YTD"}</definedName>
    <definedName name="A.I.AA" localSheetId="8" hidden="1">{"det (May)",#N/A,FALSE,"June";"sum (MAY YTD)",#N/A,FALSE,"June YTD"}</definedName>
    <definedName name="A.I.AA" hidden="1">{"det (May)",#N/A,FALSE,"June";"sum (MAY YTD)",#N/A,FALSE,"June YTD"}</definedName>
    <definedName name="aa" localSheetId="10" hidden="1">{#N/A,#N/A,FALSE,"지침";#N/A,#N/A,FALSE,"환경분석";#N/A,#N/A,FALSE,"Sheet16"}</definedName>
    <definedName name="aa" localSheetId="1" hidden="1">{#N/A,#N/A,FALSE,"지침";#N/A,#N/A,FALSE,"환경분석";#N/A,#N/A,FALSE,"Sheet16"}</definedName>
    <definedName name="aa" localSheetId="5" hidden="1">{#N/A,#N/A,FALSE,"지침";#N/A,#N/A,FALSE,"환경분석";#N/A,#N/A,FALSE,"Sheet16"}</definedName>
    <definedName name="aa" localSheetId="9" hidden="1">{#N/A,#N/A,FALSE,"지침";#N/A,#N/A,FALSE,"환경분석";#N/A,#N/A,FALSE,"Sheet16"}</definedName>
    <definedName name="aa" localSheetId="8" hidden="1">{#N/A,#N/A,FALSE,"지침";#N/A,#N/A,FALSE,"환경분석";#N/A,#N/A,FALSE,"Sheet16"}</definedName>
    <definedName name="aa" hidden="1">{#N/A,#N/A,FALSE,"지침";#N/A,#N/A,FALSE,"환경분석";#N/A,#N/A,FALSE,"Sheet16"}</definedName>
    <definedName name="aaaa" localSheetId="10" hidden="1">{"det (May)",#N/A,FALSE,"June";"sum (MAY YTD)",#N/A,FALSE,"June YTD"}</definedName>
    <definedName name="aaaa" localSheetId="1" hidden="1">{"det (May)",#N/A,FALSE,"June";"sum (MAY YTD)",#N/A,FALSE,"June YTD"}</definedName>
    <definedName name="aaaa" localSheetId="5" hidden="1">{"det (May)",#N/A,FALSE,"June";"sum (MAY YTD)",#N/A,FALSE,"June YTD"}</definedName>
    <definedName name="aaaa" localSheetId="9" hidden="1">{"det (May)",#N/A,FALSE,"June";"sum (MAY YTD)",#N/A,FALSE,"June YTD"}</definedName>
    <definedName name="aaaa" localSheetId="8" hidden="1">{"det (May)",#N/A,FALSE,"June";"sum (MAY YTD)",#N/A,FALSE,"June YTD"}</definedName>
    <definedName name="aaaa" hidden="1">{"det (May)",#N/A,FALSE,"June";"sum (MAY YTD)",#N/A,FALSE,"June YTD"}</definedName>
    <definedName name="aaaaa" localSheetId="10" hidden="1">{"det (May)",#N/A,FALSE,"June";"sum (MAY YTD)",#N/A,FALSE,"June YTD"}</definedName>
    <definedName name="aaaaa" localSheetId="1" hidden="1">{"det (May)",#N/A,FALSE,"June";"sum (MAY YTD)",#N/A,FALSE,"June YTD"}</definedName>
    <definedName name="aaaaa" localSheetId="5" hidden="1">{"det (May)",#N/A,FALSE,"June";"sum (MAY YTD)",#N/A,FALSE,"June YTD"}</definedName>
    <definedName name="aaaaa" localSheetId="9" hidden="1">{"det (May)",#N/A,FALSE,"June";"sum (MAY YTD)",#N/A,FALSE,"June YTD"}</definedName>
    <definedName name="aaaaa" localSheetId="8" hidden="1">{"det (May)",#N/A,FALSE,"June";"sum (MAY YTD)",#N/A,FALSE,"June YTD"}</definedName>
    <definedName name="aaaaa" hidden="1">{"det (May)",#N/A,FALSE,"June";"sum (MAY YTD)",#N/A,FALSE,"June YTD"}</definedName>
    <definedName name="aaad" localSheetId="10" hidden="1">{#N/A,#N/A,FALSE,"CONTEO";#N/A,#N/A,FALSE,"INSUMOS";#N/A,#N/A,FALSE,"STOCK";#N/A,#N/A,FALSE,"MOVIMIENTOS";#N/A,#N/A,FALSE,"Mov.Ins.L.L.";#N/A,#N/A,FALSE,"Conteo1";#N/A,#N/A,FALSE,"Conteo2";#N/A,#N/A,FALSE,"Promo ";#N/A,#N/A,FALSE,"Conteo Insumos"}</definedName>
    <definedName name="aaad" localSheetId="1" hidden="1">{#N/A,#N/A,FALSE,"CONTEO";#N/A,#N/A,FALSE,"INSUMOS";#N/A,#N/A,FALSE,"STOCK";#N/A,#N/A,FALSE,"MOVIMIENTOS";#N/A,#N/A,FALSE,"Mov.Ins.L.L.";#N/A,#N/A,FALSE,"Conteo1";#N/A,#N/A,FALSE,"Conteo2";#N/A,#N/A,FALSE,"Promo ";#N/A,#N/A,FALSE,"Conteo Insumos"}</definedName>
    <definedName name="aaad" localSheetId="5" hidden="1">{#N/A,#N/A,FALSE,"CONTEO";#N/A,#N/A,FALSE,"INSUMOS";#N/A,#N/A,FALSE,"STOCK";#N/A,#N/A,FALSE,"MOVIMIENTOS";#N/A,#N/A,FALSE,"Mov.Ins.L.L.";#N/A,#N/A,FALSE,"Conteo1";#N/A,#N/A,FALSE,"Conteo2";#N/A,#N/A,FALSE,"Promo ";#N/A,#N/A,FALSE,"Conteo Insumos"}</definedName>
    <definedName name="aaad" localSheetId="9" hidden="1">{#N/A,#N/A,FALSE,"CONTEO";#N/A,#N/A,FALSE,"INSUMOS";#N/A,#N/A,FALSE,"STOCK";#N/A,#N/A,FALSE,"MOVIMIENTOS";#N/A,#N/A,FALSE,"Mov.Ins.L.L.";#N/A,#N/A,FALSE,"Conteo1";#N/A,#N/A,FALSE,"Conteo2";#N/A,#N/A,FALSE,"Promo ";#N/A,#N/A,FALSE,"Conteo Insumos"}</definedName>
    <definedName name="aaad" localSheetId="8" hidden="1">{#N/A,#N/A,FALSE,"CONTEO";#N/A,#N/A,FALSE,"INSUMOS";#N/A,#N/A,FALSE,"STOCK";#N/A,#N/A,FALSE,"MOVIMIENTOS";#N/A,#N/A,FALSE,"Mov.Ins.L.L.";#N/A,#N/A,FALSE,"Conteo1";#N/A,#N/A,FALSE,"Conteo2";#N/A,#N/A,FALSE,"Promo ";#N/A,#N/A,FALSE,"Conteo Insumos"}</definedName>
    <definedName name="aaad" hidden="1">{#N/A,#N/A,FALSE,"CONTEO";#N/A,#N/A,FALSE,"INSUMOS";#N/A,#N/A,FALSE,"STOCK";#N/A,#N/A,FALSE,"MOVIMIENTOS";#N/A,#N/A,FALSE,"Mov.Ins.L.L.";#N/A,#N/A,FALSE,"Conteo1";#N/A,#N/A,FALSE,"Conteo2";#N/A,#N/A,FALSE,"Promo ";#N/A,#N/A,FALSE,"Conteo Insumos"}</definedName>
    <definedName name="ac" localSheetId="10" hidden="1">{"'171'!$A$1:$Z$50"}</definedName>
    <definedName name="ac" localSheetId="1" hidden="1">{"'171'!$A$1:$Z$50"}</definedName>
    <definedName name="ac" localSheetId="5" hidden="1">{"'171'!$A$1:$Z$50"}</definedName>
    <definedName name="ac" localSheetId="9" hidden="1">{"'171'!$A$1:$Z$50"}</definedName>
    <definedName name="ac" localSheetId="8" hidden="1">{"'171'!$A$1:$Z$50"}</definedName>
    <definedName name="ac" hidden="1">{"'171'!$A$1:$Z$50"}</definedName>
    <definedName name="actionlog" localSheetId="10">IF('[2]action log'!$D1="安全",安全,IF('[2]action log'!$D1="管理",管理,IF('[2]action log'!$D1="环境",环境,IF('[2]action log'!$D1="人力",人力,IF('[2]action log'!$D1="维护",维护,IF('[2]action log'!$D1="物流",物流,质量))))))</definedName>
    <definedName name="actionlog" localSheetId="1">IF('[2]action log'!$D1="安全",安全,IF('[2]action log'!$D1="管理",管理,IF('[2]action log'!$D1="环境",环境,IF('[2]action log'!$D1="人力",人力,IF('[2]action log'!$D1="维护",维护,IF('[2]action log'!$D1="物流",物流,质量))))))</definedName>
    <definedName name="actionlog" localSheetId="5">IF('[2]action log'!$D1="安全",安全,IF('[2]action log'!$D1="管理",管理,IF('[2]action log'!$D1="环境",环境,IF('[2]action log'!$D1="人力",人力,IF('[2]action log'!$D1="维护",维护,IF('[2]action log'!$D1="物流",物流,质量))))))</definedName>
    <definedName name="actionlog" localSheetId="9">IF('[2]action log'!$D1="安全",[0]!安全,IF('[2]action log'!$D1="管理",[0]!管理,IF('[2]action log'!$D1="环境",[0]!环境,IF('[2]action log'!$D1="人力",[0]!人力,IF('[2]action log'!$D1="维护",[0]!维护,IF('[2]action log'!$D1="物流",[0]!物流,[0]!质量))))))</definedName>
    <definedName name="actionlog" localSheetId="8">IF('[2]action log'!$D1="安全",[0]!安全,IF('[2]action log'!$D1="管理",[0]!管理,IF('[2]action log'!$D1="环境",[0]!环境,IF('[2]action log'!$D1="人力",[0]!人力,IF('[2]action log'!$D1="维护",[0]!维护,IF('[2]action log'!$D1="物流",[0]!物流,[0]!质量))))))</definedName>
    <definedName name="actionlog">IF('[2]action log'!$D1="安全",安全,IF('[2]action log'!$D1="管理",管理,IF('[2]action log'!$D1="环境",环境,IF('[2]action log'!$D1="人力",人力,IF('[2]action log'!$D1="维护",维护,IF('[2]action log'!$D1="物流",物流,质量))))))</definedName>
    <definedName name="Adto_compdo">[3]Adiantamentos!$L$3:$L$21</definedName>
    <definedName name="Adtos">[3]Adiantamentos!$E$3:$E$21</definedName>
    <definedName name="AFDaf" localSheetId="1" hidden="1">#REF!</definedName>
    <definedName name="AFDaf" localSheetId="5" hidden="1">#REF!</definedName>
    <definedName name="AFDaf" localSheetId="9" hidden="1">#REF!</definedName>
    <definedName name="AFDaf" localSheetId="8" hidden="1">#REF!</definedName>
    <definedName name="AFDaf" hidden="1">#REF!</definedName>
    <definedName name="ago" localSheetId="10" hidden="1">{"'171'!$A$1:$Z$50"}</definedName>
    <definedName name="ago" localSheetId="1" hidden="1">{"'171'!$A$1:$Z$50"}</definedName>
    <definedName name="ago" localSheetId="5" hidden="1">{"'171'!$A$1:$Z$50"}</definedName>
    <definedName name="ago" localSheetId="9" hidden="1">{"'171'!$A$1:$Z$50"}</definedName>
    <definedName name="ago" localSheetId="8" hidden="1">{"'171'!$A$1:$Z$50"}</definedName>
    <definedName name="ago" hidden="1">{"'171'!$A$1:$Z$50"}</definedName>
    <definedName name="Ajuste">'[3]Aportes e Reduções'!$F$3:$F$58</definedName>
    <definedName name="alk" localSheetId="10" hidden="1">{#N/A,#N/A,FALSE,"Hoja1";#N/A,#N/A,FALSE,"Hoja2"}</definedName>
    <definedName name="alk" localSheetId="1" hidden="1">{#N/A,#N/A,FALSE,"Hoja1";#N/A,#N/A,FALSE,"Hoja2"}</definedName>
    <definedName name="alk" localSheetId="5" hidden="1">{#N/A,#N/A,FALSE,"Hoja1";#N/A,#N/A,FALSE,"Hoja2"}</definedName>
    <definedName name="alk" localSheetId="9" hidden="1">{#N/A,#N/A,FALSE,"Hoja1";#N/A,#N/A,FALSE,"Hoja2"}</definedName>
    <definedName name="alk" localSheetId="8" hidden="1">{#N/A,#N/A,FALSE,"Hoja1";#N/A,#N/A,FALSE,"Hoja2"}</definedName>
    <definedName name="alk" hidden="1">{#N/A,#N/A,FALSE,"Hoja1";#N/A,#N/A,FALSE,"Hoja2"}</definedName>
    <definedName name="alt" localSheetId="10" hidden="1">{"det (May)",#N/A,FALSE,"June";"sum (MAY YTD)",#N/A,FALSE,"June YTD"}</definedName>
    <definedName name="alt" localSheetId="1" hidden="1">{"det (May)",#N/A,FALSE,"June";"sum (MAY YTD)",#N/A,FALSE,"June YTD"}</definedName>
    <definedName name="alt" localSheetId="5" hidden="1">{"det (May)",#N/A,FALSE,"June";"sum (MAY YTD)",#N/A,FALSE,"June YTD"}</definedName>
    <definedName name="alt" localSheetId="9" hidden="1">{"det (May)",#N/A,FALSE,"June";"sum (MAY YTD)",#N/A,FALSE,"June YTD"}</definedName>
    <definedName name="alt" localSheetId="8" hidden="1">{"det (May)",#N/A,FALSE,"June";"sum (MAY YTD)",#N/A,FALSE,"June YTD"}</definedName>
    <definedName name="alt" hidden="1">{"det (May)",#N/A,FALSE,"June";"sum (MAY YTD)",#N/A,FALSE,"June YTD"}</definedName>
    <definedName name="anscount" hidden="1">1</definedName>
    <definedName name="Año" localSheetId="10" hidden="1">{"'171'!$A$1:$Z$50"}</definedName>
    <definedName name="Año" localSheetId="1" hidden="1">{"'171'!$A$1:$Z$50"}</definedName>
    <definedName name="Año" localSheetId="5" hidden="1">{"'171'!$A$1:$Z$50"}</definedName>
    <definedName name="Año" localSheetId="9" hidden="1">{"'171'!$A$1:$Z$50"}</definedName>
    <definedName name="Año" localSheetId="8" hidden="1">{"'171'!$A$1:$Z$50"}</definedName>
    <definedName name="Año" hidden="1">{"'171'!$A$1:$Z$50"}</definedName>
    <definedName name="APLICA" localSheetId="10">[4]Listas!$P$3:$P$4</definedName>
    <definedName name="APLICA">[4]Listas!$P$3:$P$4</definedName>
    <definedName name="Area">[5]Database!$E$3:$E$12</definedName>
    <definedName name="AREA_CONOCIMIENTO" localSheetId="10">[4]Listas!$O$3:$O$13</definedName>
    <definedName name="AREA_CONOCIMIENTO">[4]Listas!$O$3:$O$13</definedName>
    <definedName name="_xlnm.Print_Area" localSheetId="9">'Plan de Acción'!$A$1:$I$457</definedName>
    <definedName name="_xlnm.Print_Area" localSheetId="8">'Plan de Acción (2)'!$A$1:$I$457</definedName>
    <definedName name="AS2DocOpenMode" hidden="1">"AS2DocumentEdit"</definedName>
    <definedName name="asd" localSheetId="10" hidden="1">{"det (May)",#N/A,FALSE,"June";"sum (MAY YTD)",#N/A,FALSE,"June YTD"}</definedName>
    <definedName name="asd" localSheetId="1" hidden="1">{"det (May)",#N/A,FALSE,"June";"sum (MAY YTD)",#N/A,FALSE,"June YTD"}</definedName>
    <definedName name="asd" localSheetId="5" hidden="1">{"det (May)",#N/A,FALSE,"June";"sum (MAY YTD)",#N/A,FALSE,"June YTD"}</definedName>
    <definedName name="asd" localSheetId="9" hidden="1">{"det (May)",#N/A,FALSE,"June";"sum (MAY YTD)",#N/A,FALSE,"June YTD"}</definedName>
    <definedName name="asd" localSheetId="8" hidden="1">{"det (May)",#N/A,FALSE,"June";"sum (MAY YTD)",#N/A,FALSE,"June YTD"}</definedName>
    <definedName name="asd" hidden="1">{"det (May)",#N/A,FALSE,"June";"sum (MAY YTD)",#N/A,FALSE,"June YTD"}</definedName>
    <definedName name="asdas" localSheetId="10" hidden="1">{"'171'!$A$1:$Z$50"}</definedName>
    <definedName name="asdas" localSheetId="1" hidden="1">{"'171'!$A$1:$Z$50"}</definedName>
    <definedName name="asdas" localSheetId="5" hidden="1">{"'171'!$A$1:$Z$50"}</definedName>
    <definedName name="asdas" localSheetId="9" hidden="1">{"'171'!$A$1:$Z$50"}</definedName>
    <definedName name="asdas" localSheetId="8" hidden="1">{"'171'!$A$1:$Z$50"}</definedName>
    <definedName name="asdas" hidden="1">{"'171'!$A$1:$Z$50"}</definedName>
    <definedName name="asdf" localSheetId="10" hidden="1">{"det (May)",#N/A,FALSE,"June";"sum (MAY YTD)",#N/A,FALSE,"June YTD"}</definedName>
    <definedName name="asdf" localSheetId="1" hidden="1">{"det (May)",#N/A,FALSE,"June";"sum (MAY YTD)",#N/A,FALSE,"June YTD"}</definedName>
    <definedName name="asdf" localSheetId="5" hidden="1">{"det (May)",#N/A,FALSE,"June";"sum (MAY YTD)",#N/A,FALSE,"June YTD"}</definedName>
    <definedName name="asdf" localSheetId="9" hidden="1">{"det (May)",#N/A,FALSE,"June";"sum (MAY YTD)",#N/A,FALSE,"June YTD"}</definedName>
    <definedName name="asdf" localSheetId="8" hidden="1">{"det (May)",#N/A,FALSE,"June";"sum (MAY YTD)",#N/A,FALSE,"June YTD"}</definedName>
    <definedName name="asdf" hidden="1">{"det (May)",#N/A,FALSE,"June";"sum (MAY YTD)",#N/A,FALSE,"June YTD"}</definedName>
    <definedName name="asdfasg" localSheetId="10" hidden="1">{"det (May)",#N/A,FALSE,"June";"sum (MAY YTD)",#N/A,FALSE,"June YTD"}</definedName>
    <definedName name="asdfasg" localSheetId="1" hidden="1">{"det (May)",#N/A,FALSE,"June";"sum (MAY YTD)",#N/A,FALSE,"June YTD"}</definedName>
    <definedName name="asdfasg" localSheetId="5" hidden="1">{"det (May)",#N/A,FALSE,"June";"sum (MAY YTD)",#N/A,FALSE,"June YTD"}</definedName>
    <definedName name="asdfasg" localSheetId="9" hidden="1">{"det (May)",#N/A,FALSE,"June";"sum (MAY YTD)",#N/A,FALSE,"June YTD"}</definedName>
    <definedName name="asdfasg" localSheetId="8" hidden="1">{"det (May)",#N/A,FALSE,"June";"sum (MAY YTD)",#N/A,FALSE,"June YTD"}</definedName>
    <definedName name="asdfasg" hidden="1">{"det (May)",#N/A,FALSE,"June";"sum (MAY YTD)",#N/A,FALSE,"June YTD"}</definedName>
    <definedName name="asdsa" localSheetId="10" hidden="1">{#N/A,#N/A,FALSE,"지침";#N/A,#N/A,FALSE,"환경분석";#N/A,#N/A,FALSE,"Sheet16"}</definedName>
    <definedName name="asdsa" localSheetId="1" hidden="1">{#N/A,#N/A,FALSE,"지침";#N/A,#N/A,FALSE,"환경분석";#N/A,#N/A,FALSE,"Sheet16"}</definedName>
    <definedName name="asdsa" localSheetId="5" hidden="1">{#N/A,#N/A,FALSE,"지침";#N/A,#N/A,FALSE,"환경분석";#N/A,#N/A,FALSE,"Sheet16"}</definedName>
    <definedName name="asdsa" localSheetId="9" hidden="1">{#N/A,#N/A,FALSE,"지침";#N/A,#N/A,FALSE,"환경분석";#N/A,#N/A,FALSE,"Sheet16"}</definedName>
    <definedName name="asdsa" localSheetId="8" hidden="1">{#N/A,#N/A,FALSE,"지침";#N/A,#N/A,FALSE,"환경분석";#N/A,#N/A,FALSE,"Sheet16"}</definedName>
    <definedName name="asdsa" hidden="1">{#N/A,#N/A,FALSE,"지침";#N/A,#N/A,FALSE,"환경분석";#N/A,#N/A,FALSE,"Sheet16"}</definedName>
    <definedName name="Ata" localSheetId="10" hidden="1">{#N/A,#N/A,FALSE,"ROTINA";#N/A,#N/A,FALSE,"ITENS";#N/A,#N/A,FALSE,"ACOMP"}</definedName>
    <definedName name="Ata" localSheetId="1" hidden="1">{#N/A,#N/A,FALSE,"ROTINA";#N/A,#N/A,FALSE,"ITENS";#N/A,#N/A,FALSE,"ACOMP"}</definedName>
    <definedName name="Ata" localSheetId="5" hidden="1">{#N/A,#N/A,FALSE,"ROTINA";#N/A,#N/A,FALSE,"ITENS";#N/A,#N/A,FALSE,"ACOMP"}</definedName>
    <definedName name="Ata" localSheetId="9" hidden="1">{#N/A,#N/A,FALSE,"ROTINA";#N/A,#N/A,FALSE,"ITENS";#N/A,#N/A,FALSE,"ACOMP"}</definedName>
    <definedName name="Ata" localSheetId="8" hidden="1">{#N/A,#N/A,FALSE,"ROTINA";#N/A,#N/A,FALSE,"ITENS";#N/A,#N/A,FALSE,"ACOMP"}</definedName>
    <definedName name="Ata" hidden="1">{#N/A,#N/A,FALSE,"ROTINA";#N/A,#N/A,FALSE,"ITENS";#N/A,#N/A,FALSE,"ACOMP"}</definedName>
    <definedName name="b" localSheetId="10" hidden="1">{"'171'!$A$1:$Z$50"}</definedName>
    <definedName name="b" localSheetId="1" hidden="1">{"'171'!$A$1:$Z$50"}</definedName>
    <definedName name="b" localSheetId="5" hidden="1">{"'171'!$A$1:$Z$50"}</definedName>
    <definedName name="b" hidden="1">{"'171'!$A$1:$Z$50"}</definedName>
    <definedName name="babab" localSheetId="10" hidden="1">{#N/A,#N/A,FALSE,"Hoja1";#N/A,#N/A,FALSE,"Hoja2"}</definedName>
    <definedName name="babab" localSheetId="1" hidden="1">{#N/A,#N/A,FALSE,"Hoja1";#N/A,#N/A,FALSE,"Hoja2"}</definedName>
    <definedName name="babab" localSheetId="5" hidden="1">{#N/A,#N/A,FALSE,"Hoja1";#N/A,#N/A,FALSE,"Hoja2"}</definedName>
    <definedName name="babab" localSheetId="9" hidden="1">{#N/A,#N/A,FALSE,"Hoja1";#N/A,#N/A,FALSE,"Hoja2"}</definedName>
    <definedName name="babab" localSheetId="8" hidden="1">{#N/A,#N/A,FALSE,"Hoja1";#N/A,#N/A,FALSE,"Hoja2"}</definedName>
    <definedName name="babab" hidden="1">{#N/A,#N/A,FALSE,"Hoja1";#N/A,#N/A,FALSE,"Hoja2"}</definedName>
    <definedName name="blb" localSheetId="10" hidden="1">{"det (May)",#N/A,FALSE,"June";"sum (MAY YTD)",#N/A,FALSE,"June YTD"}</definedName>
    <definedName name="blb" localSheetId="1" hidden="1">{"det (May)",#N/A,FALSE,"June";"sum (MAY YTD)",#N/A,FALSE,"June YTD"}</definedName>
    <definedName name="blb" localSheetId="5" hidden="1">{"det (May)",#N/A,FALSE,"June";"sum (MAY YTD)",#N/A,FALSE,"June YTD"}</definedName>
    <definedName name="blb" localSheetId="9" hidden="1">{"det (May)",#N/A,FALSE,"June";"sum (MAY YTD)",#N/A,FALSE,"June YTD"}</definedName>
    <definedName name="blb" localSheetId="8" hidden="1">{"det (May)",#N/A,FALSE,"June";"sum (MAY YTD)",#N/A,FALSE,"June YTD"}</definedName>
    <definedName name="blb" hidden="1">{"det (May)",#N/A,FALSE,"June";"sum (MAY YTD)",#N/A,FALSE,"June YTD"}</definedName>
    <definedName name="BLPH1" hidden="1">'[6]Brazil Sovereign'!#REF!</definedName>
    <definedName name="BLPH100" hidden="1">[7]BLP!$I$5</definedName>
    <definedName name="BLPH101" hidden="1">[7]BLP!$G$5</definedName>
    <definedName name="BLPH102" hidden="1">[7]BLP!$E$5</definedName>
    <definedName name="BLPH103" hidden="1">[7]BLP!$C$5</definedName>
    <definedName name="BLPH104" hidden="1">[7]BLP!$A$5</definedName>
    <definedName name="BLPH107" hidden="1">'[8]Dados BLP'!#REF!</definedName>
    <definedName name="BLPH2" localSheetId="1" hidden="1">#REF!</definedName>
    <definedName name="BLPH2" localSheetId="5" hidden="1">#REF!</definedName>
    <definedName name="BLPH2" localSheetId="9" hidden="1">#REF!</definedName>
    <definedName name="BLPH2" localSheetId="8" hidden="1">#REF!</definedName>
    <definedName name="BLPH2" hidden="1">#REF!</definedName>
    <definedName name="BLPH3" localSheetId="1" hidden="1">#REF!</definedName>
    <definedName name="BLPH3" localSheetId="5" hidden="1">#REF!</definedName>
    <definedName name="BLPH3" localSheetId="9" hidden="1">#REF!</definedName>
    <definedName name="BLPH3" localSheetId="8" hidden="1">#REF!</definedName>
    <definedName name="BLPH3" hidden="1">#REF!</definedName>
    <definedName name="BLPH4" localSheetId="1" hidden="1">#REF!</definedName>
    <definedName name="BLPH4" localSheetId="5" hidden="1">#REF!</definedName>
    <definedName name="BLPH4" localSheetId="9" hidden="1">#REF!</definedName>
    <definedName name="BLPH4" localSheetId="8" hidden="1">#REF!</definedName>
    <definedName name="BLPH4" hidden="1">#REF!</definedName>
    <definedName name="BLPH5" localSheetId="1" hidden="1">#REF!</definedName>
    <definedName name="BLPH5" localSheetId="5" hidden="1">#REF!</definedName>
    <definedName name="BLPH5" localSheetId="9" hidden="1">#REF!</definedName>
    <definedName name="BLPH5" localSheetId="8" hidden="1">#REF!</definedName>
    <definedName name="BLPH5" hidden="1">#REF!</definedName>
    <definedName name="BLPH6" localSheetId="1" hidden="1">#REF!</definedName>
    <definedName name="BLPH6" localSheetId="5" hidden="1">#REF!</definedName>
    <definedName name="BLPH6" localSheetId="9" hidden="1">#REF!</definedName>
    <definedName name="BLPH6" localSheetId="8" hidden="1">#REF!</definedName>
    <definedName name="BLPH6" hidden="1">#REF!</definedName>
    <definedName name="BLPH7" localSheetId="1" hidden="1">#REF!</definedName>
    <definedName name="BLPH7" localSheetId="5" hidden="1">#REF!</definedName>
    <definedName name="BLPH7" localSheetId="9" hidden="1">#REF!</definedName>
    <definedName name="BLPH7" localSheetId="8" hidden="1">#REF!</definedName>
    <definedName name="BLPH7" hidden="1">#REF!</definedName>
    <definedName name="BLPH8" localSheetId="1" hidden="1">#REF!</definedName>
    <definedName name="BLPH8" localSheetId="5" hidden="1">#REF!</definedName>
    <definedName name="BLPH8" localSheetId="9" hidden="1">#REF!</definedName>
    <definedName name="BLPH8" localSheetId="8" hidden="1">#REF!</definedName>
    <definedName name="BLPH8" hidden="1">#REF!</definedName>
    <definedName name="BLPH96" hidden="1">[7]BLP!$Q$5</definedName>
    <definedName name="BLPH97" hidden="1">[7]BLP!$O$5</definedName>
    <definedName name="BLPH98" hidden="1">[7]BLP!$M$5</definedName>
    <definedName name="BLPH99" hidden="1">[7]BLP!$K$5</definedName>
    <definedName name="BMMC">[9]menu!$A$1:$A$12</definedName>
    <definedName name="ç" localSheetId="10" hidden="1">{"'171'!$A$1:$Z$50"}</definedName>
    <definedName name="ç" localSheetId="1" hidden="1">{"'171'!$A$1:$Z$50"}</definedName>
    <definedName name="ç" localSheetId="5" hidden="1">{"'171'!$A$1:$Z$50"}</definedName>
    <definedName name="ç" localSheetId="9" hidden="1">{"'171'!$A$1:$Z$50"}</definedName>
    <definedName name="ç" localSheetId="8" hidden="1">{"'171'!$A$1:$Z$50"}</definedName>
    <definedName name="ç" hidden="1">{"'171'!$A$1:$Z$50"}</definedName>
    <definedName name="ca" localSheetId="10" hidden="1">{"'171'!$A$1:$Z$50"}</definedName>
    <definedName name="ca" localSheetId="1" hidden="1">{"'171'!$A$1:$Z$50"}</definedName>
    <definedName name="ca" localSheetId="5" hidden="1">{"'171'!$A$1:$Z$50"}</definedName>
    <definedName name="ca" localSheetId="9" hidden="1">{"'171'!$A$1:$Z$50"}</definedName>
    <definedName name="ca" localSheetId="8" hidden="1">{"'171'!$A$1:$Z$50"}</definedName>
    <definedName name="ca" hidden="1">{"'171'!$A$1:$Z$50"}</definedName>
    <definedName name="Captura" localSheetId="10" hidden="1">{#N/A,#N/A,FALSE,"RELATÓRIO";#N/A,#N/A,FALSE,"RELATÓRIO"}</definedName>
    <definedName name="Captura" localSheetId="1" hidden="1">{#N/A,#N/A,FALSE,"RELATÓRIO";#N/A,#N/A,FALSE,"RELATÓRIO"}</definedName>
    <definedName name="Captura" localSheetId="5" hidden="1">{#N/A,#N/A,FALSE,"RELATÓRIO";#N/A,#N/A,FALSE,"RELATÓRIO"}</definedName>
    <definedName name="Captura" localSheetId="9" hidden="1">{#N/A,#N/A,FALSE,"RELATÓRIO";#N/A,#N/A,FALSE,"RELATÓRIO"}</definedName>
    <definedName name="Captura" localSheetId="8" hidden="1">{#N/A,#N/A,FALSE,"RELATÓRIO";#N/A,#N/A,FALSE,"RELATÓRIO"}</definedName>
    <definedName name="Captura" hidden="1">{#N/A,#N/A,FALSE,"RELATÓRIO";#N/A,#N/A,FALSE,"RELATÓRIO"}</definedName>
    <definedName name="CAPTURA2" localSheetId="10" hidden="1">{"'171'!$A$1:$Z$50"}</definedName>
    <definedName name="CAPTURA2" localSheetId="1" hidden="1">{"'171'!$A$1:$Z$50"}</definedName>
    <definedName name="CAPTURA2" localSheetId="5" hidden="1">{"'171'!$A$1:$Z$50"}</definedName>
    <definedName name="CAPTURA2" localSheetId="9" hidden="1">{"'171'!$A$1:$Z$50"}</definedName>
    <definedName name="CAPTURA2" localSheetId="8" hidden="1">{"'171'!$A$1:$Z$50"}</definedName>
    <definedName name="CAPTURA2" hidden="1">{"'171'!$A$1:$Z$50"}</definedName>
    <definedName name="CARLOS" localSheetId="10" hidden="1">{#N/A,#N/A,FALSE,"Hoja1";#N/A,#N/A,FALSE,"Hoja2"}</definedName>
    <definedName name="CARLOS" localSheetId="1" hidden="1">{#N/A,#N/A,FALSE,"Hoja1";#N/A,#N/A,FALSE,"Hoja2"}</definedName>
    <definedName name="CARLOS" localSheetId="5" hidden="1">{#N/A,#N/A,FALSE,"Hoja1";#N/A,#N/A,FALSE,"Hoja2"}</definedName>
    <definedName name="CARLOS" localSheetId="9" hidden="1">{#N/A,#N/A,FALSE,"Hoja1";#N/A,#N/A,FALSE,"Hoja2"}</definedName>
    <definedName name="CARLOS" localSheetId="8" hidden="1">{#N/A,#N/A,FALSE,"Hoja1";#N/A,#N/A,FALSE,"Hoja2"}</definedName>
    <definedName name="CARLOS" hidden="1">{#N/A,#N/A,FALSE,"Hoja1";#N/A,#N/A,FALSE,"Hoja2"}</definedName>
    <definedName name="Cat">[3]Adiantamentos!$F$3:$F$21</definedName>
    <definedName name="Causes_Prioritization" localSheetId="10" hidden="1">{#N/A,#N/A,FALSE,"지침";#N/A,#N/A,FALSE,"환경분석";#N/A,#N/A,FALSE,"Sheet16"}</definedName>
    <definedName name="Causes_Prioritization" localSheetId="1" hidden="1">{#N/A,#N/A,FALSE,"지침";#N/A,#N/A,FALSE,"환경분석";#N/A,#N/A,FALSE,"Sheet16"}</definedName>
    <definedName name="Causes_Prioritization" localSheetId="5" hidden="1">{#N/A,#N/A,FALSE,"지침";#N/A,#N/A,FALSE,"환경분석";#N/A,#N/A,FALSE,"Sheet16"}</definedName>
    <definedName name="Causes_Prioritization" localSheetId="9" hidden="1">{#N/A,#N/A,FALSE,"지침";#N/A,#N/A,FALSE,"환경분석";#N/A,#N/A,FALSE,"Sheet16"}</definedName>
    <definedName name="Causes_Prioritization" localSheetId="8" hidden="1">{#N/A,#N/A,FALSE,"지침";#N/A,#N/A,FALSE,"환경분석";#N/A,#N/A,FALSE,"Sheet16"}</definedName>
    <definedName name="Causes_Prioritization" hidden="1">{#N/A,#N/A,FALSE,"지침";#N/A,#N/A,FALSE,"환경분석";#N/A,#N/A,FALSE,"Sheet16"}</definedName>
    <definedName name="cccc" localSheetId="10" hidden="1">{"det (May)",#N/A,FALSE,"June";"sum (MAY YTD)",#N/A,FALSE,"June YTD"}</definedName>
    <definedName name="cccc" localSheetId="1" hidden="1">{"det (May)",#N/A,FALSE,"June";"sum (MAY YTD)",#N/A,FALSE,"June YTD"}</definedName>
    <definedName name="cccc" localSheetId="5" hidden="1">{"det (May)",#N/A,FALSE,"June";"sum (MAY YTD)",#N/A,FALSE,"June YTD"}</definedName>
    <definedName name="cccc" localSheetId="9" hidden="1">{"det (May)",#N/A,FALSE,"June";"sum (MAY YTD)",#N/A,FALSE,"June YTD"}</definedName>
    <definedName name="cccc" localSheetId="8" hidden="1">{"det (May)",#N/A,FALSE,"June";"sum (MAY YTD)",#N/A,FALSE,"June YTD"}</definedName>
    <definedName name="cccc" hidden="1">{"det (May)",#N/A,FALSE,"June";"sum (MAY YTD)",#N/A,FALSE,"June YTD"}</definedName>
    <definedName name="CD">[3]TCE!$B$65003:$B$65004</definedName>
    <definedName name="Cebrasa" localSheetId="1">#REF!</definedName>
    <definedName name="Cebrasa" localSheetId="5">#REF!</definedName>
    <definedName name="Cebrasa">#REF!</definedName>
    <definedName name="clCausaRaiz">[10]PARAM!$G$4:$G$1514</definedName>
    <definedName name="clDiretoria">[10]PARAM!$B$4:$B$12</definedName>
    <definedName name="clFase">[10]PARAM!$J$4:$J$8</definedName>
    <definedName name="clPMO">[10]PARAM!$D$4:$D$14</definedName>
    <definedName name="clPrograma">[10]PARAM!$C$4:$C$14</definedName>
    <definedName name="clTipoGestao">[10]PARAM!$I$4:$I$5</definedName>
    <definedName name="Comp">'[3]Comprometido a Receber'!$A$3:$M$1574</definedName>
    <definedName name="Comprometer">'[3]A comprometer'!$F$3:$F$288</definedName>
    <definedName name="COMPROMETIDO" localSheetId="10" hidden="1">{"'171'!$A$1:$Z$50"}</definedName>
    <definedName name="COMPROMETIDO" localSheetId="1" hidden="1">{"'171'!$A$1:$Z$50"}</definedName>
    <definedName name="COMPROMETIDO" localSheetId="5" hidden="1">{"'171'!$A$1:$Z$50"}</definedName>
    <definedName name="COMPROMETIDO" localSheetId="9" hidden="1">{"'171'!$A$1:$Z$50"}</definedName>
    <definedName name="COMPROMETIDO" localSheetId="8" hidden="1">{"'171'!$A$1:$Z$50"}</definedName>
    <definedName name="COMPROMETIDO" hidden="1">{"'171'!$A$1:$Z$50"}</definedName>
    <definedName name="COMPROMISSADO">#REF!</definedName>
    <definedName name="copia" localSheetId="10" hidden="1">{#N/A,#N/A,FALSE,"CONTEO";#N/A,#N/A,FALSE,"INSUMOS";#N/A,#N/A,FALSE,"STOCK";#N/A,#N/A,FALSE,"MOVIMIENTOS";#N/A,#N/A,FALSE,"Mov.Ins.L.L.";#N/A,#N/A,FALSE,"Conteo1";#N/A,#N/A,FALSE,"Conteo2";#N/A,#N/A,FALSE,"Promo ";#N/A,#N/A,FALSE,"Conteo Insumos"}</definedName>
    <definedName name="copia" localSheetId="1" hidden="1">{#N/A,#N/A,FALSE,"CONTEO";#N/A,#N/A,FALSE,"INSUMOS";#N/A,#N/A,FALSE,"STOCK";#N/A,#N/A,FALSE,"MOVIMIENTOS";#N/A,#N/A,FALSE,"Mov.Ins.L.L.";#N/A,#N/A,FALSE,"Conteo1";#N/A,#N/A,FALSE,"Conteo2";#N/A,#N/A,FALSE,"Promo ";#N/A,#N/A,FALSE,"Conteo Insumos"}</definedName>
    <definedName name="copia" localSheetId="5" hidden="1">{#N/A,#N/A,FALSE,"CONTEO";#N/A,#N/A,FALSE,"INSUMOS";#N/A,#N/A,FALSE,"STOCK";#N/A,#N/A,FALSE,"MOVIMIENTOS";#N/A,#N/A,FALSE,"Mov.Ins.L.L.";#N/A,#N/A,FALSE,"Conteo1";#N/A,#N/A,FALSE,"Conteo2";#N/A,#N/A,FALSE,"Promo ";#N/A,#N/A,FALSE,"Conteo Insumos"}</definedName>
    <definedName name="copia" localSheetId="9" hidden="1">{#N/A,#N/A,FALSE,"CONTEO";#N/A,#N/A,FALSE,"INSUMOS";#N/A,#N/A,FALSE,"STOCK";#N/A,#N/A,FALSE,"MOVIMIENTOS";#N/A,#N/A,FALSE,"Mov.Ins.L.L.";#N/A,#N/A,FALSE,"Conteo1";#N/A,#N/A,FALSE,"Conteo2";#N/A,#N/A,FALSE,"Promo ";#N/A,#N/A,FALSE,"Conteo Insumos"}</definedName>
    <definedName name="copia" localSheetId="8" hidden="1">{#N/A,#N/A,FALSE,"CONTEO";#N/A,#N/A,FALSE,"INSUMOS";#N/A,#N/A,FALSE,"STOCK";#N/A,#N/A,FALSE,"MOVIMIENTOS";#N/A,#N/A,FALSE,"Mov.Ins.L.L.";#N/A,#N/A,FALSE,"Conteo1";#N/A,#N/A,FALSE,"Conteo2";#N/A,#N/A,FALSE,"Promo ";#N/A,#N/A,FALSE,"Conteo Insumos"}</definedName>
    <definedName name="copia" hidden="1">{#N/A,#N/A,FALSE,"CONTEO";#N/A,#N/A,FALSE,"INSUMOS";#N/A,#N/A,FALSE,"STOCK";#N/A,#N/A,FALSE,"MOVIMIENTOS";#N/A,#N/A,FALSE,"Mov.Ins.L.L.";#N/A,#N/A,FALSE,"Conteo1";#N/A,#N/A,FALSE,"Conteo2";#N/A,#N/A,FALSE,"Promo ";#N/A,#N/A,FALSE,"Conteo Insumos"}</definedName>
    <definedName name="_xlnm.Criteria" localSheetId="1">#REF!</definedName>
    <definedName name="_xlnm.Criteria" localSheetId="5">#REF!</definedName>
    <definedName name="_xlnm.Criteria" localSheetId="9">'Plan de Acción'!$C$8</definedName>
    <definedName name="_xlnm.Criteria" localSheetId="8">'Plan de Acción (2)'!$C$8</definedName>
    <definedName name="_xlnm.Criteria">#REF!</definedName>
    <definedName name="CURVA2" localSheetId="10" hidden="1">{"'171'!$A$1:$Z$50"}</definedName>
    <definedName name="CURVA2" localSheetId="1" hidden="1">{"'171'!$A$1:$Z$50"}</definedName>
    <definedName name="CURVA2" localSheetId="5" hidden="1">{"'171'!$A$1:$Z$50"}</definedName>
    <definedName name="CURVA2" localSheetId="9" hidden="1">{"'171'!$A$1:$Z$50"}</definedName>
    <definedName name="CURVA2" localSheetId="8" hidden="1">{"'171'!$A$1:$Z$50"}</definedName>
    <definedName name="CURVA2" hidden="1">{"'171'!$A$1:$Z$50"}</definedName>
    <definedName name="dados">'[11]POR DIRETORIA'!#REF!</definedName>
    <definedName name="Dados_contrato">'[3]Evolução de contratos'!$A$2:$AE$431</definedName>
    <definedName name="das" localSheetId="10" hidden="1">{#N/A,#N/A,FALSE,"지침";#N/A,#N/A,FALSE,"환경분석";#N/A,#N/A,FALSE,"Sheet16"}</definedName>
    <definedName name="das" localSheetId="1" hidden="1">{#N/A,#N/A,FALSE,"지침";#N/A,#N/A,FALSE,"환경분석";#N/A,#N/A,FALSE,"Sheet16"}</definedName>
    <definedName name="das" localSheetId="5" hidden="1">{#N/A,#N/A,FALSE,"지침";#N/A,#N/A,FALSE,"환경분석";#N/A,#N/A,FALSE,"Sheet16"}</definedName>
    <definedName name="das" localSheetId="9" hidden="1">{#N/A,#N/A,FALSE,"지침";#N/A,#N/A,FALSE,"환경분석";#N/A,#N/A,FALSE,"Sheet16"}</definedName>
    <definedName name="das" localSheetId="8" hidden="1">{#N/A,#N/A,FALSE,"지침";#N/A,#N/A,FALSE,"환경분석";#N/A,#N/A,FALSE,"Sheet16"}</definedName>
    <definedName name="das" hidden="1">{#N/A,#N/A,FALSE,"지침";#N/A,#N/A,FALSE,"환경분석";#N/A,#N/A,FALSE,"Sheet16"}</definedName>
    <definedName name="DataAdto">[3]Adiantamentos!$I$3:$I$20</definedName>
    <definedName name="DataSaving">'[3]Savings CSU'!$I$3:$I$20</definedName>
    <definedName name="DDD" localSheetId="10" hidden="1">{#N/A,#N/A,FALSE,"지침";#N/A,#N/A,FALSE,"환경분석";#N/A,#N/A,FALSE,"Sheet16"}</definedName>
    <definedName name="DDD" localSheetId="1" hidden="1">{#N/A,#N/A,FALSE,"지침";#N/A,#N/A,FALSE,"환경분석";#N/A,#N/A,FALSE,"Sheet16"}</definedName>
    <definedName name="DDD" localSheetId="5" hidden="1">{#N/A,#N/A,FALSE,"지침";#N/A,#N/A,FALSE,"환경분석";#N/A,#N/A,FALSE,"Sheet16"}</definedName>
    <definedName name="DDD" localSheetId="9" hidden="1">{#N/A,#N/A,FALSE,"지침";#N/A,#N/A,FALSE,"환경분석";#N/A,#N/A,FALSE,"Sheet16"}</definedName>
    <definedName name="DDD" localSheetId="8" hidden="1">{#N/A,#N/A,FALSE,"지침";#N/A,#N/A,FALSE,"환경분석";#N/A,#N/A,FALSE,"Sheet16"}</definedName>
    <definedName name="DDD" hidden="1">{#N/A,#N/A,FALSE,"지침";#N/A,#N/A,FALSE,"환경분석";#N/A,#N/A,FALSE,"Sheet16"}</definedName>
    <definedName name="dddd" localSheetId="10" hidden="1">{"'171'!$A$1:$Z$50"}</definedName>
    <definedName name="dddd" localSheetId="1" hidden="1">{"'171'!$A$1:$Z$50"}</definedName>
    <definedName name="dddd" localSheetId="5" hidden="1">{"'171'!$A$1:$Z$50"}</definedName>
    <definedName name="dddd" localSheetId="9" hidden="1">{"'171'!$A$1:$Z$50"}</definedName>
    <definedName name="dddd" localSheetId="8" hidden="1">{"'171'!$A$1:$Z$50"}</definedName>
    <definedName name="dddd" hidden="1">{"'171'!$A$1:$Z$50"}</definedName>
    <definedName name="Desembolsado">[12]Xianye!$O$3:$O$164</definedName>
    <definedName name="dfg" localSheetId="10" hidden="1">{#N/A,#N/A,FALSE,"지침";#N/A,#N/A,FALSE,"환경분석";#N/A,#N/A,FALSE,"Sheet16"}</definedName>
    <definedName name="dfg" localSheetId="1" hidden="1">{#N/A,#N/A,FALSE,"지침";#N/A,#N/A,FALSE,"환경분석";#N/A,#N/A,FALSE,"Sheet16"}</definedName>
    <definedName name="dfg" localSheetId="5" hidden="1">{#N/A,#N/A,FALSE,"지침";#N/A,#N/A,FALSE,"환경분석";#N/A,#N/A,FALSE,"Sheet16"}</definedName>
    <definedName name="dfg" localSheetId="9" hidden="1">{#N/A,#N/A,FALSE,"지침";#N/A,#N/A,FALSE,"환경분석";#N/A,#N/A,FALSE,"Sheet16"}</definedName>
    <definedName name="dfg" localSheetId="8" hidden="1">{#N/A,#N/A,FALSE,"지침";#N/A,#N/A,FALSE,"환경분석";#N/A,#N/A,FALSE,"Sheet16"}</definedName>
    <definedName name="dfg" hidden="1">{#N/A,#N/A,FALSE,"지침";#N/A,#N/A,FALSE,"환경분석";#N/A,#N/A,FALSE,"Sheet16"}</definedName>
    <definedName name="dfgbvd" localSheetId="10" hidden="1">{"'171'!$A$1:$Z$50"}</definedName>
    <definedName name="dfgbvd" localSheetId="1" hidden="1">{"'171'!$A$1:$Z$50"}</definedName>
    <definedName name="dfgbvd" localSheetId="5" hidden="1">{"'171'!$A$1:$Z$50"}</definedName>
    <definedName name="dfgbvd" localSheetId="9" hidden="1">{"'171'!$A$1:$Z$50"}</definedName>
    <definedName name="dfgbvd" localSheetId="8" hidden="1">{"'171'!$A$1:$Z$50"}</definedName>
    <definedName name="dfgbvd" hidden="1">{"'171'!$A$1:$Z$50"}</definedName>
    <definedName name="dkk" localSheetId="10" hidden="1">{#N/A,#N/A,FALSE,"PRECIO FULL";#N/A,#N/A,FALSE,"LARA";#N/A,#N/A,FALSE,"CARACAS";#N/A,#N/A,FALSE,"DISBRACENTRO";#N/A,#N/A,FALSE,"ANDES";#N/A,#N/A,FALSE,"MAR CARIBE";#N/A,#N/A,FALSE,"RIO BEER";#N/A,#N/A,FALSE,"DISBRAH"}</definedName>
    <definedName name="dkk" localSheetId="1" hidden="1">{#N/A,#N/A,FALSE,"PRECIO FULL";#N/A,#N/A,FALSE,"LARA";#N/A,#N/A,FALSE,"CARACAS";#N/A,#N/A,FALSE,"DISBRACENTRO";#N/A,#N/A,FALSE,"ANDES";#N/A,#N/A,FALSE,"MAR CARIBE";#N/A,#N/A,FALSE,"RIO BEER";#N/A,#N/A,FALSE,"DISBRAH"}</definedName>
    <definedName name="dkk" localSheetId="5" hidden="1">{#N/A,#N/A,FALSE,"PRECIO FULL";#N/A,#N/A,FALSE,"LARA";#N/A,#N/A,FALSE,"CARACAS";#N/A,#N/A,FALSE,"DISBRACENTRO";#N/A,#N/A,FALSE,"ANDES";#N/A,#N/A,FALSE,"MAR CARIBE";#N/A,#N/A,FALSE,"RIO BEER";#N/A,#N/A,FALSE,"DISBRAH"}</definedName>
    <definedName name="dkk" localSheetId="9" hidden="1">{#N/A,#N/A,FALSE,"PRECIO FULL";#N/A,#N/A,FALSE,"LARA";#N/A,#N/A,FALSE,"CARACAS";#N/A,#N/A,FALSE,"DISBRACENTRO";#N/A,#N/A,FALSE,"ANDES";#N/A,#N/A,FALSE,"MAR CARIBE";#N/A,#N/A,FALSE,"RIO BEER";#N/A,#N/A,FALSE,"DISBRAH"}</definedName>
    <definedName name="dkk" localSheetId="8" hidden="1">{#N/A,#N/A,FALSE,"PRECIO FULL";#N/A,#N/A,FALSE,"LARA";#N/A,#N/A,FALSE,"CARACAS";#N/A,#N/A,FALSE,"DISBRACENTRO";#N/A,#N/A,FALSE,"ANDES";#N/A,#N/A,FALSE,"MAR CARIBE";#N/A,#N/A,FALSE,"RIO BEER";#N/A,#N/A,FALSE,"DISBRAH"}</definedName>
    <definedName name="dkk" hidden="1">{#N/A,#N/A,FALSE,"PRECIO FULL";#N/A,#N/A,FALSE,"LARA";#N/A,#N/A,FALSE,"CARACAS";#N/A,#N/A,FALSE,"DISBRACENTRO";#N/A,#N/A,FALSE,"ANDES";#N/A,#N/A,FALSE,"MAR CARIBE";#N/A,#N/A,FALSE,"RIO BEER";#N/A,#N/A,FALSE,"DISBRAH"}</definedName>
    <definedName name="draft53" localSheetId="10" hidden="1">{"det (May)",#N/A,FALSE,"June";"sum (MAY YTD)",#N/A,FALSE,"June YTD"}</definedName>
    <definedName name="draft53" localSheetId="1" hidden="1">{"det (May)",#N/A,FALSE,"June";"sum (MAY YTD)",#N/A,FALSE,"June YTD"}</definedName>
    <definedName name="draft53" localSheetId="5" hidden="1">{"det (May)",#N/A,FALSE,"June";"sum (MAY YTD)",#N/A,FALSE,"June YTD"}</definedName>
    <definedName name="draft53" localSheetId="9" hidden="1">{"det (May)",#N/A,FALSE,"June";"sum (MAY YTD)",#N/A,FALSE,"June YTD"}</definedName>
    <definedName name="draft53" localSheetId="8" hidden="1">{"det (May)",#N/A,FALSE,"June";"sum (MAY YTD)",#N/A,FALSE,"June YTD"}</definedName>
    <definedName name="draft53" hidden="1">{"det (May)",#N/A,FALSE,"June";"sum (MAY YTD)",#N/A,FALSE,"June YTD"}</definedName>
    <definedName name="dsvbgl" localSheetId="10" hidden="1">{"det (May)",#N/A,FALSE,"June";"sum (MAY YTD)",#N/A,FALSE,"June YTD"}</definedName>
    <definedName name="dsvbgl" localSheetId="1" hidden="1">{"det (May)",#N/A,FALSE,"June";"sum (MAY YTD)",#N/A,FALSE,"June YTD"}</definedName>
    <definedName name="dsvbgl" localSheetId="5" hidden="1">{"det (May)",#N/A,FALSE,"June";"sum (MAY YTD)",#N/A,FALSE,"June YTD"}</definedName>
    <definedName name="dsvbgl" localSheetId="9" hidden="1">{"det (May)",#N/A,FALSE,"June";"sum (MAY YTD)",#N/A,FALSE,"June YTD"}</definedName>
    <definedName name="dsvbgl" localSheetId="8" hidden="1">{"det (May)",#N/A,FALSE,"June";"sum (MAY YTD)",#N/A,FALSE,"June YTD"}</definedName>
    <definedName name="dsvbgl" hidden="1">{"det (May)",#N/A,FALSE,"June";"sum (MAY YTD)",#N/A,FALSE,"June YTD"}</definedName>
    <definedName name="DtAComp">[3]Adiantamentos!$K$3:$K$21</definedName>
    <definedName name="DTComp">[3]Adiantamentos!#REF!</definedName>
    <definedName name="eirhg" localSheetId="10" hidden="1">{"det (May)",#N/A,FALSE,"June";"sum (MAY YTD)",#N/A,FALSE,"June YTD"}</definedName>
    <definedName name="eirhg" localSheetId="1" hidden="1">{"det (May)",#N/A,FALSE,"June";"sum (MAY YTD)",#N/A,FALSE,"June YTD"}</definedName>
    <definedName name="eirhg" localSheetId="5" hidden="1">{"det (May)",#N/A,FALSE,"June";"sum (MAY YTD)",#N/A,FALSE,"June YTD"}</definedName>
    <definedName name="eirhg" localSheetId="9" hidden="1">{"det (May)",#N/A,FALSE,"June";"sum (MAY YTD)",#N/A,FALSE,"June YTD"}</definedName>
    <definedName name="eirhg" localSheetId="8" hidden="1">{"det (May)",#N/A,FALSE,"June";"sum (MAY YTD)",#N/A,FALSE,"June YTD"}</definedName>
    <definedName name="eirhg" hidden="1">{"det (May)",#N/A,FALSE,"June";"sum (MAY YTD)",#N/A,FALSE,"June YTD"}</definedName>
    <definedName name="eirnf" localSheetId="10" hidden="1">{"det (May)",#N/A,FALSE,"June";"sum (MAY YTD)",#N/A,FALSE,"June YTD"}</definedName>
    <definedName name="eirnf" localSheetId="1" hidden="1">{"det (May)",#N/A,FALSE,"June";"sum (MAY YTD)",#N/A,FALSE,"June YTD"}</definedName>
    <definedName name="eirnf" localSheetId="5" hidden="1">{"det (May)",#N/A,FALSE,"June";"sum (MAY YTD)",#N/A,FALSE,"June YTD"}</definedName>
    <definedName name="eirnf" localSheetId="9" hidden="1">{"det (May)",#N/A,FALSE,"June";"sum (MAY YTD)",#N/A,FALSE,"June YTD"}</definedName>
    <definedName name="eirnf" localSheetId="8" hidden="1">{"det (May)",#N/A,FALSE,"June";"sum (MAY YTD)",#N/A,FALSE,"June YTD"}</definedName>
    <definedName name="eirnf" hidden="1">{"det (May)",#N/A,FALSE,"June";"sum (MAY YTD)",#N/A,FALSE,"June YTD"}</definedName>
    <definedName name="emcontratação">OFFSET([13]Análises!$T$5,1,0,COUNTA([13]Análises!$L$6:$L$1272)-1,1)</definedName>
    <definedName name="ENVAS" localSheetId="10" hidden="1">{#N/A,#N/A,FALSE,"CONTEO";#N/A,#N/A,FALSE,"INSUMOS";#N/A,#N/A,FALSE,"STOCK";#N/A,#N/A,FALSE,"MOVIMIENTOS";#N/A,#N/A,FALSE,"Mov.Ins.L.L.";#N/A,#N/A,FALSE,"Conteo1";#N/A,#N/A,FALSE,"Conteo2";#N/A,#N/A,FALSE,"Promo ";#N/A,#N/A,FALSE,"Conteo Insumos"}</definedName>
    <definedName name="ENVAS" localSheetId="1" hidden="1">{#N/A,#N/A,FALSE,"CONTEO";#N/A,#N/A,FALSE,"INSUMOS";#N/A,#N/A,FALSE,"STOCK";#N/A,#N/A,FALSE,"MOVIMIENTOS";#N/A,#N/A,FALSE,"Mov.Ins.L.L.";#N/A,#N/A,FALSE,"Conteo1";#N/A,#N/A,FALSE,"Conteo2";#N/A,#N/A,FALSE,"Promo ";#N/A,#N/A,FALSE,"Conteo Insumos"}</definedName>
    <definedName name="ENVAS" localSheetId="5" hidden="1">{#N/A,#N/A,FALSE,"CONTEO";#N/A,#N/A,FALSE,"INSUMOS";#N/A,#N/A,FALSE,"STOCK";#N/A,#N/A,FALSE,"MOVIMIENTOS";#N/A,#N/A,FALSE,"Mov.Ins.L.L.";#N/A,#N/A,FALSE,"Conteo1";#N/A,#N/A,FALSE,"Conteo2";#N/A,#N/A,FALSE,"Promo ";#N/A,#N/A,FALSE,"Conteo Insumos"}</definedName>
    <definedName name="ENVAS" localSheetId="9" hidden="1">{#N/A,#N/A,FALSE,"CONTEO";#N/A,#N/A,FALSE,"INSUMOS";#N/A,#N/A,FALSE,"STOCK";#N/A,#N/A,FALSE,"MOVIMIENTOS";#N/A,#N/A,FALSE,"Mov.Ins.L.L.";#N/A,#N/A,FALSE,"Conteo1";#N/A,#N/A,FALSE,"Conteo2";#N/A,#N/A,FALSE,"Promo ";#N/A,#N/A,FALSE,"Conteo Insumos"}</definedName>
    <definedName name="ENVAS" localSheetId="8" hidden="1">{#N/A,#N/A,FALSE,"CONTEO";#N/A,#N/A,FALSE,"INSUMOS";#N/A,#N/A,FALSE,"STOCK";#N/A,#N/A,FALSE,"MOVIMIENTOS";#N/A,#N/A,FALSE,"Mov.Ins.L.L.";#N/A,#N/A,FALSE,"Conteo1";#N/A,#N/A,FALSE,"Conteo2";#N/A,#N/A,FALSE,"Promo ";#N/A,#N/A,FALSE,"Conteo Insumos"}</definedName>
    <definedName name="ENVAS" hidden="1">{#N/A,#N/A,FALSE,"CONTEO";#N/A,#N/A,FALSE,"INSUMOS";#N/A,#N/A,FALSE,"STOCK";#N/A,#N/A,FALSE,"MOVIMIENTOS";#N/A,#N/A,FALSE,"Mov.Ins.L.L.";#N/A,#N/A,FALSE,"Conteo1";#N/A,#N/A,FALSE,"Conteo2";#N/A,#N/A,FALSE,"Promo ";#N/A,#N/A,FALSE,"Conteo Insumos"}</definedName>
    <definedName name="Environmental">#REF!</definedName>
    <definedName name="erer" localSheetId="10" hidden="1">{#N/A,#N/A,FALSE,"Hoja1";#N/A,#N/A,FALSE,"Hoja2"}</definedName>
    <definedName name="erer" localSheetId="1" hidden="1">{#N/A,#N/A,FALSE,"Hoja1";#N/A,#N/A,FALSE,"Hoja2"}</definedName>
    <definedName name="erer" localSheetId="5" hidden="1">{#N/A,#N/A,FALSE,"Hoja1";#N/A,#N/A,FALSE,"Hoja2"}</definedName>
    <definedName name="erer" localSheetId="9" hidden="1">{#N/A,#N/A,FALSE,"Hoja1";#N/A,#N/A,FALSE,"Hoja2"}</definedName>
    <definedName name="erer" localSheetId="8" hidden="1">{#N/A,#N/A,FALSE,"Hoja1";#N/A,#N/A,FALSE,"Hoja2"}</definedName>
    <definedName name="erer" hidden="1">{#N/A,#N/A,FALSE,"Hoja1";#N/A,#N/A,FALSE,"Hoja2"}</definedName>
    <definedName name="eroweir" localSheetId="10" hidden="1">{"det (May)",#N/A,FALSE,"June";"sum (MAY YTD)",#N/A,FALSE,"June YTD"}</definedName>
    <definedName name="eroweir" localSheetId="1" hidden="1">{"det (May)",#N/A,FALSE,"June";"sum (MAY YTD)",#N/A,FALSE,"June YTD"}</definedName>
    <definedName name="eroweir" localSheetId="5" hidden="1">{"det (May)",#N/A,FALSE,"June";"sum (MAY YTD)",#N/A,FALSE,"June YTD"}</definedName>
    <definedName name="eroweir" localSheetId="9" hidden="1">{"det (May)",#N/A,FALSE,"June";"sum (MAY YTD)",#N/A,FALSE,"June YTD"}</definedName>
    <definedName name="eroweir" localSheetId="8" hidden="1">{"det (May)",#N/A,FALSE,"June";"sum (MAY YTD)",#N/A,FALSE,"June YTD"}</definedName>
    <definedName name="eroweir" hidden="1">{"det (May)",#N/A,FALSE,"June";"sum (MAY YTD)",#N/A,FALSE,"June YTD"}</definedName>
    <definedName name="erre" localSheetId="10" hidden="1">{"CAP VOL",#N/A,FALSE,"CAPITAL";"CAP VAR",#N/A,FALSE,"CAPITAL";"CAP FIJ",#N/A,FALSE,"CAPITAL";"CAP CONS",#N/A,FALSE,"CAPITAL";"CAP DATA",#N/A,FALSE,"CAPITAL"}</definedName>
    <definedName name="erre" localSheetId="1" hidden="1">{"CAP VOL",#N/A,FALSE,"CAPITAL";"CAP VAR",#N/A,FALSE,"CAPITAL";"CAP FIJ",#N/A,FALSE,"CAPITAL";"CAP CONS",#N/A,FALSE,"CAPITAL";"CAP DATA",#N/A,FALSE,"CAPITAL"}</definedName>
    <definedName name="erre" localSheetId="5" hidden="1">{"CAP VOL",#N/A,FALSE,"CAPITAL";"CAP VAR",#N/A,FALSE,"CAPITAL";"CAP FIJ",#N/A,FALSE,"CAPITAL";"CAP CONS",#N/A,FALSE,"CAPITAL";"CAP DATA",#N/A,FALSE,"CAPITAL"}</definedName>
    <definedName name="erre" localSheetId="9" hidden="1">{"CAP VOL",#N/A,FALSE,"CAPITAL";"CAP VAR",#N/A,FALSE,"CAPITAL";"CAP FIJ",#N/A,FALSE,"CAPITAL";"CAP CONS",#N/A,FALSE,"CAPITAL";"CAP DATA",#N/A,FALSE,"CAPITAL"}</definedName>
    <definedName name="erre" localSheetId="8" hidden="1">{"CAP VOL",#N/A,FALSE,"CAPITAL";"CAP VAR",#N/A,FALSE,"CAPITAL";"CAP FIJ",#N/A,FALSE,"CAPITAL";"CAP CONS",#N/A,FALSE,"CAPITAL";"CAP DATA",#N/A,FALSE,"CAPITAL"}</definedName>
    <definedName name="erre" hidden="1">{"CAP VOL",#N/A,FALSE,"CAPITAL";"CAP VAR",#N/A,FALSE,"CAPITAL";"CAP FIJ",#N/A,FALSE,"CAPITAL";"CAP CONS",#N/A,FALSE,"CAPITAL";"CAP DATA",#N/A,FALSE,"CAPITAL"}</definedName>
    <definedName name="esdr" localSheetId="10" hidden="1">{#N/A,#N/A,FALSE,"ROTINA";#N/A,#N/A,FALSE,"ITENS";#N/A,#N/A,FALSE,"ACOMP"}</definedName>
    <definedName name="esdr" localSheetId="1" hidden="1">{#N/A,#N/A,FALSE,"ROTINA";#N/A,#N/A,FALSE,"ITENS";#N/A,#N/A,FALSE,"ACOMP"}</definedName>
    <definedName name="esdr" localSheetId="5" hidden="1">{#N/A,#N/A,FALSE,"ROTINA";#N/A,#N/A,FALSE,"ITENS";#N/A,#N/A,FALSE,"ACOMP"}</definedName>
    <definedName name="esdr" localSheetId="9" hidden="1">{#N/A,#N/A,FALSE,"ROTINA";#N/A,#N/A,FALSE,"ITENS";#N/A,#N/A,FALSE,"ACOMP"}</definedName>
    <definedName name="esdr" localSheetId="8" hidden="1">{#N/A,#N/A,FALSE,"ROTINA";#N/A,#N/A,FALSE,"ITENS";#N/A,#N/A,FALSE,"ACOMP"}</definedName>
    <definedName name="esdr" hidden="1">{#N/A,#N/A,FALSE,"ROTINA";#N/A,#N/A,FALSE,"ITENS";#N/A,#N/A,FALSE,"ACOMP"}</definedName>
    <definedName name="Especialidades">[14]Sheet2!$A$2:$A$7</definedName>
    <definedName name="Est">[3]TCE!$B$65003:$C$65004</definedName>
    <definedName name="Estor">[3]TCE!$F$65000:$F$65001</definedName>
    <definedName name="Estratificacion" localSheetId="10" hidden="1">{"'171'!$A$1:$Z$50"}</definedName>
    <definedName name="Estratificacion" localSheetId="1" hidden="1">{"'171'!$A$1:$Z$50"}</definedName>
    <definedName name="Estratificacion" localSheetId="5" hidden="1">{"'171'!$A$1:$Z$50"}</definedName>
    <definedName name="Estratificacion" localSheetId="9" hidden="1">{"'171'!$A$1:$Z$50"}</definedName>
    <definedName name="Estratificacion" localSheetId="8" hidden="1">{"'171'!$A$1:$Z$50"}</definedName>
    <definedName name="Estratificacion" hidden="1">{"'171'!$A$1:$Z$50"}</definedName>
    <definedName name="Etapa" localSheetId="10">[4]Listas!$I$3:$I$5</definedName>
    <definedName name="Etapa">[4]Listas!$I$3:$I$5</definedName>
    <definedName name="ExecSAP">'[3]Savings CSU'!$H$3:$H$20</definedName>
    <definedName name="Facão" localSheetId="10" hidden="1">{"'171'!$A$1:$Z$50"}</definedName>
    <definedName name="Facão" localSheetId="1" hidden="1">{"'171'!$A$1:$Z$50"}</definedName>
    <definedName name="Facão" localSheetId="5" hidden="1">{"'171'!$A$1:$Z$50"}</definedName>
    <definedName name="Facão" localSheetId="9" hidden="1">{"'171'!$A$1:$Z$50"}</definedName>
    <definedName name="Facão" localSheetId="8" hidden="1">{"'171'!$A$1:$Z$50"}</definedName>
    <definedName name="Facão" hidden="1">{"'171'!$A$1:$Z$50"}</definedName>
    <definedName name="FEIO">#REF!</definedName>
    <definedName name="fer" localSheetId="10" hidden="1">{#N/A,#N/A,FALSE,"RGD$";#N/A,#N/A,FALSE,"BG$";#N/A,#N/A,FALSE,"FC$"}</definedName>
    <definedName name="fer" localSheetId="1" hidden="1">{#N/A,#N/A,FALSE,"RGD$";#N/A,#N/A,FALSE,"BG$";#N/A,#N/A,FALSE,"FC$"}</definedName>
    <definedName name="fer" localSheetId="5" hidden="1">{#N/A,#N/A,FALSE,"RGD$";#N/A,#N/A,FALSE,"BG$";#N/A,#N/A,FALSE,"FC$"}</definedName>
    <definedName name="fer" localSheetId="9" hidden="1">{#N/A,#N/A,FALSE,"RGD$";#N/A,#N/A,FALSE,"BG$";#N/A,#N/A,FALSE,"FC$"}</definedName>
    <definedName name="fer" localSheetId="8" hidden="1">{#N/A,#N/A,FALSE,"RGD$";#N/A,#N/A,FALSE,"BG$";#N/A,#N/A,FALSE,"FC$"}</definedName>
    <definedName name="fer" hidden="1">{#N/A,#N/A,FALSE,"RGD$";#N/A,#N/A,FALSE,"BG$";#N/A,#N/A,FALSE,"FC$"}</definedName>
    <definedName name="fermad" localSheetId="10" hidden="1">{"CAP VOL",#N/A,FALSE,"CAPITAL";"CAP VAR",#N/A,FALSE,"CAPITAL";"CAP FIJ",#N/A,FALSE,"CAPITAL";"CAP CONS",#N/A,FALSE,"CAPITAL";"CAP DATA",#N/A,FALSE,"CAPITAL"}</definedName>
    <definedName name="fermad" localSheetId="1" hidden="1">{"CAP VOL",#N/A,FALSE,"CAPITAL";"CAP VAR",#N/A,FALSE,"CAPITAL";"CAP FIJ",#N/A,FALSE,"CAPITAL";"CAP CONS",#N/A,FALSE,"CAPITAL";"CAP DATA",#N/A,FALSE,"CAPITAL"}</definedName>
    <definedName name="fermad" localSheetId="5" hidden="1">{"CAP VOL",#N/A,FALSE,"CAPITAL";"CAP VAR",#N/A,FALSE,"CAPITAL";"CAP FIJ",#N/A,FALSE,"CAPITAL";"CAP CONS",#N/A,FALSE,"CAPITAL";"CAP DATA",#N/A,FALSE,"CAPITAL"}</definedName>
    <definedName name="fermad" localSheetId="9" hidden="1">{"CAP VOL",#N/A,FALSE,"CAPITAL";"CAP VAR",#N/A,FALSE,"CAPITAL";"CAP FIJ",#N/A,FALSE,"CAPITAL";"CAP CONS",#N/A,FALSE,"CAPITAL";"CAP DATA",#N/A,FALSE,"CAPITAL"}</definedName>
    <definedName name="fermad" localSheetId="8" hidden="1">{"CAP VOL",#N/A,FALSE,"CAPITAL";"CAP VAR",#N/A,FALSE,"CAPITAL";"CAP FIJ",#N/A,FALSE,"CAPITAL";"CAP CONS",#N/A,FALSE,"CAPITAL";"CAP DATA",#N/A,FALSE,"CAPITAL"}</definedName>
    <definedName name="fermad" hidden="1">{"CAP VOL",#N/A,FALSE,"CAPITAL";"CAP VAR",#N/A,FALSE,"CAPITAL";"CAP FIJ",#N/A,FALSE,"CAPITAL";"CAP CONS",#N/A,FALSE,"CAPITAL";"CAP DATA",#N/A,FALSE,"CAPITAL"}</definedName>
    <definedName name="ff" localSheetId="10" hidden="1">{"det (May)",#N/A,FALSE,"June";"sum (MAY YTD)",#N/A,FALSE,"June YTD"}</definedName>
    <definedName name="ff" localSheetId="1" hidden="1">{"det (May)",#N/A,FALSE,"June";"sum (MAY YTD)",#N/A,FALSE,"June YTD"}</definedName>
    <definedName name="ff" localSheetId="5" hidden="1">{"det (May)",#N/A,FALSE,"June";"sum (MAY YTD)",#N/A,FALSE,"June YTD"}</definedName>
    <definedName name="ff" localSheetId="9" hidden="1">{"det (May)",#N/A,FALSE,"June";"sum (MAY YTD)",#N/A,FALSE,"June YTD"}</definedName>
    <definedName name="ff" localSheetId="8" hidden="1">{"det (May)",#N/A,FALSE,"June";"sum (MAY YTD)",#N/A,FALSE,"June YTD"}</definedName>
    <definedName name="ff" hidden="1">{"det (May)",#N/A,FALSE,"June";"sum (MAY YTD)",#N/A,FALSE,"June YTD"}</definedName>
    <definedName name="FFF" localSheetId="10" hidden="1">{#N/A,#N/A,FALSE,"지침";#N/A,#N/A,FALSE,"환경분석";#N/A,#N/A,FALSE,"Sheet16"}</definedName>
    <definedName name="FFF" localSheetId="1" hidden="1">{#N/A,#N/A,FALSE,"지침";#N/A,#N/A,FALSE,"환경분석";#N/A,#N/A,FALSE,"Sheet16"}</definedName>
    <definedName name="FFF" localSheetId="5" hidden="1">{#N/A,#N/A,FALSE,"지침";#N/A,#N/A,FALSE,"환경분석";#N/A,#N/A,FALSE,"Sheet16"}</definedName>
    <definedName name="FFF" localSheetId="9" hidden="1">{#N/A,#N/A,FALSE,"지침";#N/A,#N/A,FALSE,"환경분석";#N/A,#N/A,FALSE,"Sheet16"}</definedName>
    <definedName name="FFF" localSheetId="8" hidden="1">{#N/A,#N/A,FALSE,"지침";#N/A,#N/A,FALSE,"환경분석";#N/A,#N/A,FALSE,"Sheet16"}</definedName>
    <definedName name="FFF" hidden="1">{#N/A,#N/A,FALSE,"지침";#N/A,#N/A,FALSE,"환경분석";#N/A,#N/A,FALSE,"Sheet16"}</definedName>
    <definedName name="_xlnm.Data_Form">#REF!</definedName>
    <definedName name="form" localSheetId="10" hidden="1">{#N/A,#N/A,FALSE,"지침";#N/A,#N/A,FALSE,"환경분석";#N/A,#N/A,FALSE,"Sheet16"}</definedName>
    <definedName name="form" localSheetId="1" hidden="1">{#N/A,#N/A,FALSE,"지침";#N/A,#N/A,FALSE,"환경분석";#N/A,#N/A,FALSE,"Sheet16"}</definedName>
    <definedName name="form" localSheetId="5" hidden="1">{#N/A,#N/A,FALSE,"지침";#N/A,#N/A,FALSE,"환경분석";#N/A,#N/A,FALSE,"Sheet16"}</definedName>
    <definedName name="form" localSheetId="9" hidden="1">{#N/A,#N/A,FALSE,"지침";#N/A,#N/A,FALSE,"환경분석";#N/A,#N/A,FALSE,"Sheet16"}</definedName>
    <definedName name="form" localSheetId="8" hidden="1">{#N/A,#N/A,FALSE,"지침";#N/A,#N/A,FALSE,"환경분석";#N/A,#N/A,FALSE,"Sheet16"}</definedName>
    <definedName name="form" hidden="1">{#N/A,#N/A,FALSE,"지침";#N/A,#N/A,FALSE,"환경분석";#N/A,#N/A,FALSE,"Sheet16"}</definedName>
    <definedName name="fornecedores">OFFSET([13]Análises!$Q$5,1,0,COUNTA([13]Análises!$L$6:$L$1272)-1,1)</definedName>
    <definedName name="GD" localSheetId="10" hidden="1">{#N/A,#N/A,FALSE,"지침";#N/A,#N/A,FALSE,"환경분석";#N/A,#N/A,FALSE,"Sheet16"}</definedName>
    <definedName name="GD" localSheetId="1" hidden="1">{#N/A,#N/A,FALSE,"지침";#N/A,#N/A,FALSE,"환경분석";#N/A,#N/A,FALSE,"Sheet16"}</definedName>
    <definedName name="GD" localSheetId="5" hidden="1">{#N/A,#N/A,FALSE,"지침";#N/A,#N/A,FALSE,"환경분석";#N/A,#N/A,FALSE,"Sheet16"}</definedName>
    <definedName name="GD" localSheetId="9" hidden="1">{#N/A,#N/A,FALSE,"지침";#N/A,#N/A,FALSE,"환경분석";#N/A,#N/A,FALSE,"Sheet16"}</definedName>
    <definedName name="GD" localSheetId="8" hidden="1">{#N/A,#N/A,FALSE,"지침";#N/A,#N/A,FALSE,"환경분석";#N/A,#N/A,FALSE,"Sheet16"}</definedName>
    <definedName name="GD" hidden="1">{#N/A,#N/A,FALSE,"지침";#N/A,#N/A,FALSE,"환경분석";#N/A,#N/A,FALSE,"Sheet16"}</definedName>
    <definedName name="Gente">#REF!</definedName>
    <definedName name="Gestión" localSheetId="1">#REF!</definedName>
    <definedName name="Gestión" localSheetId="5">#REF!</definedName>
    <definedName name="Gestión">#REF!</definedName>
    <definedName name="gfdy" localSheetId="10" hidden="1">{#N/A,#N/A,FALSE,"지침";#N/A,#N/A,FALSE,"환경분석";#N/A,#N/A,FALSE,"Sheet16"}</definedName>
    <definedName name="gfdy" localSheetId="1" hidden="1">{#N/A,#N/A,FALSE,"지침";#N/A,#N/A,FALSE,"환경분석";#N/A,#N/A,FALSE,"Sheet16"}</definedName>
    <definedName name="gfdy" localSheetId="5" hidden="1">{#N/A,#N/A,FALSE,"지침";#N/A,#N/A,FALSE,"환경분석";#N/A,#N/A,FALSE,"Sheet16"}</definedName>
    <definedName name="gfdy" localSheetId="9" hidden="1">{#N/A,#N/A,FALSE,"지침";#N/A,#N/A,FALSE,"환경분석";#N/A,#N/A,FALSE,"Sheet16"}</definedName>
    <definedName name="gfdy" localSheetId="8" hidden="1">{#N/A,#N/A,FALSE,"지침";#N/A,#N/A,FALSE,"환경분석";#N/A,#N/A,FALSE,"Sheet16"}</definedName>
    <definedName name="gfdy" hidden="1">{#N/A,#N/A,FALSE,"지침";#N/A,#N/A,FALSE,"환경분석";#N/A,#N/A,FALSE,"Sheet16"}</definedName>
    <definedName name="gianna" localSheetId="10" hidden="1">{"'171'!$A$1:$Z$50"}</definedName>
    <definedName name="gianna" localSheetId="1" hidden="1">{"'171'!$A$1:$Z$50"}</definedName>
    <definedName name="gianna" localSheetId="5" hidden="1">{"'171'!$A$1:$Z$50"}</definedName>
    <definedName name="gianna" localSheetId="9" hidden="1">{"'171'!$A$1:$Z$50"}</definedName>
    <definedName name="gianna" localSheetId="8" hidden="1">{"'171'!$A$1:$Z$50"}</definedName>
    <definedName name="gianna" hidden="1">{"'171'!$A$1:$Z$50"}</definedName>
    <definedName name="grl" hidden="1">{#N/A,#N/A,FALSE,"ROTINA";#N/A,#N/A,FALSE,"ITENS";#N/A,#N/A,FALSE,"ACOMP"}</definedName>
    <definedName name="Guarana" localSheetId="10" hidden="1">{"'171'!$A$1:$Z$50"}</definedName>
    <definedName name="Guarana" localSheetId="1" hidden="1">{"'171'!$A$1:$Z$50"}</definedName>
    <definedName name="Guarana" localSheetId="5" hidden="1">{"'171'!$A$1:$Z$50"}</definedName>
    <definedName name="Guarana" localSheetId="9" hidden="1">{"'171'!$A$1:$Z$50"}</definedName>
    <definedName name="Guarana" localSheetId="8" hidden="1">{"'171'!$A$1:$Z$50"}</definedName>
    <definedName name="Guarana" hidden="1">{"'171'!$A$1:$Z$50"}</definedName>
    <definedName name="htdfjty" localSheetId="10" hidden="1">{"det (May)",#N/A,FALSE,"June";"sum (MAY YTD)",#N/A,FALSE,"June YTD"}</definedName>
    <definedName name="htdfjty" localSheetId="1" hidden="1">{"det (May)",#N/A,FALSE,"June";"sum (MAY YTD)",#N/A,FALSE,"June YTD"}</definedName>
    <definedName name="htdfjty" localSheetId="5" hidden="1">{"det (May)",#N/A,FALSE,"June";"sum (MAY YTD)",#N/A,FALSE,"June YTD"}</definedName>
    <definedName name="htdfjty" localSheetId="9" hidden="1">{"det (May)",#N/A,FALSE,"June";"sum (MAY YTD)",#N/A,FALSE,"June YTD"}</definedName>
    <definedName name="htdfjty" localSheetId="8" hidden="1">{"det (May)",#N/A,FALSE,"June";"sum (MAY YTD)",#N/A,FALSE,"June YTD"}</definedName>
    <definedName name="htdfjty" hidden="1">{"det (May)",#N/A,FALSE,"June";"sum (MAY YTD)",#N/A,FALSE,"June YTD"}</definedName>
    <definedName name="HTML_CodePage" hidden="1">1252</definedName>
    <definedName name="HTML_Cont" localSheetId="10" hidden="1">{"'171'!$A$1:$Z$50"}</definedName>
    <definedName name="HTML_Cont" localSheetId="1" hidden="1">{"'171'!$A$1:$Z$50"}</definedName>
    <definedName name="HTML_Cont" localSheetId="5" hidden="1">{"'171'!$A$1:$Z$50"}</definedName>
    <definedName name="HTML_Cont" localSheetId="9" hidden="1">{"'171'!$A$1:$Z$50"}</definedName>
    <definedName name="HTML_Cont" localSheetId="8" hidden="1">{"'171'!$A$1:$Z$50"}</definedName>
    <definedName name="HTML_Cont" hidden="1">{"'171'!$A$1:$Z$50"}</definedName>
    <definedName name="HTML_Control" localSheetId="10" hidden="1">{"'171'!$A$1:$Z$50"}</definedName>
    <definedName name="HTML_Control" localSheetId="1" hidden="1">{"'171'!$A$1:$Z$50"}</definedName>
    <definedName name="HTML_Control" localSheetId="5" hidden="1">{"'171'!$A$1:$Z$50"}</definedName>
    <definedName name="HTML_Control" localSheetId="9" hidden="1">{"'171'!$A$1:$Z$50"}</definedName>
    <definedName name="HTML_Control" localSheetId="8" hidden="1">{"'171'!$A$1:$Z$50"}</definedName>
    <definedName name="HTML_Control" hidden="1">{"'171'!$A$1:$Z$50"}</definedName>
    <definedName name="HTML_Control2" localSheetId="10" hidden="1">{"'171'!$A$1:$Z$50"}</definedName>
    <definedName name="HTML_Control2" localSheetId="1" hidden="1">{"'171'!$A$1:$Z$50"}</definedName>
    <definedName name="HTML_Control2" localSheetId="5" hidden="1">{"'171'!$A$1:$Z$50"}</definedName>
    <definedName name="HTML_Control2" localSheetId="9" hidden="1">{"'171'!$A$1:$Z$50"}</definedName>
    <definedName name="HTML_Control2" localSheetId="8" hidden="1">{"'171'!$A$1:$Z$50"}</definedName>
    <definedName name="HTML_Control2" hidden="1">{"'171'!$A$1:$Z$50"}</definedName>
    <definedName name="HTML_Description" hidden="1">""</definedName>
    <definedName name="HTML_Email" hidden="1">""</definedName>
    <definedName name="HTML_Header" hidden="1">"171"</definedName>
    <definedName name="HTML_LastUpdate" hidden="1">"29/05/01"</definedName>
    <definedName name="HTML_LineAfter" hidden="1">FALSE</definedName>
    <definedName name="HTML_LineBefore" hidden="1">FALSE</definedName>
    <definedName name="HTML_Name" hidden="1">"Luciano Fernandes Falcioni"</definedName>
    <definedName name="HTML_OBDlg2" hidden="1">TRUE</definedName>
    <definedName name="HTML_OBDlg4" hidden="1">TRUE</definedName>
    <definedName name="HTML_OS" hidden="1">0</definedName>
    <definedName name="HTML_PathFile" hidden="1">"C:\PPF\MeuHTML.htm"</definedName>
    <definedName name="HTML_Title" hidden="1">"SACI2"</definedName>
    <definedName name="ic" localSheetId="10" hidden="1">{#N/A,#N/A,FALSE,"지침";#N/A,#N/A,FALSE,"환경분석";#N/A,#N/A,FALSE,"Sheet16"}</definedName>
    <definedName name="ic" localSheetId="1" hidden="1">{#N/A,#N/A,FALSE,"지침";#N/A,#N/A,FALSE,"환경분석";#N/A,#N/A,FALSE,"Sheet16"}</definedName>
    <definedName name="ic" localSheetId="5" hidden="1">{#N/A,#N/A,FALSE,"지침";#N/A,#N/A,FALSE,"환경분석";#N/A,#N/A,FALSE,"Sheet16"}</definedName>
    <definedName name="ic" localSheetId="9" hidden="1">{#N/A,#N/A,FALSE,"지침";#N/A,#N/A,FALSE,"환경분석";#N/A,#N/A,FALSE,"Sheet16"}</definedName>
    <definedName name="ic" localSheetId="8" hidden="1">{#N/A,#N/A,FALSE,"지침";#N/A,#N/A,FALSE,"환경분석";#N/A,#N/A,FALSE,"Sheet16"}</definedName>
    <definedName name="ic" hidden="1">{#N/A,#N/A,FALSE,"지침";#N/A,#N/A,FALSE,"환경분석";#N/A,#N/A,FALSE,"Sheet16"}</definedName>
    <definedName name="Impostos">'[3]A comprometer'!$E$3:$E$287</definedName>
    <definedName name="indice">[3]PO!$A$9:$C$669</definedName>
    <definedName name="Innovación" localSheetId="1">#REF!</definedName>
    <definedName name="Innovación" localSheetId="5">#REF!</definedName>
    <definedName name="Innovación">#REF!</definedName>
    <definedName name="Innovation" localSheetId="1">#REF!</definedName>
    <definedName name="Innovation" localSheetId="5">#REF!</definedName>
    <definedName name="Innovation">#REF!</definedName>
    <definedName name="iogfrio" localSheetId="10" hidden="1">{"det (May)",#N/A,FALSE,"June";"sum (MAY YTD)",#N/A,FALSE,"June YTD"}</definedName>
    <definedName name="iogfrio" localSheetId="1" hidden="1">{"det (May)",#N/A,FALSE,"June";"sum (MAY YTD)",#N/A,FALSE,"June YTD"}</definedName>
    <definedName name="iogfrio" localSheetId="5" hidden="1">{"det (May)",#N/A,FALSE,"June";"sum (MAY YTD)",#N/A,FALSE,"June YTD"}</definedName>
    <definedName name="iogfrio" localSheetId="9" hidden="1">{"det (May)",#N/A,FALSE,"June";"sum (MAY YTD)",#N/A,FALSE,"June YTD"}</definedName>
    <definedName name="iogfrio" localSheetId="8" hidden="1">{"det (May)",#N/A,FALSE,"June";"sum (MAY YTD)",#N/A,FALSE,"June YTD"}</definedName>
    <definedName name="iogfrio" hidden="1">{"det (May)",#N/A,FALSE,"June";"sum (MAY YTD)",#N/A,FALSE,"June YTD"}</definedName>
    <definedName name="ispi" localSheetId="10" hidden="1">{#N/A,#N/A,FALSE,"RGD$";#N/A,#N/A,FALSE,"BG$";#N/A,#N/A,FALSE,"FC$"}</definedName>
    <definedName name="ispi" localSheetId="1" hidden="1">{#N/A,#N/A,FALSE,"RGD$";#N/A,#N/A,FALSE,"BG$";#N/A,#N/A,FALSE,"FC$"}</definedName>
    <definedName name="ispi" localSheetId="5" hidden="1">{#N/A,#N/A,FALSE,"RGD$";#N/A,#N/A,FALSE,"BG$";#N/A,#N/A,FALSE,"FC$"}</definedName>
    <definedName name="ispi" localSheetId="9" hidden="1">{#N/A,#N/A,FALSE,"RGD$";#N/A,#N/A,FALSE,"BG$";#N/A,#N/A,FALSE,"FC$"}</definedName>
    <definedName name="ispi" localSheetId="8" hidden="1">{#N/A,#N/A,FALSE,"RGD$";#N/A,#N/A,FALSE,"BG$";#N/A,#N/A,FALSE,"FC$"}</definedName>
    <definedName name="ispi" hidden="1">{#N/A,#N/A,FALSE,"RGD$";#N/A,#N/A,FALSE,"BG$";#N/A,#N/A,FALSE,"FC$"}</definedName>
    <definedName name="it" localSheetId="10" hidden="1">{"a_assump1",#N/A,FALSE,"BPlan 96-00 - Base";"a_assump2",#N/A,FALSE,"BPlan 96-00 - Base";"a_plus",#N/A,FALSE,"BPlan 96-00 - Base";"a_bs",#N/A,FALSE,"BPlan 96-00 - Base";"a_cf",#N/A,FALSE,"BPlan 96-00 - Base";"a_irrbase",#N/A,FALSE,"BPlan 96-00 - Base";"a_notes",#N/A,FALSE,"BPlan 96-00 - Base"}</definedName>
    <definedName name="it" localSheetId="1" hidden="1">{"a_assump1",#N/A,FALSE,"BPlan 96-00 - Base";"a_assump2",#N/A,FALSE,"BPlan 96-00 - Base";"a_plus",#N/A,FALSE,"BPlan 96-00 - Base";"a_bs",#N/A,FALSE,"BPlan 96-00 - Base";"a_cf",#N/A,FALSE,"BPlan 96-00 - Base";"a_irrbase",#N/A,FALSE,"BPlan 96-00 - Base";"a_notes",#N/A,FALSE,"BPlan 96-00 - Base"}</definedName>
    <definedName name="it" localSheetId="5" hidden="1">{"a_assump1",#N/A,FALSE,"BPlan 96-00 - Base";"a_assump2",#N/A,FALSE,"BPlan 96-00 - Base";"a_plus",#N/A,FALSE,"BPlan 96-00 - Base";"a_bs",#N/A,FALSE,"BPlan 96-00 - Base";"a_cf",#N/A,FALSE,"BPlan 96-00 - Base";"a_irrbase",#N/A,FALSE,"BPlan 96-00 - Base";"a_notes",#N/A,FALSE,"BPlan 96-00 - Base"}</definedName>
    <definedName name="it" localSheetId="9" hidden="1">{"a_assump1",#N/A,FALSE,"BPlan 96-00 - Base";"a_assump2",#N/A,FALSE,"BPlan 96-00 - Base";"a_plus",#N/A,FALSE,"BPlan 96-00 - Base";"a_bs",#N/A,FALSE,"BPlan 96-00 - Base";"a_cf",#N/A,FALSE,"BPlan 96-00 - Base";"a_irrbase",#N/A,FALSE,"BPlan 96-00 - Base";"a_notes",#N/A,FALSE,"BPlan 96-00 - Base"}</definedName>
    <definedName name="it" localSheetId="8" hidden="1">{"a_assump1",#N/A,FALSE,"BPlan 96-00 - Base";"a_assump2",#N/A,FALSE,"BPlan 96-00 - Base";"a_plus",#N/A,FALSE,"BPlan 96-00 - Base";"a_bs",#N/A,FALSE,"BPlan 96-00 - Base";"a_cf",#N/A,FALSE,"BPlan 96-00 - Base";"a_irrbase",#N/A,FALSE,"BPlan 96-00 - Base";"a_notes",#N/A,FALSE,"BPlan 96-00 - Base"}</definedName>
    <definedName name="it" hidden="1">{"a_assump1",#N/A,FALSE,"BPlan 96-00 - Base";"a_assump2",#N/A,FALSE,"BPlan 96-00 - Base";"a_plus",#N/A,FALSE,"BPlan 96-00 - Base";"a_bs",#N/A,FALSE,"BPlan 96-00 - Base";"a_cf",#N/A,FALSE,"BPlan 96-00 - Base";"a_irrbase",#N/A,FALSE,"BPlan 96-00 - Base";"a_notes",#N/A,FALSE,"BPlan 96-00 - Base"}</definedName>
    <definedName name="Itapissuma">#REF!</definedName>
    <definedName name="Itapissuma1" localSheetId="1">#REF!</definedName>
    <definedName name="Itapissuma1" localSheetId="5">#REF!</definedName>
    <definedName name="Itapissuma1">#REF!</definedName>
    <definedName name="jdfjewf" localSheetId="10" hidden="1">{#N/A,#N/A,FALSE,"지침";#N/A,#N/A,FALSE,"환경분석";#N/A,#N/A,FALSE,"Sheet16"}</definedName>
    <definedName name="jdfjewf" localSheetId="1" hidden="1">{#N/A,#N/A,FALSE,"지침";#N/A,#N/A,FALSE,"환경분석";#N/A,#N/A,FALSE,"Sheet16"}</definedName>
    <definedName name="jdfjewf" localSheetId="5" hidden="1">{#N/A,#N/A,FALSE,"지침";#N/A,#N/A,FALSE,"환경분석";#N/A,#N/A,FALSE,"Sheet16"}</definedName>
    <definedName name="jdfjewf" localSheetId="9" hidden="1">{#N/A,#N/A,FALSE,"지침";#N/A,#N/A,FALSE,"환경분석";#N/A,#N/A,FALSE,"Sheet16"}</definedName>
    <definedName name="jdfjewf" localSheetId="8" hidden="1">{#N/A,#N/A,FALSE,"지침";#N/A,#N/A,FALSE,"환경분석";#N/A,#N/A,FALSE,"Sheet16"}</definedName>
    <definedName name="jdfjewf" hidden="1">{#N/A,#N/A,FALSE,"지침";#N/A,#N/A,FALSE,"환경분석";#N/A,#N/A,FALSE,"Sheet16"}</definedName>
    <definedName name="jjj" localSheetId="10" hidden="1">{"'171'!$A$1:$Z$50"}</definedName>
    <definedName name="jjj" localSheetId="1" hidden="1">{"'171'!$A$1:$Z$50"}</definedName>
    <definedName name="jjj" localSheetId="5" hidden="1">{"'171'!$A$1:$Z$50"}</definedName>
    <definedName name="jjj" localSheetId="9" hidden="1">{"'171'!$A$1:$Z$50"}</definedName>
    <definedName name="jjj" localSheetId="8" hidden="1">{"'171'!$A$1:$Z$50"}</definedName>
    <definedName name="jjj" hidden="1">{"'171'!$A$1:$Z$50"}</definedName>
    <definedName name="jljl" localSheetId="10" hidden="1">{"det (May)",#N/A,FALSE,"June";"sum (MAY YTD)",#N/A,FALSE,"June YTD"}</definedName>
    <definedName name="jljl" localSheetId="1" hidden="1">{"det (May)",#N/A,FALSE,"June";"sum (MAY YTD)",#N/A,FALSE,"June YTD"}</definedName>
    <definedName name="jljl" localSheetId="5" hidden="1">{"det (May)",#N/A,FALSE,"June";"sum (MAY YTD)",#N/A,FALSE,"June YTD"}</definedName>
    <definedName name="jljl" localSheetId="9" hidden="1">{"det (May)",#N/A,FALSE,"June";"sum (MAY YTD)",#N/A,FALSE,"June YTD"}</definedName>
    <definedName name="jljl" localSheetId="8" hidden="1">{"det (May)",#N/A,FALSE,"June";"sum (MAY YTD)",#N/A,FALSE,"June YTD"}</definedName>
    <definedName name="jljl" hidden="1">{"det (May)",#N/A,FALSE,"June";"sum (MAY YTD)",#N/A,FALSE,"June YTD"}</definedName>
    <definedName name="jljlx" localSheetId="10" hidden="1">{"det (May)",#N/A,FALSE,"June";"sum (MAY YTD)",#N/A,FALSE,"June YTD"}</definedName>
    <definedName name="jljlx" localSheetId="1" hidden="1">{"det (May)",#N/A,FALSE,"June";"sum (MAY YTD)",#N/A,FALSE,"June YTD"}</definedName>
    <definedName name="jljlx" localSheetId="5" hidden="1">{"det (May)",#N/A,FALSE,"June";"sum (MAY YTD)",#N/A,FALSE,"June YTD"}</definedName>
    <definedName name="jljlx" localSheetId="9" hidden="1">{"det (May)",#N/A,FALSE,"June";"sum (MAY YTD)",#N/A,FALSE,"June YTD"}</definedName>
    <definedName name="jljlx" localSheetId="8" hidden="1">{"det (May)",#N/A,FALSE,"June";"sum (MAY YTD)",#N/A,FALSE,"June YTD"}</definedName>
    <definedName name="jljlx" hidden="1">{"det (May)",#N/A,FALSE,"June";"sum (MAY YTD)",#N/A,FALSE,"June YTD"}</definedName>
    <definedName name="Junio" localSheetId="10" hidden="1">{"'171'!$A$1:$Z$50"}</definedName>
    <definedName name="Junio" localSheetId="1" hidden="1">{"'171'!$A$1:$Z$50"}</definedName>
    <definedName name="Junio" localSheetId="5" hidden="1">{"'171'!$A$1:$Z$50"}</definedName>
    <definedName name="Junio" localSheetId="9" hidden="1">{"'171'!$A$1:$Z$50"}</definedName>
    <definedName name="Junio" localSheetId="8" hidden="1">{"'171'!$A$1:$Z$50"}</definedName>
    <definedName name="Junio" hidden="1">{"'171'!$A$1:$Z$50"}</definedName>
    <definedName name="k" localSheetId="10" hidden="1">{"det (May)",#N/A,FALSE,"June";"sum (MAY YTD)",#N/A,FALSE,"June YTD"}</definedName>
    <definedName name="k" localSheetId="1" hidden="1">{"det (May)",#N/A,FALSE,"June";"sum (MAY YTD)",#N/A,FALSE,"June YTD"}</definedName>
    <definedName name="k" localSheetId="5" hidden="1">{"det (May)",#N/A,FALSE,"June";"sum (MAY YTD)",#N/A,FALSE,"June YTD"}</definedName>
    <definedName name="k" localSheetId="9" hidden="1">{"det (May)",#N/A,FALSE,"June";"sum (MAY YTD)",#N/A,FALSE,"June YTD"}</definedName>
    <definedName name="k" localSheetId="8" hidden="1">{"det (May)",#N/A,FALSE,"June";"sum (MAY YTD)",#N/A,FALSE,"June YTD"}</definedName>
    <definedName name="k" hidden="1">{"det (May)",#N/A,FALSE,"June";"sum (MAY YTD)",#N/A,FALSE,"June YTD"}</definedName>
    <definedName name="kegs" localSheetId="10" hidden="1">{"det (May)",#N/A,FALSE,"June";"sum (MAY YTD)",#N/A,FALSE,"June YTD"}</definedName>
    <definedName name="kegs" localSheetId="1" hidden="1">{"det (May)",#N/A,FALSE,"June";"sum (MAY YTD)",#N/A,FALSE,"June YTD"}</definedName>
    <definedName name="kegs" localSheetId="5" hidden="1">{"det (May)",#N/A,FALSE,"June";"sum (MAY YTD)",#N/A,FALSE,"June YTD"}</definedName>
    <definedName name="kegs" localSheetId="9" hidden="1">{"det (May)",#N/A,FALSE,"June";"sum (MAY YTD)",#N/A,FALSE,"June YTD"}</definedName>
    <definedName name="kegs" localSheetId="8" hidden="1">{"det (May)",#N/A,FALSE,"June";"sum (MAY YTD)",#N/A,FALSE,"June YTD"}</definedName>
    <definedName name="kegs" hidden="1">{"det (May)",#N/A,FALSE,"June";"sum (MAY YTD)",#N/A,FALSE,"June YTD"}</definedName>
    <definedName name="kegsx" localSheetId="10" hidden="1">{"det (May)",#N/A,FALSE,"June";"sum (MAY YTD)",#N/A,FALSE,"June YTD"}</definedName>
    <definedName name="kegsx" localSheetId="1" hidden="1">{"det (May)",#N/A,FALSE,"June";"sum (MAY YTD)",#N/A,FALSE,"June YTD"}</definedName>
    <definedName name="kegsx" localSheetId="5" hidden="1">{"det (May)",#N/A,FALSE,"June";"sum (MAY YTD)",#N/A,FALSE,"June YTD"}</definedName>
    <definedName name="kegsx" localSheetId="9" hidden="1">{"det (May)",#N/A,FALSE,"June";"sum (MAY YTD)",#N/A,FALSE,"June YTD"}</definedName>
    <definedName name="kegsx" localSheetId="8" hidden="1">{"det (May)",#N/A,FALSE,"June";"sum (MAY YTD)",#N/A,FALSE,"June YTD"}</definedName>
    <definedName name="kegsx" hidden="1">{"det (May)",#N/A,FALSE,"June";"sum (MAY YTD)",#N/A,FALSE,"June YTD"}</definedName>
    <definedName name="KJ" localSheetId="10" hidden="1">{#N/A,#N/A,FALSE,"지침";#N/A,#N/A,FALSE,"환경분석";#N/A,#N/A,FALSE,"Sheet16"}</definedName>
    <definedName name="KJ" localSheetId="1" hidden="1">{#N/A,#N/A,FALSE,"지침";#N/A,#N/A,FALSE,"환경분석";#N/A,#N/A,FALSE,"Sheet16"}</definedName>
    <definedName name="KJ" localSheetId="5" hidden="1">{#N/A,#N/A,FALSE,"지침";#N/A,#N/A,FALSE,"환경분석";#N/A,#N/A,FALSE,"Sheet16"}</definedName>
    <definedName name="KJ" localSheetId="9" hidden="1">{#N/A,#N/A,FALSE,"지침";#N/A,#N/A,FALSE,"환경분석";#N/A,#N/A,FALSE,"Sheet16"}</definedName>
    <definedName name="KJ" localSheetId="8" hidden="1">{#N/A,#N/A,FALSE,"지침";#N/A,#N/A,FALSE,"환경분석";#N/A,#N/A,FALSE,"Sheet16"}</definedName>
    <definedName name="KJ" hidden="1">{#N/A,#N/A,FALSE,"지침";#N/A,#N/A,FALSE,"환경분석";#N/A,#N/A,FALSE,"Sheet16"}</definedName>
    <definedName name="kx" localSheetId="10" hidden="1">{"det (May)",#N/A,FALSE,"June";"sum (MAY YTD)",#N/A,FALSE,"June YTD"}</definedName>
    <definedName name="kx" localSheetId="1" hidden="1">{"det (May)",#N/A,FALSE,"June";"sum (MAY YTD)",#N/A,FALSE,"June YTD"}</definedName>
    <definedName name="kx" localSheetId="5" hidden="1">{"det (May)",#N/A,FALSE,"June";"sum (MAY YTD)",#N/A,FALSE,"June YTD"}</definedName>
    <definedName name="kx" localSheetId="9" hidden="1">{"det (May)",#N/A,FALSE,"June";"sum (MAY YTD)",#N/A,FALSE,"June YTD"}</definedName>
    <definedName name="kx" localSheetId="8" hidden="1">{"det (May)",#N/A,FALSE,"June";"sum (MAY YTD)",#N/A,FALSE,"June YTD"}</definedName>
    <definedName name="kx" hidden="1">{"det (May)",#N/A,FALSE,"June";"sum (MAY YTD)",#N/A,FALSE,"June YTD"}</definedName>
    <definedName name="L_ind">[3]TCE!$B$65000:$C$65001</definedName>
    <definedName name="L_Indevido">[12]Xianye!$P$3:$P$164</definedName>
    <definedName name="LAURA"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LAURA"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LAURA"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LAURA"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LAURA"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LAURA" hidden="1">{"04-12brpr",#N/A,FALSE,"Total jan-dec";"05brpr",#N/A,FALSE,"Total jan-dec";"07brpr",#N/A,FALSE,"Total jan-dec";"01-12absdet",#N/A,FALSE,"Total jan-dec";"01-12abs",#N/A,FALSE,"Total jan-dec";"04-12abs",#N/A,FALSE,"Total jan-dec";"04-12absdet",#N/A,FALSE,"Total jan-dec";"01-12hl",#N/A,FALSE,"Total jan-dec";"04-12HL",#N/A,FALSE,"Total jan-dec"}</definedName>
    <definedName name="laurax"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laurax"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laurax"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laurax"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laurax"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laurax" hidden="1">{"04-12brpr",#N/A,FALSE,"Total jan-dec";"05brpr",#N/A,FALSE,"Total jan-dec";"07brpr",#N/A,FALSE,"Total jan-dec";"01-12absdet",#N/A,FALSE,"Total jan-dec";"01-12abs",#N/A,FALSE,"Total jan-dec";"04-12abs",#N/A,FALSE,"Total jan-dec";"04-12absdet",#N/A,FALSE,"Total jan-dec";"01-12hl",#N/A,FALSE,"Total jan-dec";"04-12HL",#N/A,FALSE,"Total jan-dec"}</definedName>
    <definedName name="LEE" localSheetId="10" hidden="1">{"det (May)",#N/A,FALSE,"June";"sum (MAY YTD)",#N/A,FALSE,"June YTD"}</definedName>
    <definedName name="LEE" localSheetId="1" hidden="1">{"det (May)",#N/A,FALSE,"June";"sum (MAY YTD)",#N/A,FALSE,"June YTD"}</definedName>
    <definedName name="LEE" localSheetId="5" hidden="1">{"det (May)",#N/A,FALSE,"June";"sum (MAY YTD)",#N/A,FALSE,"June YTD"}</definedName>
    <definedName name="LEE" localSheetId="9" hidden="1">{"det (May)",#N/A,FALSE,"June";"sum (MAY YTD)",#N/A,FALSE,"June YTD"}</definedName>
    <definedName name="LEE" localSheetId="8" hidden="1">{"det (May)",#N/A,FALSE,"June";"sum (MAY YTD)",#N/A,FALSE,"June YTD"}</definedName>
    <definedName name="LEE" hidden="1">{"det (May)",#N/A,FALSE,"June";"sum (MAY YTD)",#N/A,FALSE,"June YTD"}</definedName>
    <definedName name="LI_C">'[3]Comprometido a Receber'!$H$3</definedName>
    <definedName name="limcount" hidden="1">1</definedName>
    <definedName name="Lista">#REF!</definedName>
    <definedName name="Lista_de_Feriados">[15]Lista_Feriados!$A$1:$A$86</definedName>
    <definedName name="log" localSheetId="10" hidden="1">{#N/A,#N/A,FALSE,"지침";#N/A,#N/A,FALSE,"환경분석";#N/A,#N/A,FALSE,"Sheet16"}</definedName>
    <definedName name="log" localSheetId="1" hidden="1">{#N/A,#N/A,FALSE,"지침";#N/A,#N/A,FALSE,"환경분석";#N/A,#N/A,FALSE,"Sheet16"}</definedName>
    <definedName name="log" localSheetId="5" hidden="1">{#N/A,#N/A,FALSE,"지침";#N/A,#N/A,FALSE,"환경분석";#N/A,#N/A,FALSE,"Sheet16"}</definedName>
    <definedName name="log" hidden="1">{#N/A,#N/A,FALSE,"지침";#N/A,#N/A,FALSE,"환경분석";#N/A,#N/A,FALSE,"Sheet16"}</definedName>
    <definedName name="Macro">#REF!</definedName>
    <definedName name="Maintenance" localSheetId="1">#REF!</definedName>
    <definedName name="Maintenance" localSheetId="5">#REF!</definedName>
    <definedName name="Maintenance">#REF!</definedName>
    <definedName name="Management" localSheetId="1">#REF!</definedName>
    <definedName name="Management" localSheetId="5">#REF!</definedName>
    <definedName name="Management">#REF!</definedName>
    <definedName name="mandamentos" localSheetId="10" hidden="1">{#N/A,#N/A,FALSE,"RELATÓRIO";#N/A,#N/A,FALSE,"RELATÓRIO"}</definedName>
    <definedName name="mandamentos" localSheetId="1" hidden="1">{#N/A,#N/A,FALSE,"RELATÓRIO";#N/A,#N/A,FALSE,"RELATÓRIO"}</definedName>
    <definedName name="mandamentos" localSheetId="5" hidden="1">{#N/A,#N/A,FALSE,"RELATÓRIO";#N/A,#N/A,FALSE,"RELATÓRIO"}</definedName>
    <definedName name="mandamentos" localSheetId="9" hidden="1">{#N/A,#N/A,FALSE,"RELATÓRIO";#N/A,#N/A,FALSE,"RELATÓRIO"}</definedName>
    <definedName name="mandamentos" localSheetId="8" hidden="1">{#N/A,#N/A,FALSE,"RELATÓRIO";#N/A,#N/A,FALSE,"RELATÓRIO"}</definedName>
    <definedName name="mandamentos" hidden="1">{#N/A,#N/A,FALSE,"RELATÓRIO";#N/A,#N/A,FALSE,"RELATÓRIO"}</definedName>
    <definedName name="Mantenimiento">#REF!</definedName>
    <definedName name="Meta">[5]Database!$O$3:$O$4</definedName>
    <definedName name="MIPS" localSheetId="10" hidden="1">{#N/A,#N/A,FALSE,"CONTEO";#N/A,#N/A,FALSE,"INSUMOS";#N/A,#N/A,FALSE,"STOCK";#N/A,#N/A,FALSE,"MOVIMIENTOS";#N/A,#N/A,FALSE,"Mov.Ins.L.L.";#N/A,#N/A,FALSE,"Conteo1";#N/A,#N/A,FALSE,"Conteo2";#N/A,#N/A,FALSE,"Promo ";#N/A,#N/A,FALSE,"Conteo Insumos"}</definedName>
    <definedName name="MIPS" localSheetId="1" hidden="1">{#N/A,#N/A,FALSE,"CONTEO";#N/A,#N/A,FALSE,"INSUMOS";#N/A,#N/A,FALSE,"STOCK";#N/A,#N/A,FALSE,"MOVIMIENTOS";#N/A,#N/A,FALSE,"Mov.Ins.L.L.";#N/A,#N/A,FALSE,"Conteo1";#N/A,#N/A,FALSE,"Conteo2";#N/A,#N/A,FALSE,"Promo ";#N/A,#N/A,FALSE,"Conteo Insumos"}</definedName>
    <definedName name="MIPS" localSheetId="5" hidden="1">{#N/A,#N/A,FALSE,"CONTEO";#N/A,#N/A,FALSE,"INSUMOS";#N/A,#N/A,FALSE,"STOCK";#N/A,#N/A,FALSE,"MOVIMIENTOS";#N/A,#N/A,FALSE,"Mov.Ins.L.L.";#N/A,#N/A,FALSE,"Conteo1";#N/A,#N/A,FALSE,"Conteo2";#N/A,#N/A,FALSE,"Promo ";#N/A,#N/A,FALSE,"Conteo Insumos"}</definedName>
    <definedName name="MIPS" localSheetId="9" hidden="1">{#N/A,#N/A,FALSE,"CONTEO";#N/A,#N/A,FALSE,"INSUMOS";#N/A,#N/A,FALSE,"STOCK";#N/A,#N/A,FALSE,"MOVIMIENTOS";#N/A,#N/A,FALSE,"Mov.Ins.L.L.";#N/A,#N/A,FALSE,"Conteo1";#N/A,#N/A,FALSE,"Conteo2";#N/A,#N/A,FALSE,"Promo ";#N/A,#N/A,FALSE,"Conteo Insumos"}</definedName>
    <definedName name="MIPS" localSheetId="8" hidden="1">{#N/A,#N/A,FALSE,"CONTEO";#N/A,#N/A,FALSE,"INSUMOS";#N/A,#N/A,FALSE,"STOCK";#N/A,#N/A,FALSE,"MOVIMIENTOS";#N/A,#N/A,FALSE,"Mov.Ins.L.L.";#N/A,#N/A,FALSE,"Conteo1";#N/A,#N/A,FALSE,"Conteo2";#N/A,#N/A,FALSE,"Promo ";#N/A,#N/A,FALSE,"Conteo Insumos"}</definedName>
    <definedName name="MIPS" hidden="1">{#N/A,#N/A,FALSE,"CONTEO";#N/A,#N/A,FALSE,"INSUMOS";#N/A,#N/A,FALSE,"STOCK";#N/A,#N/A,FALSE,"MOVIMIENTOS";#N/A,#N/A,FALSE,"Mov.Ins.L.L.";#N/A,#N/A,FALSE,"Conteo1";#N/A,#N/A,FALSE,"Conteo2";#N/A,#N/A,FALSE,"Promo ";#N/A,#N/A,FALSE,"Conteo Insumos"}</definedName>
    <definedName name="mktg" localSheetId="10" hidden="1">{#N/A,#N/A,FALSE,"지침";#N/A,#N/A,FALSE,"환경분석";#N/A,#N/A,FALSE,"Sheet16"}</definedName>
    <definedName name="mktg" localSheetId="1" hidden="1">{#N/A,#N/A,FALSE,"지침";#N/A,#N/A,FALSE,"환경분석";#N/A,#N/A,FALSE,"Sheet16"}</definedName>
    <definedName name="mktg" localSheetId="5" hidden="1">{#N/A,#N/A,FALSE,"지침";#N/A,#N/A,FALSE,"환경분석";#N/A,#N/A,FALSE,"Sheet16"}</definedName>
    <definedName name="mktg" localSheetId="9" hidden="1">{#N/A,#N/A,FALSE,"지침";#N/A,#N/A,FALSE,"환경분석";#N/A,#N/A,FALSE,"Sheet16"}</definedName>
    <definedName name="mktg" localSheetId="8" hidden="1">{#N/A,#N/A,FALSE,"지침";#N/A,#N/A,FALSE,"환경분석";#N/A,#N/A,FALSE,"Sheet16"}</definedName>
    <definedName name="mktg" hidden="1">{#N/A,#N/A,FALSE,"지침";#N/A,#N/A,FALSE,"환경분석";#N/A,#N/A,FALSE,"Sheet16"}</definedName>
    <definedName name="N_Id_AC">'[3]A comprometer'!$A$3:$A$288</definedName>
    <definedName name="N_Id_Adto">[3]Adiantamentos!$A$3:$A$21</definedName>
    <definedName name="N_Id_AltDe">'[3]Alterações de Escopo'!$A$4:$A$22</definedName>
    <definedName name="N_Id_Aporte">'[3]Aportes e Reduções'!$A$3:$A$58</definedName>
    <definedName name="N_Id_C">'[3]Comprometido a Receber'!$A$3:$A$1574</definedName>
    <definedName name="N_Id_Sv">'[3]Savings CSU'!$A$3:$A$21</definedName>
    <definedName name="nada" localSheetId="10" hidden="1">{"'171'!$A$1:$Z$50"}</definedName>
    <definedName name="nada" localSheetId="1" hidden="1">{"'171'!$A$1:$Z$50"}</definedName>
    <definedName name="nada" localSheetId="5" hidden="1">{"'171'!$A$1:$Z$50"}</definedName>
    <definedName name="nada" localSheetId="9" hidden="1">{"'171'!$A$1:$Z$50"}</definedName>
    <definedName name="nada" localSheetId="8" hidden="1">{"'171'!$A$1:$Z$50"}</definedName>
    <definedName name="nada" hidden="1">{"'171'!$A$1:$Z$50"}</definedName>
    <definedName name="nmProcessos">OFFSET('[16]01. Painel Processos'!$B$3, 1,0, COUNTA('[16]01. Painel Processos'!$B$1:$B$65536)-1,1)</definedName>
    <definedName name="nmProgramas">OFFSET('[16]02. Painel Programas'!$E$3, 1,0, COUNTA('[16]02. Painel Programas'!$E$1:$E$65536)-1,1)</definedName>
    <definedName name="Novo" localSheetId="10" hidden="1">{"a_assump1",#N/A,FALSE,"BPlan 96-00 - Base";"a_assump2",#N/A,FALSE,"BPlan 96-00 - Base";"a_plus",#N/A,FALSE,"BPlan 96-00 - Base";"a_bs",#N/A,FALSE,"BPlan 96-00 - Base";"a_cf",#N/A,FALSE,"BPlan 96-00 - Base";"a_irrbase",#N/A,FALSE,"BPlan 96-00 - Base";"a_notes",#N/A,FALSE,"BPlan 96-00 - Base"}</definedName>
    <definedName name="Novo" localSheetId="1" hidden="1">{"a_assump1",#N/A,FALSE,"BPlan 96-00 - Base";"a_assump2",#N/A,FALSE,"BPlan 96-00 - Base";"a_plus",#N/A,FALSE,"BPlan 96-00 - Base";"a_bs",#N/A,FALSE,"BPlan 96-00 - Base";"a_cf",#N/A,FALSE,"BPlan 96-00 - Base";"a_irrbase",#N/A,FALSE,"BPlan 96-00 - Base";"a_notes",#N/A,FALSE,"BPlan 96-00 - Base"}</definedName>
    <definedName name="Novo" localSheetId="5" hidden="1">{"a_assump1",#N/A,FALSE,"BPlan 96-00 - Base";"a_assump2",#N/A,FALSE,"BPlan 96-00 - Base";"a_plus",#N/A,FALSE,"BPlan 96-00 - Base";"a_bs",#N/A,FALSE,"BPlan 96-00 - Base";"a_cf",#N/A,FALSE,"BPlan 96-00 - Base";"a_irrbase",#N/A,FALSE,"BPlan 96-00 - Base";"a_notes",#N/A,FALSE,"BPlan 96-00 - Base"}</definedName>
    <definedName name="Novo" localSheetId="9" hidden="1">{"a_assump1",#N/A,FALSE,"BPlan 96-00 - Base";"a_assump2",#N/A,FALSE,"BPlan 96-00 - Base";"a_plus",#N/A,FALSE,"BPlan 96-00 - Base";"a_bs",#N/A,FALSE,"BPlan 96-00 - Base";"a_cf",#N/A,FALSE,"BPlan 96-00 - Base";"a_irrbase",#N/A,FALSE,"BPlan 96-00 - Base";"a_notes",#N/A,FALSE,"BPlan 96-00 - Base"}</definedName>
    <definedName name="Novo" localSheetId="8" hidden="1">{"a_assump1",#N/A,FALSE,"BPlan 96-00 - Base";"a_assump2",#N/A,FALSE,"BPlan 96-00 - Base";"a_plus",#N/A,FALSE,"BPlan 96-00 - Base";"a_bs",#N/A,FALSE,"BPlan 96-00 - Base";"a_cf",#N/A,FALSE,"BPlan 96-00 - Base";"a_irrbase",#N/A,FALSE,"BPlan 96-00 - Base";"a_notes",#N/A,FALSE,"BPlan 96-00 - Base"}</definedName>
    <definedName name="Novo" hidden="1">{"a_assump1",#N/A,FALSE,"BPlan 96-00 - Base";"a_assump2",#N/A,FALSE,"BPlan 96-00 - Base";"a_plus",#N/A,FALSE,"BPlan 96-00 - Base";"a_bs",#N/A,FALSE,"BPlan 96-00 - Base";"a_cf",#N/A,FALSE,"BPlan 96-00 - Base";"a_irrbase",#N/A,FALSE,"BPlan 96-00 - Base";"a_notes",#N/A,FALSE,"BPlan 96-00 - Base"}</definedName>
    <definedName name="Ntce">[3]TCE!$J$3</definedName>
    <definedName name="NTIPO" localSheetId="1">#REF!</definedName>
    <definedName name="NTIPO" localSheetId="5">#REF!</definedName>
    <definedName name="NTIPO">#REF!</definedName>
    <definedName name="NTIPOr" localSheetId="1">#REF!</definedName>
    <definedName name="NTIPOr" localSheetId="5">#REF!</definedName>
    <definedName name="NTIPOr">#REF!</definedName>
    <definedName name="o1x" localSheetId="10" hidden="1">{"det (May)",#N/A,FALSE,"June";"sum (MAY YTD)",#N/A,FALSE,"June YTD"}</definedName>
    <definedName name="o1x" localSheetId="1" hidden="1">{"det (May)",#N/A,FALSE,"June";"sum (MAY YTD)",#N/A,FALSE,"June YTD"}</definedName>
    <definedName name="o1x" localSheetId="5" hidden="1">{"det (May)",#N/A,FALSE,"June";"sum (MAY YTD)",#N/A,FALSE,"June YTD"}</definedName>
    <definedName name="o1x" localSheetId="9" hidden="1">{"det (May)",#N/A,FALSE,"June";"sum (MAY YTD)",#N/A,FALSE,"June YTD"}</definedName>
    <definedName name="o1x" localSheetId="8" hidden="1">{"det (May)",#N/A,FALSE,"June";"sum (MAY YTD)",#N/A,FALSE,"June YTD"}</definedName>
    <definedName name="o1x" hidden="1">{"det (May)",#N/A,FALSE,"June";"sum (MAY YTD)",#N/A,FALSE,"June YTD"}</definedName>
    <definedName name="OBZ" hidden="1">{#N/A,#N/A,FALSE,"ROTINA";#N/A,#N/A,FALSE,"ITENS";#N/A,#N/A,FALSE,"ACOMP"}</definedName>
    <definedName name="Ocor">[3]TCE!$E$65000:$E$65001</definedName>
    <definedName name="OEE预算" localSheetId="1">#REF!</definedName>
    <definedName name="OEE预算" localSheetId="5">#REF!</definedName>
    <definedName name="OEE预算">#REF!</definedName>
    <definedName name="oi" localSheetId="10" hidden="1">{"'171'!$A$1:$Z$50"}</definedName>
    <definedName name="oi" localSheetId="1" hidden="1">{"'171'!$A$1:$Z$50"}</definedName>
    <definedName name="oi" localSheetId="5" hidden="1">{"'171'!$A$1:$Z$50"}</definedName>
    <definedName name="oi" localSheetId="9" hidden="1">{"'171'!$A$1:$Z$50"}</definedName>
    <definedName name="oi" localSheetId="8" hidden="1">{"'171'!$A$1:$Z$50"}</definedName>
    <definedName name="oi" hidden="1">{"'171'!$A$1:$Z$50"}</definedName>
    <definedName name="Ok">OFFSET([13]Análises!$R$5,1,0,COUNTA([13]Análises!$L$6:$L$1272)-1,1)</definedName>
    <definedName name="okbari" localSheetId="10" hidden="1">{"det (May)",#N/A,FALSE,"June";"sum (MAY YTD)",#N/A,FALSE,"June YTD"}</definedName>
    <definedName name="okbari" localSheetId="1" hidden="1">{"det (May)",#N/A,FALSE,"June";"sum (MAY YTD)",#N/A,FALSE,"June YTD"}</definedName>
    <definedName name="okbari" localSheetId="5" hidden="1">{"det (May)",#N/A,FALSE,"June";"sum (MAY YTD)",#N/A,FALSE,"June YTD"}</definedName>
    <definedName name="okbari" localSheetId="9" hidden="1">{"det (May)",#N/A,FALSE,"June";"sum (MAY YTD)",#N/A,FALSE,"June YTD"}</definedName>
    <definedName name="okbari" localSheetId="8" hidden="1">{"det (May)",#N/A,FALSE,"June";"sum (MAY YTD)",#N/A,FALSE,"June YTD"}</definedName>
    <definedName name="okbari" hidden="1">{"det (May)",#N/A,FALSE,"June";"sum (MAY YTD)",#N/A,FALSE,"June YTD"}</definedName>
    <definedName name="okbaria" localSheetId="10" hidden="1">{"det (May)",#N/A,FALSE,"June";"sum (MAY YTD)",#N/A,FALSE,"June YTD"}</definedName>
    <definedName name="okbaria" localSheetId="1" hidden="1">{"det (May)",#N/A,FALSE,"June";"sum (MAY YTD)",#N/A,FALSE,"June YTD"}</definedName>
    <definedName name="okbaria" localSheetId="5" hidden="1">{"det (May)",#N/A,FALSE,"June";"sum (MAY YTD)",#N/A,FALSE,"June YTD"}</definedName>
    <definedName name="okbaria" localSheetId="9" hidden="1">{"det (May)",#N/A,FALSE,"June";"sum (MAY YTD)",#N/A,FALSE,"June YTD"}</definedName>
    <definedName name="okbaria" localSheetId="8" hidden="1">{"det (May)",#N/A,FALSE,"June";"sum (MAY YTD)",#N/A,FALSE,"June YTD"}</definedName>
    <definedName name="okbaria" hidden="1">{"det (May)",#N/A,FALSE,"June";"sum (MAY YTD)",#N/A,FALSE,"June YTD"}</definedName>
    <definedName name="okbaric" localSheetId="10" hidden="1">{"det (May)",#N/A,FALSE,"June";"sum (MAY YTD)",#N/A,FALSE,"June YTD"}</definedName>
    <definedName name="okbaric" localSheetId="1" hidden="1">{"det (May)",#N/A,FALSE,"June";"sum (MAY YTD)",#N/A,FALSE,"June YTD"}</definedName>
    <definedName name="okbaric" localSheetId="5" hidden="1">{"det (May)",#N/A,FALSE,"June";"sum (MAY YTD)",#N/A,FALSE,"June YTD"}</definedName>
    <definedName name="okbaric" localSheetId="9" hidden="1">{"det (May)",#N/A,FALSE,"June";"sum (MAY YTD)",#N/A,FALSE,"June YTD"}</definedName>
    <definedName name="okbaric" localSheetId="8" hidden="1">{"det (May)",#N/A,FALSE,"June";"sum (MAY YTD)",#N/A,FALSE,"June YTD"}</definedName>
    <definedName name="okbaric" hidden="1">{"det (May)",#N/A,FALSE,"June";"sum (MAY YTD)",#N/A,FALSE,"June YTD"}</definedName>
    <definedName name="óleo" localSheetId="10" hidden="1">{"'171'!$A$1:$Z$50"}</definedName>
    <definedName name="óleo" localSheetId="1" hidden="1">{"'171'!$A$1:$Z$50"}</definedName>
    <definedName name="óleo" localSheetId="5" hidden="1">{"'171'!$A$1:$Z$50"}</definedName>
    <definedName name="óleo" localSheetId="9" hidden="1">{"'171'!$A$1:$Z$50"}</definedName>
    <definedName name="óleo" localSheetId="8" hidden="1">{"'171'!$A$1:$Z$50"}</definedName>
    <definedName name="óleo" hidden="1">{"'171'!$A$1:$Z$50"}</definedName>
    <definedName name="on" localSheetId="10" hidden="1">{"a_assump1",#N/A,FALSE,"BPlan 96-00 - Base";"a_assump2",#N/A,FALSE,"BPlan 96-00 - Base";"a_plus",#N/A,FALSE,"BPlan 96-00 - Base";"a_bs",#N/A,FALSE,"BPlan 96-00 - Base";"a_cf",#N/A,FALSE,"BPlan 96-00 - Base";"a_irrbase",#N/A,FALSE,"BPlan 96-00 - Base";"a_notes",#N/A,FALSE,"BPlan 96-00 - Base"}</definedName>
    <definedName name="on" localSheetId="1" hidden="1">{"a_assump1",#N/A,FALSE,"BPlan 96-00 - Base";"a_assump2",#N/A,FALSE,"BPlan 96-00 - Base";"a_plus",#N/A,FALSE,"BPlan 96-00 - Base";"a_bs",#N/A,FALSE,"BPlan 96-00 - Base";"a_cf",#N/A,FALSE,"BPlan 96-00 - Base";"a_irrbase",#N/A,FALSE,"BPlan 96-00 - Base";"a_notes",#N/A,FALSE,"BPlan 96-00 - Base"}</definedName>
    <definedName name="on" localSheetId="5" hidden="1">{"a_assump1",#N/A,FALSE,"BPlan 96-00 - Base";"a_assump2",#N/A,FALSE,"BPlan 96-00 - Base";"a_plus",#N/A,FALSE,"BPlan 96-00 - Base";"a_bs",#N/A,FALSE,"BPlan 96-00 - Base";"a_cf",#N/A,FALSE,"BPlan 96-00 - Base";"a_irrbase",#N/A,FALSE,"BPlan 96-00 - Base";"a_notes",#N/A,FALSE,"BPlan 96-00 - Base"}</definedName>
    <definedName name="on" localSheetId="9" hidden="1">{"a_assump1",#N/A,FALSE,"BPlan 96-00 - Base";"a_assump2",#N/A,FALSE,"BPlan 96-00 - Base";"a_plus",#N/A,FALSE,"BPlan 96-00 - Base";"a_bs",#N/A,FALSE,"BPlan 96-00 - Base";"a_cf",#N/A,FALSE,"BPlan 96-00 - Base";"a_irrbase",#N/A,FALSE,"BPlan 96-00 - Base";"a_notes",#N/A,FALSE,"BPlan 96-00 - Base"}</definedName>
    <definedName name="on" localSheetId="8" hidden="1">{"a_assump1",#N/A,FALSE,"BPlan 96-00 - Base";"a_assump2",#N/A,FALSE,"BPlan 96-00 - Base";"a_plus",#N/A,FALSE,"BPlan 96-00 - Base";"a_bs",#N/A,FALSE,"BPlan 96-00 - Base";"a_cf",#N/A,FALSE,"BPlan 96-00 - Base";"a_irrbase",#N/A,FALSE,"BPlan 96-00 - Base";"a_notes",#N/A,FALSE,"BPlan 96-00 - Base"}</definedName>
    <definedName name="on" hidden="1">{"a_assump1",#N/A,FALSE,"BPlan 96-00 - Base";"a_assump2",#N/A,FALSE,"BPlan 96-00 - Base";"a_plus",#N/A,FALSE,"BPlan 96-00 - Base";"a_bs",#N/A,FALSE,"BPlan 96-00 - Base";"a_cf",#N/A,FALSE,"BPlan 96-00 - Base";"a_irrbase",#N/A,FALSE,"BPlan 96-00 - Base";"a_notes",#N/A,FALSE,"BPlan 96-00 - Base"}</definedName>
    <definedName name="opo" localSheetId="10" hidden="1">{#N/A,#N/A,FALSE,"지침";#N/A,#N/A,FALSE,"환경분석";#N/A,#N/A,FALSE,"Sheet16"}</definedName>
    <definedName name="opo" localSheetId="1" hidden="1">{#N/A,#N/A,FALSE,"지침";#N/A,#N/A,FALSE,"환경분석";#N/A,#N/A,FALSE,"Sheet16"}</definedName>
    <definedName name="opo" localSheetId="5" hidden="1">{#N/A,#N/A,FALSE,"지침";#N/A,#N/A,FALSE,"환경분석";#N/A,#N/A,FALSE,"Sheet16"}</definedName>
    <definedName name="opo" localSheetId="9" hidden="1">{#N/A,#N/A,FALSE,"지침";#N/A,#N/A,FALSE,"환경분석";#N/A,#N/A,FALSE,"Sheet16"}</definedName>
    <definedName name="opo" localSheetId="8" hidden="1">{#N/A,#N/A,FALSE,"지침";#N/A,#N/A,FALSE,"환경분석";#N/A,#N/A,FALSE,"Sheet16"}</definedName>
    <definedName name="opo" hidden="1">{#N/A,#N/A,FALSE,"지침";#N/A,#N/A,FALSE,"환경분석";#N/A,#N/A,FALSE,"Sheet16"}</definedName>
    <definedName name="ox" localSheetId="10" hidden="1">{"det (May)",#N/A,FALSE,"June";"sum (MAY YTD)",#N/A,FALSE,"June YTD"}</definedName>
    <definedName name="ox" localSheetId="1" hidden="1">{"det (May)",#N/A,FALSE,"June";"sum (MAY YTD)",#N/A,FALSE,"June YTD"}</definedName>
    <definedName name="ox" localSheetId="5" hidden="1">{"det (May)",#N/A,FALSE,"June";"sum (MAY YTD)",#N/A,FALSE,"June YTD"}</definedName>
    <definedName name="ox" localSheetId="9" hidden="1">{"det (May)",#N/A,FALSE,"June";"sum (MAY YTD)",#N/A,FALSE,"June YTD"}</definedName>
    <definedName name="ox" localSheetId="8" hidden="1">{"det (May)",#N/A,FALSE,"June";"sum (MAY YTD)",#N/A,FALSE,"June YTD"}</definedName>
    <definedName name="ox" hidden="1">{"det (May)",#N/A,FALSE,"June";"sum (MAY YTD)",#N/A,FALSE,"June YTD"}</definedName>
    <definedName name="pendente">OFFSET([13]Análises!$S$5,1,0,COUNTA([13]Análises!$L$6:$L$1272)-1,1)</definedName>
    <definedName name="People" localSheetId="1">#REF!</definedName>
    <definedName name="People" localSheetId="5">#REF!</definedName>
    <definedName name="People">#REF!</definedName>
    <definedName name="Planilha2" localSheetId="10" hidden="1">{#N/A,#N/A,FALSE,"RELATÓRIO";#N/A,#N/A,FALSE,"RELATÓRIO"}</definedName>
    <definedName name="Planilha2" localSheetId="1" hidden="1">{#N/A,#N/A,FALSE,"RELATÓRIO";#N/A,#N/A,FALSE,"RELATÓRIO"}</definedName>
    <definedName name="Planilha2" localSheetId="5" hidden="1">{#N/A,#N/A,FALSE,"RELATÓRIO";#N/A,#N/A,FALSE,"RELATÓRIO"}</definedName>
    <definedName name="Planilha2" localSheetId="9" hidden="1">{#N/A,#N/A,FALSE,"RELATÓRIO";#N/A,#N/A,FALSE,"RELATÓRIO"}</definedName>
    <definedName name="Planilha2" localSheetId="8" hidden="1">{#N/A,#N/A,FALSE,"RELATÓRIO";#N/A,#N/A,FALSE,"RELATÓRIO"}</definedName>
    <definedName name="Planilha2" hidden="1">{#N/A,#N/A,FALSE,"RELATÓRIO";#N/A,#N/A,FALSE,"RELATÓRIO"}</definedName>
    <definedName name="Plant">[5]Database!$D$3:$D$26</definedName>
    <definedName name="pqs" localSheetId="10" hidden="1">{"'171'!$A$1:$Z$50"}</definedName>
    <definedName name="pqs" localSheetId="1" hidden="1">{"'171'!$A$1:$Z$50"}</definedName>
    <definedName name="pqs" localSheetId="5" hidden="1">{"'171'!$A$1:$Z$50"}</definedName>
    <definedName name="pqs" localSheetId="9" hidden="1">{"'171'!$A$1:$Z$50"}</definedName>
    <definedName name="pqs" localSheetId="8" hidden="1">{"'171'!$A$1:$Z$50"}</definedName>
    <definedName name="pqs" hidden="1">{"'171'!$A$1:$Z$50"}</definedName>
    <definedName name="Presenças" localSheetId="10" hidden="1">{"'171'!$A$1:$Z$50"}</definedName>
    <definedName name="Presenças" localSheetId="1" hidden="1">{"'171'!$A$1:$Z$50"}</definedName>
    <definedName name="Presenças" localSheetId="5" hidden="1">{"'171'!$A$1:$Z$50"}</definedName>
    <definedName name="Presenças" localSheetId="9" hidden="1">{"'171'!$A$1:$Z$50"}</definedName>
    <definedName name="Presenças" localSheetId="8" hidden="1">{"'171'!$A$1:$Z$50"}</definedName>
    <definedName name="Presenças" hidden="1">{"'171'!$A$1:$Z$50"}</definedName>
    <definedName name="Priority">[5]Database!$C$3:$C$6</definedName>
    <definedName name="Processos" localSheetId="1">#REF!</definedName>
    <definedName name="Processos" localSheetId="5">#REF!</definedName>
    <definedName name="Processos">#REF!</definedName>
    <definedName name="Projetos" localSheetId="10" hidden="1">{#N/A,#N/A,FALSE,"ROTINA";#N/A,#N/A,FALSE,"ITENS";#N/A,#N/A,FALSE,"ACOMP"}</definedName>
    <definedName name="Projetos" localSheetId="1" hidden="1">{#N/A,#N/A,FALSE,"ROTINA";#N/A,#N/A,FALSE,"ITENS";#N/A,#N/A,FALSE,"ACOMP"}</definedName>
    <definedName name="Projetos" localSheetId="5" hidden="1">{#N/A,#N/A,FALSE,"ROTINA";#N/A,#N/A,FALSE,"ITENS";#N/A,#N/A,FALSE,"ACOMP"}</definedName>
    <definedName name="Projetos" localSheetId="9" hidden="1">{#N/A,#N/A,FALSE,"ROTINA";#N/A,#N/A,FALSE,"ITENS";#N/A,#N/A,FALSE,"ACOMP"}</definedName>
    <definedName name="Projetos" localSheetId="8" hidden="1">{#N/A,#N/A,FALSE,"ROTINA";#N/A,#N/A,FALSE,"ITENS";#N/A,#N/A,FALSE,"ACOMP"}</definedName>
    <definedName name="Projetos" hidden="1">{#N/A,#N/A,FALSE,"ROTINA";#N/A,#N/A,FALSE,"ITENS";#N/A,#N/A,FALSE,"ACOMP"}</definedName>
    <definedName name="qqqqq" localSheetId="10" hidden="1">{#N/A,#N/A,FALSE,"RELATÓRIO";#N/A,#N/A,FALSE,"RELATÓRIO"}</definedName>
    <definedName name="qqqqq" localSheetId="1" hidden="1">{#N/A,#N/A,FALSE,"RELATÓRIO";#N/A,#N/A,FALSE,"RELATÓRIO"}</definedName>
    <definedName name="qqqqq" localSheetId="5" hidden="1">{#N/A,#N/A,FALSE,"RELATÓRIO";#N/A,#N/A,FALSE,"RELATÓRIO"}</definedName>
    <definedName name="qqqqq" localSheetId="9" hidden="1">{#N/A,#N/A,FALSE,"RELATÓRIO";#N/A,#N/A,FALSE,"RELATÓRIO"}</definedName>
    <definedName name="qqqqq" localSheetId="8" hidden="1">{#N/A,#N/A,FALSE,"RELATÓRIO";#N/A,#N/A,FALSE,"RELATÓRIO"}</definedName>
    <definedName name="qqqqq" hidden="1">{#N/A,#N/A,FALSE,"RELATÓRIO";#N/A,#N/A,FALSE,"RELATÓRIO"}</definedName>
    <definedName name="Qualidade_050106" localSheetId="10" hidden="1">{#N/A,#N/A,FALSE,"RELATÓRIO";#N/A,#N/A,FALSE,"RELATÓRIO"}</definedName>
    <definedName name="Qualidade_050106" localSheetId="1" hidden="1">{#N/A,#N/A,FALSE,"RELATÓRIO";#N/A,#N/A,FALSE,"RELATÓRIO"}</definedName>
    <definedName name="Qualidade_050106" localSheetId="5" hidden="1">{#N/A,#N/A,FALSE,"RELATÓRIO";#N/A,#N/A,FALSE,"RELATÓRIO"}</definedName>
    <definedName name="Qualidade_050106" localSheetId="9" hidden="1">{#N/A,#N/A,FALSE,"RELATÓRIO";#N/A,#N/A,FALSE,"RELATÓRIO"}</definedName>
    <definedName name="Qualidade_050106" localSheetId="8" hidden="1">{#N/A,#N/A,FALSE,"RELATÓRIO";#N/A,#N/A,FALSE,"RELATÓRIO"}</definedName>
    <definedName name="Qualidade_050106" hidden="1">{#N/A,#N/A,FALSE,"RELATÓRIO";#N/A,#N/A,FALSE,"RELATÓRIO"}</definedName>
    <definedName name="Quality">#REF!</definedName>
    <definedName name="Quality_Comm" localSheetId="1">#REF!</definedName>
    <definedName name="Quality_Comm" localSheetId="5">#REF!</definedName>
    <definedName name="Quality_Comm">#REF!</definedName>
    <definedName name="Quality_PrincJuros" localSheetId="1">#REF!</definedName>
    <definedName name="Quality_PrincJuros" localSheetId="5">#REF!</definedName>
    <definedName name="Quality_PrincJuros">#REF!</definedName>
    <definedName name="Realizado" localSheetId="1">#REF!</definedName>
    <definedName name="Realizado" localSheetId="5">#REF!</definedName>
    <definedName name="Realizado">#REF!</definedName>
    <definedName name="reducao" localSheetId="10" hidden="1">{"'171'!$A$1:$Z$50"}</definedName>
    <definedName name="reducao" localSheetId="1" hidden="1">{"'171'!$A$1:$Z$50"}</definedName>
    <definedName name="reducao" localSheetId="5" hidden="1">{"'171'!$A$1:$Z$50"}</definedName>
    <definedName name="reducao" localSheetId="9" hidden="1">{"'171'!$A$1:$Z$50"}</definedName>
    <definedName name="reducao" localSheetId="8" hidden="1">{"'171'!$A$1:$Z$50"}</definedName>
    <definedName name="reducao" hidden="1">{"'171'!$A$1:$Z$50"}</definedName>
    <definedName name="Regional" localSheetId="10">[4]Listas!$B$3:$B$20</definedName>
    <definedName name="Regional">[4]Listas!$B$3:$B$20</definedName>
    <definedName name="Relação" localSheetId="1">#REF!</definedName>
    <definedName name="Relação" localSheetId="5">#REF!</definedName>
    <definedName name="Relação">#REF!</definedName>
    <definedName name="Remanejado" localSheetId="1">#REF!</definedName>
    <definedName name="Remanejado" localSheetId="5">#REF!</definedName>
    <definedName name="Remanejado">#REF!</definedName>
    <definedName name="Responsaveis">[14]Sheet2!$B$2:$B$14</definedName>
    <definedName name="Ret.瓶损">[17]预算!$F$21:$Q$21</definedName>
    <definedName name="rfiuogft"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rfiuogft"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rfiuogft"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rfiuogft"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rfiuogft"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rfiuogft" hidden="1">{"04-12brpr",#N/A,FALSE,"Total jan-dec";"05brpr",#N/A,FALSE,"Total jan-dec";"07brpr",#N/A,FALSE,"Total jan-dec";"01-12absdet",#N/A,FALSE,"Total jan-dec";"01-12abs",#N/A,FALSE,"Total jan-dec";"04-12abs",#N/A,FALSE,"Total jan-dec";"04-12absdet",#N/A,FALSE,"Total jan-dec";"01-12hl",#N/A,FALSE,"Total jan-dec";"04-12HL",#N/A,FALSE,"Total jan-dec"}</definedName>
    <definedName name="rieifr" localSheetId="10" hidden="1">{"det (May)",#N/A,FALSE,"June";"sum (MAY YTD)",#N/A,FALSE,"June YTD"}</definedName>
    <definedName name="rieifr" localSheetId="1" hidden="1">{"det (May)",#N/A,FALSE,"June";"sum (MAY YTD)",#N/A,FALSE,"June YTD"}</definedName>
    <definedName name="rieifr" localSheetId="5" hidden="1">{"det (May)",#N/A,FALSE,"June";"sum (MAY YTD)",#N/A,FALSE,"June YTD"}</definedName>
    <definedName name="rieifr" localSheetId="9" hidden="1">{"det (May)",#N/A,FALSE,"June";"sum (MAY YTD)",#N/A,FALSE,"June YTD"}</definedName>
    <definedName name="rieifr" localSheetId="8" hidden="1">{"det (May)",#N/A,FALSE,"June";"sum (MAY YTD)",#N/A,FALSE,"June YTD"}</definedName>
    <definedName name="rieifr" hidden="1">{"det (May)",#N/A,FALSE,"June";"sum (MAY YTD)",#N/A,FALSE,"June YTD"}</definedName>
    <definedName name="rieis" localSheetId="10" hidden="1">{"det (May)",#N/A,FALSE,"June";"sum (MAY YTD)",#N/A,FALSE,"June YTD"}</definedName>
    <definedName name="rieis" localSheetId="1" hidden="1">{"det (May)",#N/A,FALSE,"June";"sum (MAY YTD)",#N/A,FALSE,"June YTD"}</definedName>
    <definedName name="rieis" localSheetId="5" hidden="1">{"det (May)",#N/A,FALSE,"June";"sum (MAY YTD)",#N/A,FALSE,"June YTD"}</definedName>
    <definedName name="rieis" localSheetId="9" hidden="1">{"det (May)",#N/A,FALSE,"June";"sum (MAY YTD)",#N/A,FALSE,"June YTD"}</definedName>
    <definedName name="rieis" localSheetId="8" hidden="1">{"det (May)",#N/A,FALSE,"June";"sum (MAY YTD)",#N/A,FALSE,"June YTD"}</definedName>
    <definedName name="rieis" hidden="1">{"det (May)",#N/A,FALSE,"June";"sum (MAY YTD)",#N/A,FALSE,"June YTD"}</definedName>
    <definedName name="rrrrrrrrrrrr" localSheetId="10" hidden="1">{#N/A,#N/A,FALSE,"CONTEO";#N/A,#N/A,FALSE,"INSUMOS";#N/A,#N/A,FALSE,"STOCK";#N/A,#N/A,FALSE,"MOVIMIENTOS";#N/A,#N/A,FALSE,"Mov.Ins.L.L.";#N/A,#N/A,FALSE,"Conteo1";#N/A,#N/A,FALSE,"Conteo2";#N/A,#N/A,FALSE,"Promo ";#N/A,#N/A,FALSE,"Conteo Insumos"}</definedName>
    <definedName name="rrrrrrrrrrrr" localSheetId="1" hidden="1">{#N/A,#N/A,FALSE,"CONTEO";#N/A,#N/A,FALSE,"INSUMOS";#N/A,#N/A,FALSE,"STOCK";#N/A,#N/A,FALSE,"MOVIMIENTOS";#N/A,#N/A,FALSE,"Mov.Ins.L.L.";#N/A,#N/A,FALSE,"Conteo1";#N/A,#N/A,FALSE,"Conteo2";#N/A,#N/A,FALSE,"Promo ";#N/A,#N/A,FALSE,"Conteo Insumos"}</definedName>
    <definedName name="rrrrrrrrrrrr" localSheetId="5" hidden="1">{#N/A,#N/A,FALSE,"CONTEO";#N/A,#N/A,FALSE,"INSUMOS";#N/A,#N/A,FALSE,"STOCK";#N/A,#N/A,FALSE,"MOVIMIENTOS";#N/A,#N/A,FALSE,"Mov.Ins.L.L.";#N/A,#N/A,FALSE,"Conteo1";#N/A,#N/A,FALSE,"Conteo2";#N/A,#N/A,FALSE,"Promo ";#N/A,#N/A,FALSE,"Conteo Insumos"}</definedName>
    <definedName name="rrrrrrrrrrrr" localSheetId="9" hidden="1">{#N/A,#N/A,FALSE,"CONTEO";#N/A,#N/A,FALSE,"INSUMOS";#N/A,#N/A,FALSE,"STOCK";#N/A,#N/A,FALSE,"MOVIMIENTOS";#N/A,#N/A,FALSE,"Mov.Ins.L.L.";#N/A,#N/A,FALSE,"Conteo1";#N/A,#N/A,FALSE,"Conteo2";#N/A,#N/A,FALSE,"Promo ";#N/A,#N/A,FALSE,"Conteo Insumos"}</definedName>
    <definedName name="rrrrrrrrrrrr" localSheetId="8" hidden="1">{#N/A,#N/A,FALSE,"CONTEO";#N/A,#N/A,FALSE,"INSUMOS";#N/A,#N/A,FALSE,"STOCK";#N/A,#N/A,FALSE,"MOVIMIENTOS";#N/A,#N/A,FALSE,"Mov.Ins.L.L.";#N/A,#N/A,FALSE,"Conteo1";#N/A,#N/A,FALSE,"Conteo2";#N/A,#N/A,FALSE,"Promo ";#N/A,#N/A,FALSE,"Conteo Insumos"}</definedName>
    <definedName name="rrrrrrrrrrrr" hidden="1">{#N/A,#N/A,FALSE,"CONTEO";#N/A,#N/A,FALSE,"INSUMOS";#N/A,#N/A,FALSE,"STOCK";#N/A,#N/A,FALSE,"MOVIMIENTOS";#N/A,#N/A,FALSE,"Mov.Ins.L.L.";#N/A,#N/A,FALSE,"Conteo1";#N/A,#N/A,FALSE,"Conteo2";#N/A,#N/A,FALSE,"Promo ";#N/A,#N/A,FALSE,"Conteo Insumos"}</definedName>
    <definedName name="rsDrillData">OFFSET([10]GR_ORC_DRILL!$H$54,0,0,OFFSET([10]GR_ORC_DRILL!$D$65,0,1-[10]GR_ORC_DRILL!$B$54,1),1)</definedName>
    <definedName name="rsDrillLabel">OFFSET([10]GR_ORC_DRILL!$I$54,0,0,OFFSET([10]GR_ORC_DRILL!$D$65,0,1-[10]GR_ORC_DRILL!$B$54,1),1)</definedName>
    <definedName name="rx"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rx"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rx"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rx"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rx"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rx" hidden="1">{"04-12brpr",#N/A,FALSE,"Total jan-dec";"05brpr",#N/A,FALSE,"Total jan-dec";"07brpr",#N/A,FALSE,"Total jan-dec";"01-12absdet",#N/A,FALSE,"Total jan-dec";"01-12abs",#N/A,FALSE,"Total jan-dec";"04-12abs",#N/A,FALSE,"Total jan-dec";"04-12absdet",#N/A,FALSE,"Total jan-dec";"01-12hl",#N/A,FALSE,"Total jan-dec";"04-12HL",#N/A,FALSE,"Total jan-dec"}</definedName>
    <definedName name="rxi" localSheetId="10" hidden="1">{"det (May)",#N/A,FALSE,"June";"sum (MAY YTD)",#N/A,FALSE,"June YTD"}</definedName>
    <definedName name="rxi" localSheetId="1" hidden="1">{"det (May)",#N/A,FALSE,"June";"sum (MAY YTD)",#N/A,FALSE,"June YTD"}</definedName>
    <definedName name="rxi" localSheetId="5" hidden="1">{"det (May)",#N/A,FALSE,"June";"sum (MAY YTD)",#N/A,FALSE,"June YTD"}</definedName>
    <definedName name="rxi" localSheetId="9" hidden="1">{"det (May)",#N/A,FALSE,"June";"sum (MAY YTD)",#N/A,FALSE,"June YTD"}</definedName>
    <definedName name="rxi" localSheetId="8" hidden="1">{"det (May)",#N/A,FALSE,"June";"sum (MAY YTD)",#N/A,FALSE,"June YTD"}</definedName>
    <definedName name="rxi" hidden="1">{"det (May)",#N/A,FALSE,"June";"sum (MAY YTD)",#N/A,FALSE,"June YTD"}</definedName>
    <definedName name="s" localSheetId="10" hidden="1">{#N/A,#N/A,FALSE,"지침";#N/A,#N/A,FALSE,"환경분석";#N/A,#N/A,FALSE,"Sheet16"}</definedName>
    <definedName name="s" localSheetId="1" hidden="1">{#N/A,#N/A,FALSE,"지침";#N/A,#N/A,FALSE,"환경분석";#N/A,#N/A,FALSE,"Sheet16"}</definedName>
    <definedName name="s" localSheetId="5" hidden="1">{#N/A,#N/A,FALSE,"지침";#N/A,#N/A,FALSE,"환경분석";#N/A,#N/A,FALSE,"Sheet16"}</definedName>
    <definedName name="s" localSheetId="9" hidden="1">{#N/A,#N/A,FALSE,"지침";#N/A,#N/A,FALSE,"환경분석";#N/A,#N/A,FALSE,"Sheet16"}</definedName>
    <definedName name="s" localSheetId="8" hidden="1">{#N/A,#N/A,FALSE,"지침";#N/A,#N/A,FALSE,"환경분석";#N/A,#N/A,FALSE,"Sheet16"}</definedName>
    <definedName name="s" hidden="1">{#N/A,#N/A,FALSE,"지침";#N/A,#N/A,FALSE,"환경분석";#N/A,#N/A,FALSE,"Sheet16"}</definedName>
    <definedName name="Safety">#REF!</definedName>
    <definedName name="Saving">'[3]Savings CSU'!$F$3:$F$20</definedName>
    <definedName name="savings" localSheetId="10" hidden="1">{#N/A,#N/A,FALSE,"지침";#N/A,#N/A,FALSE,"환경분석";#N/A,#N/A,FALSE,"Sheet16"}</definedName>
    <definedName name="savings" localSheetId="1" hidden="1">{#N/A,#N/A,FALSE,"지침";#N/A,#N/A,FALSE,"환경분석";#N/A,#N/A,FALSE,"Sheet16"}</definedName>
    <definedName name="savings" localSheetId="5" hidden="1">{#N/A,#N/A,FALSE,"지침";#N/A,#N/A,FALSE,"환경분석";#N/A,#N/A,FALSE,"Sheet16"}</definedName>
    <definedName name="savings" localSheetId="9" hidden="1">{#N/A,#N/A,FALSE,"지침";#N/A,#N/A,FALSE,"환경분석";#N/A,#N/A,FALSE,"Sheet16"}</definedName>
    <definedName name="savings" localSheetId="8" hidden="1">{#N/A,#N/A,FALSE,"지침";#N/A,#N/A,FALSE,"환경분석";#N/A,#N/A,FALSE,"Sheet16"}</definedName>
    <definedName name="savings" hidden="1">{#N/A,#N/A,FALSE,"지침";#N/A,#N/A,FALSE,"환경분석";#N/A,#N/A,FALSE,"Sheet16"}</definedName>
    <definedName name="Scaba" localSheetId="10" hidden="1">{#N/A,#N/A,FALSE,"지침";#N/A,#N/A,FALSE,"환경분석";#N/A,#N/A,FALSE,"Sheet16"}</definedName>
    <definedName name="Scaba" localSheetId="1" hidden="1">{#N/A,#N/A,FALSE,"지침";#N/A,#N/A,FALSE,"환경분석";#N/A,#N/A,FALSE,"Sheet16"}</definedName>
    <definedName name="Scaba" localSheetId="5" hidden="1">{#N/A,#N/A,FALSE,"지침";#N/A,#N/A,FALSE,"환경분석";#N/A,#N/A,FALSE,"Sheet16"}</definedName>
    <definedName name="Scaba" localSheetId="9" hidden="1">{#N/A,#N/A,FALSE,"지침";#N/A,#N/A,FALSE,"환경분석";#N/A,#N/A,FALSE,"Sheet16"}</definedName>
    <definedName name="Scaba" localSheetId="8" hidden="1">{#N/A,#N/A,FALSE,"지침";#N/A,#N/A,FALSE,"환경분석";#N/A,#N/A,FALSE,"Sheet16"}</definedName>
    <definedName name="Scaba" hidden="1">{#N/A,#N/A,FALSE,"지침";#N/A,#N/A,FALSE,"환경분석";#N/A,#N/A,FALSE,"Sheet16"}</definedName>
    <definedName name="Scope">'[18]Base de Dados'!$N$3:$N$19</definedName>
    <definedName name="sde" localSheetId="10" hidden="1">{"'171'!$A$1:$Z$50"}</definedName>
    <definedName name="sde" localSheetId="1" hidden="1">{"'171'!$A$1:$Z$50"}</definedName>
    <definedName name="sde" localSheetId="5" hidden="1">{"'171'!$A$1:$Z$50"}</definedName>
    <definedName name="sde" localSheetId="9" hidden="1">{"'171'!$A$1:$Z$50"}</definedName>
    <definedName name="sde" localSheetId="8" hidden="1">{"'171'!$A$1:$Z$50"}</definedName>
    <definedName name="sde" hidden="1">{"'171'!$A$1:$Z$50"}</definedName>
    <definedName name="sdfsg"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sdfsg"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sdfsg"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sdfsg"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sdfsg"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sdfsg" hidden="1">{"04-12brpr",#N/A,FALSE,"Total jan-dec";"05brpr",#N/A,FALSE,"Total jan-dec";"07brpr",#N/A,FALSE,"Total jan-dec";"01-12absdet",#N/A,FALSE,"Total jan-dec";"01-12abs",#N/A,FALSE,"Total jan-dec";"04-12abs",#N/A,FALSE,"Total jan-dec";"04-12absdet",#N/A,FALSE,"Total jan-dec";"01-12hl",#N/A,FALSE,"Total jan-dec";"04-12HL",#N/A,FALSE,"Total jan-dec"}</definedName>
    <definedName name="sdn" localSheetId="10" hidden="1">{#N/A,#N/A,FALSE,"Hoja1";#N/A,#N/A,FALSE,"Hoja2"}</definedName>
    <definedName name="sdn" localSheetId="1" hidden="1">{#N/A,#N/A,FALSE,"Hoja1";#N/A,#N/A,FALSE,"Hoja2"}</definedName>
    <definedName name="sdn" localSheetId="5" hidden="1">{#N/A,#N/A,FALSE,"Hoja1";#N/A,#N/A,FALSE,"Hoja2"}</definedName>
    <definedName name="sdn" localSheetId="9" hidden="1">{#N/A,#N/A,FALSE,"Hoja1";#N/A,#N/A,FALSE,"Hoja2"}</definedName>
    <definedName name="sdn" localSheetId="8" hidden="1">{#N/A,#N/A,FALSE,"Hoja1";#N/A,#N/A,FALSE,"Hoja2"}</definedName>
    <definedName name="sdn" hidden="1">{#N/A,#N/A,FALSE,"Hoja1";#N/A,#N/A,FALSE,"Hoja2"}</definedName>
    <definedName name="sdvcsdvcsdvsadvasdfgvarfbvdsfvbdsa" localSheetId="10" hidden="1">{#N/A,#N/A,FALSE,"지침";#N/A,#N/A,FALSE,"환경분석";#N/A,#N/A,FALSE,"Sheet16"}</definedName>
    <definedName name="sdvcsdvcsdvsadvasdfgvarfbvdsfvbdsa" localSheetId="1" hidden="1">{#N/A,#N/A,FALSE,"지침";#N/A,#N/A,FALSE,"환경분석";#N/A,#N/A,FALSE,"Sheet16"}</definedName>
    <definedName name="sdvcsdvcsdvsadvasdfgvarfbvdsfvbdsa" localSheetId="5" hidden="1">{#N/A,#N/A,FALSE,"지침";#N/A,#N/A,FALSE,"환경분석";#N/A,#N/A,FALSE,"Sheet16"}</definedName>
    <definedName name="sdvcsdvcsdvsadvasdfgvarfbvdsfvbdsa" localSheetId="9" hidden="1">{#N/A,#N/A,FALSE,"지침";#N/A,#N/A,FALSE,"환경분석";#N/A,#N/A,FALSE,"Sheet16"}</definedName>
    <definedName name="sdvcsdvcsdvsadvasdfgvarfbvdsfvbdsa" localSheetId="8" hidden="1">{#N/A,#N/A,FALSE,"지침";#N/A,#N/A,FALSE,"환경분석";#N/A,#N/A,FALSE,"Sheet16"}</definedName>
    <definedName name="sdvcsdvcsdvsadvasdfgvarfbvdsfvbdsa" hidden="1">{#N/A,#N/A,FALSE,"지침";#N/A,#N/A,FALSE,"환경분석";#N/A,#N/A,FALSE,"Sheet16"}</definedName>
    <definedName name="SE">[3]Adiantamentos!#REF!</definedName>
    <definedName name="Seguridad" localSheetId="1">#REF!</definedName>
    <definedName name="Seguridad" localSheetId="5">#REF!</definedName>
    <definedName name="Seguridad">#REF!</definedName>
    <definedName name="sencount" hidden="1">1</definedName>
    <definedName name="SERGIOE" localSheetId="1">#REF!</definedName>
    <definedName name="SERGIOE" localSheetId="5">#REF!</definedName>
    <definedName name="SERGIOE">#REF!</definedName>
    <definedName name="sfghd" localSheetId="10" hidden="1">{"det (May)",#N/A,FALSE,"June";"sum (MAY YTD)",#N/A,FALSE,"June YTD"}</definedName>
    <definedName name="sfghd" localSheetId="1" hidden="1">{"det (May)",#N/A,FALSE,"June";"sum (MAY YTD)",#N/A,FALSE,"June YTD"}</definedName>
    <definedName name="sfghd" localSheetId="5" hidden="1">{"det (May)",#N/A,FALSE,"June";"sum (MAY YTD)",#N/A,FALSE,"June YTD"}</definedName>
    <definedName name="sfghd" localSheetId="9" hidden="1">{"det (May)",#N/A,FALSE,"June";"sum (MAY YTD)",#N/A,FALSE,"June YTD"}</definedName>
    <definedName name="sfghd" localSheetId="8" hidden="1">{"det (May)",#N/A,FALSE,"June";"sum (MAY YTD)",#N/A,FALSE,"June YTD"}</definedName>
    <definedName name="sfghd" hidden="1">{"det (May)",#N/A,FALSE,"June";"sum (MAY YTD)",#N/A,FALSE,"June YTD"}</definedName>
    <definedName name="sfghsth" localSheetId="10" hidden="1">{#N/A,#N/A,FALSE,"CONTEO";#N/A,#N/A,FALSE,"INSUMOS";#N/A,#N/A,FALSE,"STOCK";#N/A,#N/A,FALSE,"MOVIMIENTOS";#N/A,#N/A,FALSE,"Mov.Ins.L.L.";#N/A,#N/A,FALSE,"Conteo1";#N/A,#N/A,FALSE,"Conteo2";#N/A,#N/A,FALSE,"Promo ";#N/A,#N/A,FALSE,"Conteo Insumos"}</definedName>
    <definedName name="sfghsth" localSheetId="1" hidden="1">{#N/A,#N/A,FALSE,"CONTEO";#N/A,#N/A,FALSE,"INSUMOS";#N/A,#N/A,FALSE,"STOCK";#N/A,#N/A,FALSE,"MOVIMIENTOS";#N/A,#N/A,FALSE,"Mov.Ins.L.L.";#N/A,#N/A,FALSE,"Conteo1";#N/A,#N/A,FALSE,"Conteo2";#N/A,#N/A,FALSE,"Promo ";#N/A,#N/A,FALSE,"Conteo Insumos"}</definedName>
    <definedName name="sfghsth" localSheetId="5" hidden="1">{#N/A,#N/A,FALSE,"CONTEO";#N/A,#N/A,FALSE,"INSUMOS";#N/A,#N/A,FALSE,"STOCK";#N/A,#N/A,FALSE,"MOVIMIENTOS";#N/A,#N/A,FALSE,"Mov.Ins.L.L.";#N/A,#N/A,FALSE,"Conteo1";#N/A,#N/A,FALSE,"Conteo2";#N/A,#N/A,FALSE,"Promo ";#N/A,#N/A,FALSE,"Conteo Insumos"}</definedName>
    <definedName name="sfghsth" localSheetId="9" hidden="1">{#N/A,#N/A,FALSE,"CONTEO";#N/A,#N/A,FALSE,"INSUMOS";#N/A,#N/A,FALSE,"STOCK";#N/A,#N/A,FALSE,"MOVIMIENTOS";#N/A,#N/A,FALSE,"Mov.Ins.L.L.";#N/A,#N/A,FALSE,"Conteo1";#N/A,#N/A,FALSE,"Conteo2";#N/A,#N/A,FALSE,"Promo ";#N/A,#N/A,FALSE,"Conteo Insumos"}</definedName>
    <definedName name="sfghsth" localSheetId="8" hidden="1">{#N/A,#N/A,FALSE,"CONTEO";#N/A,#N/A,FALSE,"INSUMOS";#N/A,#N/A,FALSE,"STOCK";#N/A,#N/A,FALSE,"MOVIMIENTOS";#N/A,#N/A,FALSE,"Mov.Ins.L.L.";#N/A,#N/A,FALSE,"Conteo1";#N/A,#N/A,FALSE,"Conteo2";#N/A,#N/A,FALSE,"Promo ";#N/A,#N/A,FALSE,"Conteo Insumos"}</definedName>
    <definedName name="sfghsth" hidden="1">{#N/A,#N/A,FALSE,"CONTEO";#N/A,#N/A,FALSE,"INSUMOS";#N/A,#N/A,FALSE,"STOCK";#N/A,#N/A,FALSE,"MOVIMIENTOS";#N/A,#N/A,FALSE,"Mov.Ins.L.L.";#N/A,#N/A,FALSE,"Conteo1";#N/A,#N/A,FALSE,"Conteo2";#N/A,#N/A,FALSE,"Promo ";#N/A,#N/A,FALSE,"Conteo Insumos"}</definedName>
    <definedName name="sheet1" localSheetId="10" hidden="1">{#N/A,#N/A,FALSE,"지침";#N/A,#N/A,FALSE,"환경분석";#N/A,#N/A,FALSE,"Sheet16"}</definedName>
    <definedName name="sheet1" localSheetId="1" hidden="1">{#N/A,#N/A,FALSE,"지침";#N/A,#N/A,FALSE,"환경분석";#N/A,#N/A,FALSE,"Sheet16"}</definedName>
    <definedName name="sheet1" localSheetId="5" hidden="1">{#N/A,#N/A,FALSE,"지침";#N/A,#N/A,FALSE,"환경분석";#N/A,#N/A,FALSE,"Sheet16"}</definedName>
    <definedName name="sheet1" localSheetId="9" hidden="1">{#N/A,#N/A,FALSE,"지침";#N/A,#N/A,FALSE,"환경분석";#N/A,#N/A,FALSE,"Sheet16"}</definedName>
    <definedName name="sheet1" localSheetId="8" hidden="1">{#N/A,#N/A,FALSE,"지침";#N/A,#N/A,FALSE,"환경분석";#N/A,#N/A,FALSE,"Sheet16"}</definedName>
    <definedName name="sheet1" hidden="1">{#N/A,#N/A,FALSE,"지침";#N/A,#N/A,FALSE,"환경분석";#N/A,#N/A,FALSE,"Sheet16"}</definedName>
    <definedName name="Sheet5bvhjvgkghk" localSheetId="10" hidden="1">{"det (May)",#N/A,FALSE,"June";"sum (MAY YTD)",#N/A,FALSE,"June YTD"}</definedName>
    <definedName name="Sheet5bvhjvgkghk" localSheetId="1" hidden="1">{"det (May)",#N/A,FALSE,"June";"sum (MAY YTD)",#N/A,FALSE,"June YTD"}</definedName>
    <definedName name="Sheet5bvhjvgkghk" localSheetId="5" hidden="1">{"det (May)",#N/A,FALSE,"June";"sum (MAY YTD)",#N/A,FALSE,"June YTD"}</definedName>
    <definedName name="Sheet5bvhjvgkghk" localSheetId="9" hidden="1">{"det (May)",#N/A,FALSE,"June";"sum (MAY YTD)",#N/A,FALSE,"June YTD"}</definedName>
    <definedName name="Sheet5bvhjvgkghk" localSheetId="8" hidden="1">{"det (May)",#N/A,FALSE,"June";"sum (MAY YTD)",#N/A,FALSE,"June YTD"}</definedName>
    <definedName name="Sheet5bvhjvgkghk" hidden="1">{"det (May)",#N/A,FALSE,"June";"sum (MAY YTD)",#N/A,FALSE,"June YTD"}</definedName>
    <definedName name="sici" localSheetId="10" hidden="1">{"det (May)",#N/A,FALSE,"June";"sum (MAY YTD)",#N/A,FALSE,"June YTD"}</definedName>
    <definedName name="sici" localSheetId="1" hidden="1">{"det (May)",#N/A,FALSE,"June";"sum (MAY YTD)",#N/A,FALSE,"June YTD"}</definedName>
    <definedName name="sici" localSheetId="5" hidden="1">{"det (May)",#N/A,FALSE,"June";"sum (MAY YTD)",#N/A,FALSE,"June YTD"}</definedName>
    <definedName name="sici" localSheetId="9" hidden="1">{"det (May)",#N/A,FALSE,"June";"sum (MAY YTD)",#N/A,FALSE,"June YTD"}</definedName>
    <definedName name="sici" localSheetId="8" hidden="1">{"det (May)",#N/A,FALSE,"June";"sum (MAY YTD)",#N/A,FALSE,"June YTD"}</definedName>
    <definedName name="sici" hidden="1">{"det (May)",#N/A,FALSE,"June";"sum (MAY YTD)",#N/A,FALSE,"June YTD"}</definedName>
    <definedName name="skksk" localSheetId="10" hidden="1">{"RESUMEN",#N/A,FALSE,"RESUMEN";"RESUMEN_MARG",#N/A,FALSE,"RESUMEN"}</definedName>
    <definedName name="skksk" localSheetId="1" hidden="1">{"RESUMEN",#N/A,FALSE,"RESUMEN";"RESUMEN_MARG",#N/A,FALSE,"RESUMEN"}</definedName>
    <definedName name="skksk" localSheetId="5" hidden="1">{"RESUMEN",#N/A,FALSE,"RESUMEN";"RESUMEN_MARG",#N/A,FALSE,"RESUMEN"}</definedName>
    <definedName name="skksk" localSheetId="9" hidden="1">{"RESUMEN",#N/A,FALSE,"RESUMEN";"RESUMEN_MARG",#N/A,FALSE,"RESUMEN"}</definedName>
    <definedName name="skksk" localSheetId="8" hidden="1">{"RESUMEN",#N/A,FALSE,"RESUMEN";"RESUMEN_MARG",#N/A,FALSE,"RESUMEN"}</definedName>
    <definedName name="skksk" hidden="1">{"RESUMEN",#N/A,FALSE,"RESUMEN";"RESUMEN_MARG",#N/A,FALSE,"RESUMEN"}</definedName>
    <definedName name="slov"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slov"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slov"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slov"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slov"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slov" hidden="1">{"04-12brpr",#N/A,FALSE,"Total jan-dec";"05brpr",#N/A,FALSE,"Total jan-dec";"07brpr",#N/A,FALSE,"Total jan-dec";"01-12absdet",#N/A,FALSE,"Total jan-dec";"01-12abs",#N/A,FALSE,"Total jan-dec";"04-12abs",#N/A,FALSE,"Total jan-dec";"04-12absdet",#N/A,FALSE,"Total jan-dec";"01-12hl",#N/A,FALSE,"Total jan-dec";"04-12HL",#N/A,FALSE,"Total jan-dec"}</definedName>
    <definedName name="slovx"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slovx"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slovx"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slovx"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slovx"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slovx" hidden="1">{"04-12brpr",#N/A,FALSE,"Total jan-dec";"05brpr",#N/A,FALSE,"Total jan-dec";"07brpr",#N/A,FALSE,"Total jan-dec";"01-12absdet",#N/A,FALSE,"Total jan-dec";"01-12abs",#N/A,FALSE,"Total jan-dec";"04-12abs",#N/A,FALSE,"Total jan-dec";"04-12absdet",#N/A,FALSE,"Total jan-dec";"01-12hl",#N/A,FALSE,"Total jan-dec";"04-12HL",#N/A,FALSE,"Total jan-dec"}</definedName>
    <definedName name="Snag">[5]Database!$B$3:$B$4</definedName>
    <definedName name="so" localSheetId="10" hidden="1">{#N/A,#N/A,FALSE,"지침";#N/A,#N/A,FALSE,"환경분석";#N/A,#N/A,FALSE,"Sheet16"}</definedName>
    <definedName name="so" localSheetId="1" hidden="1">{#N/A,#N/A,FALSE,"지침";#N/A,#N/A,FALSE,"환경분석";#N/A,#N/A,FALSE,"Sheet16"}</definedName>
    <definedName name="so" localSheetId="5" hidden="1">{#N/A,#N/A,FALSE,"지침";#N/A,#N/A,FALSE,"환경분석";#N/A,#N/A,FALSE,"Sheet16"}</definedName>
    <definedName name="so" localSheetId="9" hidden="1">{#N/A,#N/A,FALSE,"지침";#N/A,#N/A,FALSE,"환경분석";#N/A,#N/A,FALSE,"Sheet16"}</definedName>
    <definedName name="so" localSheetId="8" hidden="1">{#N/A,#N/A,FALSE,"지침";#N/A,#N/A,FALSE,"환경분석";#N/A,#N/A,FALSE,"Sheet16"}</definedName>
    <definedName name="so" hidden="1">{#N/A,#N/A,FALSE,"지침";#N/A,#N/A,FALSE,"환경분석";#N/A,#N/A,FALSE,"Sheet16"}</definedName>
    <definedName name="Soda" localSheetId="10" hidden="1">{"'171'!$A$1:$Z$50"}</definedName>
    <definedName name="Soda" localSheetId="1" hidden="1">{"'171'!$A$1:$Z$50"}</definedName>
    <definedName name="Soda" localSheetId="5" hidden="1">{"'171'!$A$1:$Z$50"}</definedName>
    <definedName name="Soda" localSheetId="9" hidden="1">{"'171'!$A$1:$Z$50"}</definedName>
    <definedName name="Soda" localSheetId="8" hidden="1">{"'171'!$A$1:$Z$50"}</definedName>
    <definedName name="Soda" hidden="1">{"'171'!$A$1:$Z$50"}</definedName>
    <definedName name="Soft" localSheetId="10" hidden="1">{"det (May)",#N/A,FALSE,"June";"sum (MAY YTD)",#N/A,FALSE,"June YTD"}</definedName>
    <definedName name="Soft" localSheetId="1" hidden="1">{"det (May)",#N/A,FALSE,"June";"sum (MAY YTD)",#N/A,FALSE,"June YTD"}</definedName>
    <definedName name="Soft" localSheetId="5" hidden="1">{"det (May)",#N/A,FALSE,"June";"sum (MAY YTD)",#N/A,FALSE,"June YTD"}</definedName>
    <definedName name="Soft" localSheetId="9" hidden="1">{"det (May)",#N/A,FALSE,"June";"sum (MAY YTD)",#N/A,FALSE,"June YTD"}</definedName>
    <definedName name="Soft" localSheetId="8" hidden="1">{"det (May)",#N/A,FALSE,"June";"sum (MAY YTD)",#N/A,FALSE,"June YTD"}</definedName>
    <definedName name="Soft" hidden="1">{"det (May)",#N/A,FALSE,"June";"sum (MAY YTD)",#N/A,FALSE,"June YTD"}</definedName>
    <definedName name="softx" localSheetId="10" hidden="1">{"det (May)",#N/A,FALSE,"June";"sum (MAY YTD)",#N/A,FALSE,"June YTD"}</definedName>
    <definedName name="softx" localSheetId="1" hidden="1">{"det (May)",#N/A,FALSE,"June";"sum (MAY YTD)",#N/A,FALSE,"June YTD"}</definedName>
    <definedName name="softx" localSheetId="5" hidden="1">{"det (May)",#N/A,FALSE,"June";"sum (MAY YTD)",#N/A,FALSE,"June YTD"}</definedName>
    <definedName name="softx" localSheetId="9" hidden="1">{"det (May)",#N/A,FALSE,"June";"sum (MAY YTD)",#N/A,FALSE,"June YTD"}</definedName>
    <definedName name="softx" localSheetId="8" hidden="1">{"det (May)",#N/A,FALSE,"June";"sum (MAY YTD)",#N/A,FALSE,"June YTD"}</definedName>
    <definedName name="softx" hidden="1">{"det (May)",#N/A,FALSE,"June";"sum (MAY YTD)",#N/A,FALSE,"June YTD"}</definedName>
    <definedName name="ssss" hidden="1">[1]은행!#REF!</definedName>
    <definedName name="ssssssssssssssss">[19]Sheet2!$B$2:$B$14</definedName>
    <definedName name="Status">[5]Database!$N$3:$N$4</definedName>
    <definedName name="stella" localSheetId="10" hidden="1">{"det (May)",#N/A,FALSE,"June";"sum (MAY YTD)",#N/A,FALSE,"June YTD"}</definedName>
    <definedName name="stella" localSheetId="1" hidden="1">{"det (May)",#N/A,FALSE,"June";"sum (MAY YTD)",#N/A,FALSE,"June YTD"}</definedName>
    <definedName name="stella" localSheetId="5" hidden="1">{"det (May)",#N/A,FALSE,"June";"sum (MAY YTD)",#N/A,FALSE,"June YTD"}</definedName>
    <definedName name="stella" localSheetId="9" hidden="1">{"det (May)",#N/A,FALSE,"June";"sum (MAY YTD)",#N/A,FALSE,"June YTD"}</definedName>
    <definedName name="stella" localSheetId="8" hidden="1">{"det (May)",#N/A,FALSE,"June";"sum (MAY YTD)",#N/A,FALSE,"June YTD"}</definedName>
    <definedName name="stella" hidden="1">{"det (May)",#N/A,FALSE,"June";"sum (MAY YTD)",#N/A,FALSE,"June YTD"}</definedName>
    <definedName name="stellax" localSheetId="10" hidden="1">{"det (May)",#N/A,FALSE,"June";"sum (MAY YTD)",#N/A,FALSE,"June YTD"}</definedName>
    <definedName name="stellax" localSheetId="1" hidden="1">{"det (May)",#N/A,FALSE,"June";"sum (MAY YTD)",#N/A,FALSE,"June YTD"}</definedName>
    <definedName name="stellax" localSheetId="5" hidden="1">{"det (May)",#N/A,FALSE,"June";"sum (MAY YTD)",#N/A,FALSE,"June YTD"}</definedName>
    <definedName name="stellax" localSheetId="9" hidden="1">{"det (May)",#N/A,FALSE,"June";"sum (MAY YTD)",#N/A,FALSE,"June YTD"}</definedName>
    <definedName name="stellax" localSheetId="8" hidden="1">{"det (May)",#N/A,FALSE,"June";"sum (MAY YTD)",#N/A,FALSE,"June YTD"}</definedName>
    <definedName name="stellax" hidden="1">{"det (May)",#N/A,FALSE,"June";"sum (MAY YTD)",#N/A,FALSE,"June YTD"}</definedName>
    <definedName name="SUB_AREA" localSheetId="10">[4]Listas!$N$3:$N$43</definedName>
    <definedName name="SUB_AREA">[4]Listas!$N$3:$N$43</definedName>
    <definedName name="SWOT" localSheetId="10" hidden="1">{#N/A,#N/A,FALSE,"ROTINA";#N/A,#N/A,FALSE,"ITENS";#N/A,#N/A,FALSE,"ACOMP"}</definedName>
    <definedName name="SWOT" localSheetId="1" hidden="1">{#N/A,#N/A,FALSE,"ROTINA";#N/A,#N/A,FALSE,"ITENS";#N/A,#N/A,FALSE,"ACOMP"}</definedName>
    <definedName name="SWOT" localSheetId="5" hidden="1">{#N/A,#N/A,FALSE,"ROTINA";#N/A,#N/A,FALSE,"ITENS";#N/A,#N/A,FALSE,"ACOMP"}</definedName>
    <definedName name="SWOT" localSheetId="9" hidden="1">{#N/A,#N/A,FALSE,"ROTINA";#N/A,#N/A,FALSE,"ITENS";#N/A,#N/A,FALSE,"ACOMP"}</definedName>
    <definedName name="SWOT" localSheetId="8" hidden="1">{#N/A,#N/A,FALSE,"ROTINA";#N/A,#N/A,FALSE,"ITENS";#N/A,#N/A,FALSE,"ACOMP"}</definedName>
    <definedName name="SWOT" hidden="1">{#N/A,#N/A,FALSE,"ROTINA";#N/A,#N/A,FALSE,"ITENS";#N/A,#N/A,FALSE,"ACOMP"}</definedName>
    <definedName name="tces_realizados">'[3]Evolução de contratos'!#REF!</definedName>
    <definedName name="test" localSheetId="10" hidden="1">{#N/A,#N/A,FALSE,"ROTINA";#N/A,#N/A,FALSE,"ITENS";#N/A,#N/A,FALSE,"ACOMP"}</definedName>
    <definedName name="test" localSheetId="1" hidden="1">{#N/A,#N/A,FALSE,"ROTINA";#N/A,#N/A,FALSE,"ITENS";#N/A,#N/A,FALSE,"ACOMP"}</definedName>
    <definedName name="test" localSheetId="5" hidden="1">{#N/A,#N/A,FALSE,"ROTINA";#N/A,#N/A,FALSE,"ITENS";#N/A,#N/A,FALSE,"ACOMP"}</definedName>
    <definedName name="test" localSheetId="9" hidden="1">{#N/A,#N/A,FALSE,"ROTINA";#N/A,#N/A,FALSE,"ITENS";#N/A,#N/A,FALSE,"ACOMP"}</definedName>
    <definedName name="test" localSheetId="8" hidden="1">{#N/A,#N/A,FALSE,"ROTINA";#N/A,#N/A,FALSE,"ITENS";#N/A,#N/A,FALSE,"ACOMP"}</definedName>
    <definedName name="test" hidden="1">{#N/A,#N/A,FALSE,"ROTINA";#N/A,#N/A,FALSE,"ITENS";#N/A,#N/A,FALSE,"ACOMP"}</definedName>
    <definedName name="teste">'[11]POR DIRETORIA'!#REF!</definedName>
    <definedName name="testes" localSheetId="10" hidden="1">{#N/A,#N/A,FALSE,"ROTINA";#N/A,#N/A,FALSE,"ITENS";#N/A,#N/A,FALSE,"ACOMP"}</definedName>
    <definedName name="testes" localSheetId="1" hidden="1">{#N/A,#N/A,FALSE,"ROTINA";#N/A,#N/A,FALSE,"ITENS";#N/A,#N/A,FALSE,"ACOMP"}</definedName>
    <definedName name="testes" localSheetId="5" hidden="1">{#N/A,#N/A,FALSE,"ROTINA";#N/A,#N/A,FALSE,"ITENS";#N/A,#N/A,FALSE,"ACOMP"}</definedName>
    <definedName name="testes" localSheetId="9" hidden="1">{#N/A,#N/A,FALSE,"ROTINA";#N/A,#N/A,FALSE,"ITENS";#N/A,#N/A,FALSE,"ACOMP"}</definedName>
    <definedName name="testes" localSheetId="8" hidden="1">{#N/A,#N/A,FALSE,"ROTINA";#N/A,#N/A,FALSE,"ITENS";#N/A,#N/A,FALSE,"ACOMP"}</definedName>
    <definedName name="testes" hidden="1">{#N/A,#N/A,FALSE,"ROTINA";#N/A,#N/A,FALSE,"ITENS";#N/A,#N/A,FALSE,"ACOMP"}</definedName>
    <definedName name="Tipo_de_Claim">OFFSET('[20]Justificativas de solicitações'!$B$2,1,0,COUNTA('[20]Justificativas de solicitações'!$B$3:$B$19),1)</definedName>
    <definedName name="_xlnm.Print_Titles" localSheetId="0">'General Areas Safety'!$6:$6</definedName>
    <definedName name="ttt" localSheetId="10" hidden="1">{#N/A,#N/A,FALSE,"RELATÓRIO";#N/A,#N/A,FALSE,"RELATÓRIO"}</definedName>
    <definedName name="ttt" localSheetId="1" hidden="1">{#N/A,#N/A,FALSE,"RELATÓRIO";#N/A,#N/A,FALSE,"RELATÓRIO"}</definedName>
    <definedName name="ttt" localSheetId="5" hidden="1">{#N/A,#N/A,FALSE,"RELATÓRIO";#N/A,#N/A,FALSE,"RELATÓRIO"}</definedName>
    <definedName name="ttt" localSheetId="9" hidden="1">{#N/A,#N/A,FALSE,"RELATÓRIO";#N/A,#N/A,FALSE,"RELATÓRIO"}</definedName>
    <definedName name="ttt" localSheetId="8" hidden="1">{#N/A,#N/A,FALSE,"RELATÓRIO";#N/A,#N/A,FALSE,"RELATÓRIO"}</definedName>
    <definedName name="ttt" hidden="1">{#N/A,#N/A,FALSE,"RELATÓRIO";#N/A,#N/A,FALSE,"RELATÓRIO"}</definedName>
    <definedName name="tttt" localSheetId="10" hidden="1">{#N/A,#N/A,FALSE,"RELATÓRIO";#N/A,#N/A,FALSE,"RELATÓRIO"}</definedName>
    <definedName name="tttt" localSheetId="1" hidden="1">{#N/A,#N/A,FALSE,"RELATÓRIO";#N/A,#N/A,FALSE,"RELATÓRIO"}</definedName>
    <definedName name="tttt" localSheetId="5" hidden="1">{#N/A,#N/A,FALSE,"RELATÓRIO";#N/A,#N/A,FALSE,"RELATÓRIO"}</definedName>
    <definedName name="tttt" localSheetId="9" hidden="1">{#N/A,#N/A,FALSE,"RELATÓRIO";#N/A,#N/A,FALSE,"RELATÓRIO"}</definedName>
    <definedName name="tttt" localSheetId="8" hidden="1">{#N/A,#N/A,FALSE,"RELATÓRIO";#N/A,#N/A,FALSE,"RELATÓRIO"}</definedName>
    <definedName name="tttt" hidden="1">{#N/A,#N/A,FALSE,"RELATÓRIO";#N/A,#N/A,FALSE,"RELATÓRIO"}</definedName>
    <definedName name="ttttt" localSheetId="10" hidden="1">{#N/A,#N/A,FALSE,"지침";#N/A,#N/A,FALSE,"환경분석";#N/A,#N/A,FALSE,"Sheet16"}</definedName>
    <definedName name="ttttt" localSheetId="1" hidden="1">{#N/A,#N/A,FALSE,"지침";#N/A,#N/A,FALSE,"환경분석";#N/A,#N/A,FALSE,"Sheet16"}</definedName>
    <definedName name="ttttt" localSheetId="5" hidden="1">{#N/A,#N/A,FALSE,"지침";#N/A,#N/A,FALSE,"환경분석";#N/A,#N/A,FALSE,"Sheet16"}</definedName>
    <definedName name="ttttt" localSheetId="9" hidden="1">{#N/A,#N/A,FALSE,"지침";#N/A,#N/A,FALSE,"환경분석";#N/A,#N/A,FALSE,"Sheet16"}</definedName>
    <definedName name="ttttt" localSheetId="8" hidden="1">{#N/A,#N/A,FALSE,"지침";#N/A,#N/A,FALSE,"환경분석";#N/A,#N/A,FALSE,"Sheet16"}</definedName>
    <definedName name="ttttt" hidden="1">{#N/A,#N/A,FALSE,"지침";#N/A,#N/A,FALSE,"환경분석";#N/A,#N/A,FALSE,"Sheet16"}</definedName>
    <definedName name="Unsaving">'[3]Savings CSU'!$G$3:$G$20</definedName>
    <definedName name="uuu" localSheetId="10" hidden="1">{#N/A,#N/A,FALSE,"RELATÓRIO";#N/A,#N/A,FALSE,"RELATÓRIO"}</definedName>
    <definedName name="uuu" localSheetId="1" hidden="1">{#N/A,#N/A,FALSE,"RELATÓRIO";#N/A,#N/A,FALSE,"RELATÓRIO"}</definedName>
    <definedName name="uuu" localSheetId="5" hidden="1">{#N/A,#N/A,FALSE,"RELATÓRIO";#N/A,#N/A,FALSE,"RELATÓRIO"}</definedName>
    <definedName name="uuu" localSheetId="9" hidden="1">{#N/A,#N/A,FALSE,"RELATÓRIO";#N/A,#N/A,FALSE,"RELATÓRIO"}</definedName>
    <definedName name="uuu" localSheetId="8" hidden="1">{#N/A,#N/A,FALSE,"RELATÓRIO";#N/A,#N/A,FALSE,"RELATÓRIO"}</definedName>
    <definedName name="uuu" hidden="1">{#N/A,#N/A,FALSE,"RELATÓRIO";#N/A,#N/A,FALSE,"RELATÓRIO"}</definedName>
    <definedName name="v_ajuste">#REF!</definedName>
    <definedName name="Validation">[5]Database!$P$3:$P$4</definedName>
    <definedName name="Valor_Ajuste">'[3]Aportes e Reduções'!$E$3:$E$58</definedName>
    <definedName name="Valor_Alteração">'[3]Alterações de Escopo'!$G$4:$G$22</definedName>
    <definedName name="Valor_comp">'[3]Comprometido a Receber'!$H$3:$H$1574</definedName>
    <definedName name="VARI" localSheetId="10" hidden="1">{#N/A,#N/A,FALSE,"지침";#N/A,#N/A,FALSE,"환경분석";#N/A,#N/A,FALSE,"Sheet16"}</definedName>
    <definedName name="VARI" localSheetId="1" hidden="1">{#N/A,#N/A,FALSE,"지침";#N/A,#N/A,FALSE,"환경분석";#N/A,#N/A,FALSE,"Sheet16"}</definedName>
    <definedName name="VARI" localSheetId="5" hidden="1">{#N/A,#N/A,FALSE,"지침";#N/A,#N/A,FALSE,"환경분석";#N/A,#N/A,FALSE,"Sheet16"}</definedName>
    <definedName name="VARI" localSheetId="9" hidden="1">{#N/A,#N/A,FALSE,"지침";#N/A,#N/A,FALSE,"환경분석";#N/A,#N/A,FALSE,"Sheet16"}</definedName>
    <definedName name="VARI" localSheetId="8" hidden="1">{#N/A,#N/A,FALSE,"지침";#N/A,#N/A,FALSE,"환경분석";#N/A,#N/A,FALSE,"Sheet16"}</definedName>
    <definedName name="VARI" hidden="1">{#N/A,#N/A,FALSE,"지침";#N/A,#N/A,FALSE,"환경분석";#N/A,#N/A,FALSE,"Sheet16"}</definedName>
    <definedName name="VARIA" localSheetId="10" hidden="1">{#N/A,#N/A,FALSE,"지침";#N/A,#N/A,FALSE,"환경분석";#N/A,#N/A,FALSE,"Sheet16"}</definedName>
    <definedName name="VARIA" localSheetId="1" hidden="1">{#N/A,#N/A,FALSE,"지침";#N/A,#N/A,FALSE,"환경분석";#N/A,#N/A,FALSE,"Sheet16"}</definedName>
    <definedName name="VARIA" localSheetId="5" hidden="1">{#N/A,#N/A,FALSE,"지침";#N/A,#N/A,FALSE,"환경분석";#N/A,#N/A,FALSE,"Sheet16"}</definedName>
    <definedName name="VARIA" localSheetId="9" hidden="1">{#N/A,#N/A,FALSE,"지침";#N/A,#N/A,FALSE,"환경분석";#N/A,#N/A,FALSE,"Sheet16"}</definedName>
    <definedName name="VARIA" localSheetId="8" hidden="1">{#N/A,#N/A,FALSE,"지침";#N/A,#N/A,FALSE,"환경분석";#N/A,#N/A,FALSE,"Sheet16"}</definedName>
    <definedName name="VARIA" hidden="1">{#N/A,#N/A,FALSE,"지침";#N/A,#N/A,FALSE,"환경분석";#N/A,#N/A,FALSE,"Sheet16"}</definedName>
    <definedName name="Vista">#REF!</definedName>
    <definedName name="Vl_Indev_C">'[3]Comprometido a Receber'!$M$3:$M$1574</definedName>
    <definedName name="Volum" localSheetId="10" hidden="1">{"'171'!$A$1:$Z$50"}</definedName>
    <definedName name="Volum" localSheetId="1" hidden="1">{"'171'!$A$1:$Z$50"}</definedName>
    <definedName name="Volum" localSheetId="5" hidden="1">{"'171'!$A$1:$Z$50"}</definedName>
    <definedName name="Volum" localSheetId="9" hidden="1">{"'171'!$A$1:$Z$50"}</definedName>
    <definedName name="Volum" localSheetId="8" hidden="1">{"'171'!$A$1:$Z$50"}</definedName>
    <definedName name="Volum" hidden="1">{"'171'!$A$1:$Z$50"}</definedName>
    <definedName name="was" localSheetId="10" hidden="1">{#N/A,#N/A,FALSE,"Aging Summary";#N/A,#N/A,FALSE,"Ratio Analysis";#N/A,#N/A,FALSE,"Test 120 Day Accts";#N/A,#N/A,FALSE,"Tickmarks"}</definedName>
    <definedName name="was" localSheetId="1" hidden="1">{#N/A,#N/A,FALSE,"Aging Summary";#N/A,#N/A,FALSE,"Ratio Analysis";#N/A,#N/A,FALSE,"Test 120 Day Accts";#N/A,#N/A,FALSE,"Tickmarks"}</definedName>
    <definedName name="was" localSheetId="5" hidden="1">{#N/A,#N/A,FALSE,"Aging Summary";#N/A,#N/A,FALSE,"Ratio Analysis";#N/A,#N/A,FALSE,"Test 120 Day Accts";#N/A,#N/A,FALSE,"Tickmarks"}</definedName>
    <definedName name="was" localSheetId="9" hidden="1">{#N/A,#N/A,FALSE,"Aging Summary";#N/A,#N/A,FALSE,"Ratio Analysis";#N/A,#N/A,FALSE,"Test 120 Day Accts";#N/A,#N/A,FALSE,"Tickmarks"}</definedName>
    <definedName name="was" localSheetId="8" hidden="1">{#N/A,#N/A,FALSE,"Aging Summary";#N/A,#N/A,FALSE,"Ratio Analysis";#N/A,#N/A,FALSE,"Test 120 Day Accts";#N/A,#N/A,FALSE,"Tickmarks"}</definedName>
    <definedName name="was" hidden="1">{#N/A,#N/A,FALSE,"Aging Summary";#N/A,#N/A,FALSE,"Ratio Analysis";#N/A,#N/A,FALSE,"Test 120 Day Accts";#N/A,#N/A,FALSE,"Tickmarks"}</definedName>
    <definedName name="wer" localSheetId="10" hidden="1">{#N/A,#N/A,FALSE,"지침";#N/A,#N/A,FALSE,"환경분석";#N/A,#N/A,FALSE,"Sheet16"}</definedName>
    <definedName name="wer" localSheetId="1" hidden="1">{#N/A,#N/A,FALSE,"지침";#N/A,#N/A,FALSE,"환경분석";#N/A,#N/A,FALSE,"Sheet16"}</definedName>
    <definedName name="wer" localSheetId="5" hidden="1">{#N/A,#N/A,FALSE,"지침";#N/A,#N/A,FALSE,"환경분석";#N/A,#N/A,FALSE,"Sheet16"}</definedName>
    <definedName name="wer" localSheetId="9" hidden="1">{#N/A,#N/A,FALSE,"지침";#N/A,#N/A,FALSE,"환경분석";#N/A,#N/A,FALSE,"Sheet16"}</definedName>
    <definedName name="wer" localSheetId="8" hidden="1">{#N/A,#N/A,FALSE,"지침";#N/A,#N/A,FALSE,"환경분석";#N/A,#N/A,FALSE,"Sheet16"}</definedName>
    <definedName name="wer" hidden="1">{#N/A,#N/A,FALSE,"지침";#N/A,#N/A,FALSE,"환경분석";#N/A,#N/A,FALSE,"Sheet16"}</definedName>
    <definedName name="werftdsfgdfg" localSheetId="10" hidden="1">{"det (May)",#N/A,FALSE,"June";"sum (MAY YTD)",#N/A,FALSE,"June YTD"}</definedName>
    <definedName name="werftdsfgdfg" localSheetId="1" hidden="1">{"det (May)",#N/A,FALSE,"June";"sum (MAY YTD)",#N/A,FALSE,"June YTD"}</definedName>
    <definedName name="werftdsfgdfg" localSheetId="5" hidden="1">{"det (May)",#N/A,FALSE,"June";"sum (MAY YTD)",#N/A,FALSE,"June YTD"}</definedName>
    <definedName name="werftdsfgdfg" localSheetId="9" hidden="1">{"det (May)",#N/A,FALSE,"June";"sum (MAY YTD)",#N/A,FALSE,"June YTD"}</definedName>
    <definedName name="werftdsfgdfg" localSheetId="8" hidden="1">{"det (May)",#N/A,FALSE,"June";"sum (MAY YTD)",#N/A,FALSE,"June YTD"}</definedName>
    <definedName name="werftdsfgdfg" hidden="1">{"det (May)",#N/A,FALSE,"June";"sum (MAY YTD)",#N/A,FALSE,"June YTD"}</definedName>
    <definedName name="WG">#REF!</definedName>
    <definedName name="wgyerhy" localSheetId="10" hidden="1">{#N/A,#N/A,FALSE,"지침";#N/A,#N/A,FALSE,"환경분석";#N/A,#N/A,FALSE,"Sheet16"}</definedName>
    <definedName name="wgyerhy" localSheetId="1" hidden="1">{#N/A,#N/A,FALSE,"지침";#N/A,#N/A,FALSE,"환경분석";#N/A,#N/A,FALSE,"Sheet16"}</definedName>
    <definedName name="wgyerhy" localSheetId="5" hidden="1">{#N/A,#N/A,FALSE,"지침";#N/A,#N/A,FALSE,"환경분석";#N/A,#N/A,FALSE,"Sheet16"}</definedName>
    <definedName name="wgyerhy" localSheetId="9" hidden="1">{#N/A,#N/A,FALSE,"지침";#N/A,#N/A,FALSE,"환경분석";#N/A,#N/A,FALSE,"Sheet16"}</definedName>
    <definedName name="wgyerhy" localSheetId="8" hidden="1">{#N/A,#N/A,FALSE,"지침";#N/A,#N/A,FALSE,"환경분석";#N/A,#N/A,FALSE,"Sheet16"}</definedName>
    <definedName name="wgyerhy" hidden="1">{#N/A,#N/A,FALSE,"지침";#N/A,#N/A,FALSE,"환경분석";#N/A,#N/A,FALSE,"Sheet16"}</definedName>
    <definedName name="wqwd" localSheetId="10" hidden="1">{"'171'!$A$1:$Z$50"}</definedName>
    <definedName name="wqwd" localSheetId="1" hidden="1">{"'171'!$A$1:$Z$50"}</definedName>
    <definedName name="wqwd" localSheetId="5" hidden="1">{"'171'!$A$1:$Z$50"}</definedName>
    <definedName name="wqwd" localSheetId="9" hidden="1">{"'171'!$A$1:$Z$50"}</definedName>
    <definedName name="wqwd" localSheetId="8" hidden="1">{"'171'!$A$1:$Z$50"}</definedName>
    <definedName name="wqwd" hidden="1">{"'171'!$A$1:$Z$50"}</definedName>
    <definedName name="wrg.aug" localSheetId="10" hidden="1">{"det (May)",#N/A,FALSE,"June";"sum (MAY YTD)",#N/A,FALSE,"June YTD"}</definedName>
    <definedName name="wrg.aug" localSheetId="1" hidden="1">{"det (May)",#N/A,FALSE,"June";"sum (MAY YTD)",#N/A,FALSE,"June YTD"}</definedName>
    <definedName name="wrg.aug" localSheetId="5" hidden="1">{"det (May)",#N/A,FALSE,"June";"sum (MAY YTD)",#N/A,FALSE,"June YTD"}</definedName>
    <definedName name="wrg.aug" localSheetId="9" hidden="1">{"det (May)",#N/A,FALSE,"June";"sum (MAY YTD)",#N/A,FALSE,"June YTD"}</definedName>
    <definedName name="wrg.aug" localSheetId="8" hidden="1">{"det (May)",#N/A,FALSE,"June";"sum (MAY YTD)",#N/A,FALSE,"June YTD"}</definedName>
    <definedName name="wrg.aug" hidden="1">{"det (May)",#N/A,FALSE,"June";"sum (MAY YTD)",#N/A,FALSE,"June YTD"}</definedName>
    <definedName name="wrn.2000Base." localSheetId="10" hidden="1">{"a_assump1",#N/A,FALSE,"BPlan 96-00 - Base";"a_assump2",#N/A,FALSE,"BPlan 96-00 - Base";"a_plus",#N/A,FALSE,"BPlan 96-00 - Base";"a_bs",#N/A,FALSE,"BPlan 96-00 - Base";"a_cf",#N/A,FALSE,"BPlan 96-00 - Base";"a_irrbase",#N/A,FALSE,"BPlan 96-00 - Base";"a_notes",#N/A,FALSE,"BPlan 96-00 - Base"}</definedName>
    <definedName name="wrn.2000Base." localSheetId="1" hidden="1">{"a_assump1",#N/A,FALSE,"BPlan 96-00 - Base";"a_assump2",#N/A,FALSE,"BPlan 96-00 - Base";"a_plus",#N/A,FALSE,"BPlan 96-00 - Base";"a_bs",#N/A,FALSE,"BPlan 96-00 - Base";"a_cf",#N/A,FALSE,"BPlan 96-00 - Base";"a_irrbase",#N/A,FALSE,"BPlan 96-00 - Base";"a_notes",#N/A,FALSE,"BPlan 96-00 - Base"}</definedName>
    <definedName name="wrn.2000Base." localSheetId="5" hidden="1">{"a_assump1",#N/A,FALSE,"BPlan 96-00 - Base";"a_assump2",#N/A,FALSE,"BPlan 96-00 - Base";"a_plus",#N/A,FALSE,"BPlan 96-00 - Base";"a_bs",#N/A,FALSE,"BPlan 96-00 - Base";"a_cf",#N/A,FALSE,"BPlan 96-00 - Base";"a_irrbase",#N/A,FALSE,"BPlan 96-00 - Base";"a_notes",#N/A,FALSE,"BPlan 96-00 - Base"}</definedName>
    <definedName name="wrn.2000Base." localSheetId="9" hidden="1">{"a_assump1",#N/A,FALSE,"BPlan 96-00 - Base";"a_assump2",#N/A,FALSE,"BPlan 96-00 - Base";"a_plus",#N/A,FALSE,"BPlan 96-00 - Base";"a_bs",#N/A,FALSE,"BPlan 96-00 - Base";"a_cf",#N/A,FALSE,"BPlan 96-00 - Base";"a_irrbase",#N/A,FALSE,"BPlan 96-00 - Base";"a_notes",#N/A,FALSE,"BPlan 96-00 - Base"}</definedName>
    <definedName name="wrn.2000Base." localSheetId="8" hidden="1">{"a_assump1",#N/A,FALSE,"BPlan 96-00 - Base";"a_assump2",#N/A,FALSE,"BPlan 96-00 - Base";"a_plus",#N/A,FALSE,"BPlan 96-00 - Base";"a_bs",#N/A,FALSE,"BPlan 96-00 - Base";"a_cf",#N/A,FALSE,"BPlan 96-00 - Base";"a_irrbase",#N/A,FALSE,"BPlan 96-00 - Base";"a_notes",#N/A,FALSE,"BPlan 96-00 - Base"}</definedName>
    <definedName name="wrn.2000Base." hidden="1">{"a_assump1",#N/A,FALSE,"BPlan 96-00 - Base";"a_assump2",#N/A,FALSE,"BPlan 96-00 - Base";"a_plus",#N/A,FALSE,"BPlan 96-00 - Base";"a_bs",#N/A,FALSE,"BPlan 96-00 - Base";"a_cf",#N/A,FALSE,"BPlan 96-00 - Base";"a_irrbase",#N/A,FALSE,"BPlan 96-00 - Base";"a_notes",#N/A,FALSE,"BPlan 96-00 - Base"}</definedName>
    <definedName name="wrn.97." localSheetId="10" hidden="1">{#N/A,#N/A,FALSE,"지침";#N/A,#N/A,FALSE,"환경분석";#N/A,#N/A,FALSE,"Sheet16"}</definedName>
    <definedName name="wrn.97." localSheetId="1" hidden="1">{#N/A,#N/A,FALSE,"지침";#N/A,#N/A,FALSE,"환경분석";#N/A,#N/A,FALSE,"Sheet16"}</definedName>
    <definedName name="wrn.97." localSheetId="5" hidden="1">{#N/A,#N/A,FALSE,"지침";#N/A,#N/A,FALSE,"환경분석";#N/A,#N/A,FALSE,"Sheet16"}</definedName>
    <definedName name="wrn.97." localSheetId="9" hidden="1">{#N/A,#N/A,FALSE,"지침";#N/A,#N/A,FALSE,"환경분석";#N/A,#N/A,FALSE,"Sheet16"}</definedName>
    <definedName name="wrn.97." localSheetId="8" hidden="1">{#N/A,#N/A,FALSE,"지침";#N/A,#N/A,FALSE,"환경분석";#N/A,#N/A,FALSE,"Sheet16"}</definedName>
    <definedName name="wrn.97." hidden="1">{#N/A,#N/A,FALSE,"지침";#N/A,#N/A,FALSE,"환경분석";#N/A,#N/A,FALSE,"Sheet16"}</definedName>
    <definedName name="wrn.Aging._.and._.Trend._.Analysis." localSheetId="10" hidden="1">{#N/A,#N/A,FALSE,"Aging Summary";#N/A,#N/A,FALSE,"Ratio Analysis";#N/A,#N/A,FALSE,"Test 120 Day Accts";#N/A,#N/A,FALSE,"Tickmarks"}</definedName>
    <definedName name="wrn.Aging._.and._.Trend._.Analysis." localSheetId="1" hidden="1">{#N/A,#N/A,FALSE,"Aging Summary";#N/A,#N/A,FALSE,"Ratio Analysis";#N/A,#N/A,FALSE,"Test 120 Day Accts";#N/A,#N/A,FALSE,"Tickmarks"}</definedName>
    <definedName name="wrn.Aging._.and._.Trend._.Analysis." localSheetId="5" hidden="1">{#N/A,#N/A,FALSE,"Aging Summary";#N/A,#N/A,FALSE,"Ratio Analysis";#N/A,#N/A,FALSE,"Test 120 Day Accts";#N/A,#N/A,FALSE,"Tickmarks"}</definedName>
    <definedName name="wrn.Aging._.and._.Trend._.Analysis." localSheetId="9" hidden="1">{#N/A,#N/A,FALSE,"Aging Summary";#N/A,#N/A,FALSE,"Ratio Analysis";#N/A,#N/A,FALSE,"Test 120 Day Accts";#N/A,#N/A,FALSE,"Tickmarks"}</definedName>
    <definedName name="wrn.Aging._.and._.Trend._.Analysis." localSheetId="8" hidden="1">{#N/A,#N/A,FALSE,"Aging Summary";#N/A,#N/A,FALSE,"Ratio Analysis";#N/A,#N/A,FALSE,"Test 120 Day Accts";#N/A,#N/A,FALSE,"Tickmarks"}</definedName>
    <definedName name="wrn.Aging._.and._.Trend._.Analysis." hidden="1">{#N/A,#N/A,FALSE,"Aging Summary";#N/A,#N/A,FALSE,"Ratio Analysis";#N/A,#N/A,FALSE,"Test 120 Day Accts";#N/A,#N/A,FALSE,"Tickmarks"}</definedName>
    <definedName name="wrn.aug" localSheetId="10" hidden="1">{"det (May)",#N/A,FALSE,"June";"sum (MAY YTD)",#N/A,FALSE,"June YTD"}</definedName>
    <definedName name="wrn.aug" localSheetId="1" hidden="1">{"det (May)",#N/A,FALSE,"June";"sum (MAY YTD)",#N/A,FALSE,"June YTD"}</definedName>
    <definedName name="wrn.aug" localSheetId="5" hidden="1">{"det (May)",#N/A,FALSE,"June";"sum (MAY YTD)",#N/A,FALSE,"June YTD"}</definedName>
    <definedName name="wrn.aug" localSheetId="9" hidden="1">{"det (May)",#N/A,FALSE,"June";"sum (MAY YTD)",#N/A,FALSE,"June YTD"}</definedName>
    <definedName name="wrn.aug" localSheetId="8" hidden="1">{"det (May)",#N/A,FALSE,"June";"sum (MAY YTD)",#N/A,FALSE,"June YTD"}</definedName>
    <definedName name="wrn.aug" hidden="1">{"det (May)",#N/A,FALSE,"June";"sum (MAY YTD)",#N/A,FALSE,"June YTD"}</definedName>
    <definedName name="wrn.augyt" localSheetId="10" hidden="1">{"det (May)",#N/A,FALSE,"June";"sum (MAY YTD)",#N/A,FALSE,"June YTD"}</definedName>
    <definedName name="wrn.augyt" localSheetId="1" hidden="1">{"det (May)",#N/A,FALSE,"June";"sum (MAY YTD)",#N/A,FALSE,"June YTD"}</definedName>
    <definedName name="wrn.augyt" localSheetId="5" hidden="1">{"det (May)",#N/A,FALSE,"June";"sum (MAY YTD)",#N/A,FALSE,"June YTD"}</definedName>
    <definedName name="wrn.augyt" localSheetId="9" hidden="1">{"det (May)",#N/A,FALSE,"June";"sum (MAY YTD)",#N/A,FALSE,"June YTD"}</definedName>
    <definedName name="wrn.augyt" localSheetId="8" hidden="1">{"det (May)",#N/A,FALSE,"June";"sum (MAY YTD)",#N/A,FALSE,"June YTD"}</definedName>
    <definedName name="wrn.augyt" hidden="1">{"det (May)",#N/A,FALSE,"June";"sum (MAY YTD)",#N/A,FALSE,"June YTD"}</definedName>
    <definedName name="wrn.augYTD" localSheetId="10" hidden="1">{"det (May)",#N/A,FALSE,"June";"sum (MAY YTD)",#N/A,FALSE,"June YTD"}</definedName>
    <definedName name="wrn.augYTD" localSheetId="1" hidden="1">{"det (May)",#N/A,FALSE,"June";"sum (MAY YTD)",#N/A,FALSE,"June YTD"}</definedName>
    <definedName name="wrn.augYTD" localSheetId="5" hidden="1">{"det (May)",#N/A,FALSE,"June";"sum (MAY YTD)",#N/A,FALSE,"June YTD"}</definedName>
    <definedName name="wrn.augYTD" localSheetId="9" hidden="1">{"det (May)",#N/A,FALSE,"June";"sum (MAY YTD)",#N/A,FALSE,"June YTD"}</definedName>
    <definedName name="wrn.augYTD" localSheetId="8" hidden="1">{"det (May)",#N/A,FALSE,"June";"sum (MAY YTD)",#N/A,FALSE,"June YTD"}</definedName>
    <definedName name="wrn.augYTD" hidden="1">{"det (May)",#N/A,FALSE,"June";"sum (MAY YTD)",#N/A,FALSE,"June YTD"}</definedName>
    <definedName name="wrn.augYTDx" localSheetId="10" hidden="1">{"det (May)",#N/A,FALSE,"June";"sum (MAY YTD)",#N/A,FALSE,"June YTD"}</definedName>
    <definedName name="wrn.augYTDx" localSheetId="1" hidden="1">{"det (May)",#N/A,FALSE,"June";"sum (MAY YTD)",#N/A,FALSE,"June YTD"}</definedName>
    <definedName name="wrn.augYTDx" localSheetId="5" hidden="1">{"det (May)",#N/A,FALSE,"June";"sum (MAY YTD)",#N/A,FALSE,"June YTD"}</definedName>
    <definedName name="wrn.augYTDx" localSheetId="9" hidden="1">{"det (May)",#N/A,FALSE,"June";"sum (MAY YTD)",#N/A,FALSE,"June YTD"}</definedName>
    <definedName name="wrn.augYTDx" localSheetId="8" hidden="1">{"det (May)",#N/A,FALSE,"June";"sum (MAY YTD)",#N/A,FALSE,"June YTD"}</definedName>
    <definedName name="wrn.augYTDx" hidden="1">{"det (May)",#N/A,FALSE,"June";"sum (MAY YTD)",#N/A,FALSE,"June YTD"}</definedName>
    <definedName name="wrn.augytx" localSheetId="10" hidden="1">{"det (May)",#N/A,FALSE,"June";"sum (MAY YTD)",#N/A,FALSE,"June YTD"}</definedName>
    <definedName name="wrn.augytx" localSheetId="1" hidden="1">{"det (May)",#N/A,FALSE,"June";"sum (MAY YTD)",#N/A,FALSE,"June YTD"}</definedName>
    <definedName name="wrn.augytx" localSheetId="5" hidden="1">{"det (May)",#N/A,FALSE,"June";"sum (MAY YTD)",#N/A,FALSE,"June YTD"}</definedName>
    <definedName name="wrn.augytx" localSheetId="9" hidden="1">{"det (May)",#N/A,FALSE,"June";"sum (MAY YTD)",#N/A,FALSE,"June YTD"}</definedName>
    <definedName name="wrn.augytx" localSheetId="8" hidden="1">{"det (May)",#N/A,FALSE,"June";"sum (MAY YTD)",#N/A,FALSE,"June YTD"}</definedName>
    <definedName name="wrn.augytx" hidden="1">{"det (May)",#N/A,FALSE,"June";"sum (MAY YTD)",#N/A,FALSE,"June YTD"}</definedName>
    <definedName name="wrn.BALANCE._.PARA._.LUIZ._.CLAUDIO." localSheetId="10" hidden="1">{#N/A,#N/A,FALSE,"Hoja1";#N/A,#N/A,FALSE,"Hoja2"}</definedName>
    <definedName name="wrn.BALANCE._.PARA._.LUIZ._.CLAUDIO." localSheetId="1" hidden="1">{#N/A,#N/A,FALSE,"Hoja1";#N/A,#N/A,FALSE,"Hoja2"}</definedName>
    <definedName name="wrn.BALANCE._.PARA._.LUIZ._.CLAUDIO." localSheetId="5" hidden="1">{#N/A,#N/A,FALSE,"Hoja1";#N/A,#N/A,FALSE,"Hoja2"}</definedName>
    <definedName name="wrn.BALANCE._.PARA._.LUIZ._.CLAUDIO." localSheetId="9" hidden="1">{#N/A,#N/A,FALSE,"Hoja1";#N/A,#N/A,FALSE,"Hoja2"}</definedName>
    <definedName name="wrn.BALANCE._.PARA._.LUIZ._.CLAUDIO." localSheetId="8" hidden="1">{#N/A,#N/A,FALSE,"Hoja1";#N/A,#N/A,FALSE,"Hoja2"}</definedName>
    <definedName name="wrn.BALANCE._.PARA._.LUIZ._.CLAUDIO." hidden="1">{#N/A,#N/A,FALSE,"Hoja1";#N/A,#N/A,FALSE,"Hoja2"}</definedName>
    <definedName name="wrn.brol."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wrn.brol."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wrn.brol."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wrn.brol."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wrn.brol."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wrn.brol." hidden="1">{"04-12brpr",#N/A,FALSE,"Total jan-dec";"05brpr",#N/A,FALSE,"Total jan-dec";"07brpr",#N/A,FALSE,"Total jan-dec";"01-12absdet",#N/A,FALSE,"Total jan-dec";"01-12abs",#N/A,FALSE,"Total jan-dec";"04-12abs",#N/A,FALSE,"Total jan-dec";"04-12absdet",#N/A,FALSE,"Total jan-dec";"01-12hl",#N/A,FALSE,"Total jan-dec";"04-12HL",#N/A,FALSE,"Total jan-dec"}</definedName>
    <definedName name="wrn.CAPITAL._.TODO." localSheetId="10" hidden="1">{"CAP VOL",#N/A,FALSE,"CAPITAL";"CAP VAR",#N/A,FALSE,"CAPITAL";"CAP FIJ",#N/A,FALSE,"CAPITAL";"CAP CONS",#N/A,FALSE,"CAPITAL";"CAP DATA",#N/A,FALSE,"CAPITAL"}</definedName>
    <definedName name="wrn.CAPITAL._.TODO." localSheetId="1" hidden="1">{"CAP VOL",#N/A,FALSE,"CAPITAL";"CAP VAR",#N/A,FALSE,"CAPITAL";"CAP FIJ",#N/A,FALSE,"CAPITAL";"CAP CONS",#N/A,FALSE,"CAPITAL";"CAP DATA",#N/A,FALSE,"CAPITAL"}</definedName>
    <definedName name="wrn.CAPITAL._.TODO." localSheetId="5" hidden="1">{"CAP VOL",#N/A,FALSE,"CAPITAL";"CAP VAR",#N/A,FALSE,"CAPITAL";"CAP FIJ",#N/A,FALSE,"CAPITAL";"CAP CONS",#N/A,FALSE,"CAPITAL";"CAP DATA",#N/A,FALSE,"CAPITAL"}</definedName>
    <definedName name="wrn.CAPITAL._.TODO." localSheetId="9" hidden="1">{"CAP VOL",#N/A,FALSE,"CAPITAL";"CAP VAR",#N/A,FALSE,"CAPITAL";"CAP FIJ",#N/A,FALSE,"CAPITAL";"CAP CONS",#N/A,FALSE,"CAPITAL";"CAP DATA",#N/A,FALSE,"CAPITAL"}</definedName>
    <definedName name="wrn.CAPITAL._.TODO." localSheetId="8" hidden="1">{"CAP VOL",#N/A,FALSE,"CAPITAL";"CAP VAR",#N/A,FALSE,"CAPITAL";"CAP FIJ",#N/A,FALSE,"CAPITAL";"CAP CONS",#N/A,FALSE,"CAPITAL";"CAP DATA",#N/A,FALSE,"CAPITAL"}</definedName>
    <definedName name="wrn.CAPITAL._.TODO." hidden="1">{"CAP VOL",#N/A,FALSE,"CAPITAL";"CAP VAR",#N/A,FALSE,"CAPITAL";"CAP FIJ",#N/A,FALSE,"CAPITAL";"CAP CONS",#N/A,FALSE,"CAPITAL";"CAP DATA",#N/A,FALSE,"CAPITAL"}</definedName>
    <definedName name="wrn.CON_DESCUENTO." localSheetId="10" hidden="1">{#N/A,"Carabeer",FALSE,"Dscto.";#N/A,"Disbracentro",FALSE,"Dscto.";#N/A,"Río Beer",FALSE,"Dscto.";#N/A,"Andes",FALSE,"Dscto."}</definedName>
    <definedName name="wrn.CON_DESCUENTO." localSheetId="1" hidden="1">{#N/A,"Carabeer",FALSE,"Dscto.";#N/A,"Disbracentro",FALSE,"Dscto.";#N/A,"Río Beer",FALSE,"Dscto.";#N/A,"Andes",FALSE,"Dscto."}</definedName>
    <definedName name="wrn.CON_DESCUENTO." localSheetId="5" hidden="1">{#N/A,"Carabeer",FALSE,"Dscto.";#N/A,"Disbracentro",FALSE,"Dscto.";#N/A,"Río Beer",FALSE,"Dscto.";#N/A,"Andes",FALSE,"Dscto."}</definedName>
    <definedName name="wrn.CON_DESCUENTO." localSheetId="9" hidden="1">{#N/A,"Carabeer",FALSE,"Dscto.";#N/A,"Disbracentro",FALSE,"Dscto.";#N/A,"Río Beer",FALSE,"Dscto.";#N/A,"Andes",FALSE,"Dscto."}</definedName>
    <definedName name="wrn.CON_DESCUENTO." localSheetId="8" hidden="1">{#N/A,"Carabeer",FALSE,"Dscto.";#N/A,"Disbracentro",FALSE,"Dscto.";#N/A,"Río Beer",FALSE,"Dscto.";#N/A,"Andes",FALSE,"Dscto."}</definedName>
    <definedName name="wrn.CON_DESCUENTO." hidden="1">{#N/A,"Carabeer",FALSE,"Dscto.";#N/A,"Disbracentro",FALSE,"Dscto.";#N/A,"Río Beer",FALSE,"Dscto.";#N/A,"Andes",FALSE,"Dscto."}</definedName>
    <definedName name="wrn.DIRETRIZ." localSheetId="10" hidden="1">{#N/A,#N/A,FALSE,"ROTINA";#N/A,#N/A,FALSE,"ITENS";#N/A,#N/A,FALSE,"ACOMP"}</definedName>
    <definedName name="wrn.DIRETRIZ." localSheetId="1" hidden="1">{#N/A,#N/A,FALSE,"ROTINA";#N/A,#N/A,FALSE,"ITENS";#N/A,#N/A,FALSE,"ACOMP"}</definedName>
    <definedName name="wrn.DIRETRIZ." localSheetId="5" hidden="1">{#N/A,#N/A,FALSE,"ROTINA";#N/A,#N/A,FALSE,"ITENS";#N/A,#N/A,FALSE,"ACOMP"}</definedName>
    <definedName name="wrn.DIRETRIZ." localSheetId="9" hidden="1">{#N/A,#N/A,FALSE,"ROTINA";#N/A,#N/A,FALSE,"ITENS";#N/A,#N/A,FALSE,"ACOMP"}</definedName>
    <definedName name="wrn.DIRETRIZ." localSheetId="8" hidden="1">{#N/A,#N/A,FALSE,"ROTINA";#N/A,#N/A,FALSE,"ITENS";#N/A,#N/A,FALSE,"ACOMP"}</definedName>
    <definedName name="wrn.DIRETRIZ." hidden="1">{#N/A,#N/A,FALSE,"ROTINA";#N/A,#N/A,FALSE,"ITENS";#N/A,#N/A,FALSE,"ACOMP"}</definedName>
    <definedName name="wrn.IMPRESION." localSheetId="10" hidden="1">{#N/A,#N/A,FALSE,"Hoja1";#N/A,#N/A,FALSE,"Hoja2"}</definedName>
    <definedName name="wrn.IMPRESION." localSheetId="1" hidden="1">{#N/A,#N/A,FALSE,"Hoja1";#N/A,#N/A,FALSE,"Hoja2"}</definedName>
    <definedName name="wrn.IMPRESION." localSheetId="5" hidden="1">{#N/A,#N/A,FALSE,"Hoja1";#N/A,#N/A,FALSE,"Hoja2"}</definedName>
    <definedName name="wrn.IMPRESION." localSheetId="9" hidden="1">{#N/A,#N/A,FALSE,"Hoja1";#N/A,#N/A,FALSE,"Hoja2"}</definedName>
    <definedName name="wrn.IMPRESION." localSheetId="8" hidden="1">{#N/A,#N/A,FALSE,"Hoja1";#N/A,#N/A,FALSE,"Hoja2"}</definedName>
    <definedName name="wrn.IMPRESION." hidden="1">{#N/A,#N/A,FALSE,"Hoja1";#N/A,#N/A,FALSE,"Hoja2"}</definedName>
    <definedName name="wrn.June." localSheetId="10" hidden="1">{"det (May)",#N/A,FALSE,"June";"sum (MAY YTD)",#N/A,FALSE,"June YTD"}</definedName>
    <definedName name="wrn.June." localSheetId="1" hidden="1">{"det (May)",#N/A,FALSE,"June";"sum (MAY YTD)",#N/A,FALSE,"June YTD"}</definedName>
    <definedName name="wrn.June." localSheetId="5" hidden="1">{"det (May)",#N/A,FALSE,"June";"sum (MAY YTD)",#N/A,FALSE,"June YTD"}</definedName>
    <definedName name="wrn.June." localSheetId="9" hidden="1">{"det (May)",#N/A,FALSE,"June";"sum (MAY YTD)",#N/A,FALSE,"June YTD"}</definedName>
    <definedName name="wrn.June." localSheetId="8" hidden="1">{"det (May)",#N/A,FALSE,"June";"sum (MAY YTD)",#N/A,FALSE,"June YTD"}</definedName>
    <definedName name="wrn.June." hidden="1">{"det (May)",#N/A,FALSE,"June";"sum (MAY YTD)",#N/A,FALSE,"June YTD"}</definedName>
    <definedName name="wrn.MARG." localSheetId="10" hidden="1">{"Cons_Occ_Lar",#N/A,FALSE,"márgenes";"Cen_met",#N/A,FALSE,"márgenes";"Ori_pl",#N/A,FALSE,"márgenes"}</definedName>
    <definedName name="wrn.MARG." localSheetId="1" hidden="1">{"Cons_Occ_Lar",#N/A,FALSE,"márgenes";"Cen_met",#N/A,FALSE,"márgenes";"Ori_pl",#N/A,FALSE,"márgenes"}</definedName>
    <definedName name="wrn.MARG." localSheetId="5" hidden="1">{"Cons_Occ_Lar",#N/A,FALSE,"márgenes";"Cen_met",#N/A,FALSE,"márgenes";"Ori_pl",#N/A,FALSE,"márgenes"}</definedName>
    <definedName name="wrn.MARG." localSheetId="9" hidden="1">{"Cons_Occ_Lar",#N/A,FALSE,"márgenes";"Cen_met",#N/A,FALSE,"márgenes";"Ori_pl",#N/A,FALSE,"márgenes"}</definedName>
    <definedName name="wrn.MARG." localSheetId="8" hidden="1">{"Cons_Occ_Lar",#N/A,FALSE,"márgenes";"Cen_met",#N/A,FALSE,"márgenes";"Ori_pl",#N/A,FALSE,"márgenes"}</definedName>
    <definedName name="wrn.MARG." hidden="1">{"Cons_Occ_Lar",#N/A,FALSE,"márgenes";"Cen_met",#N/A,FALSE,"márgenes";"Ori_pl",#N/A,FALSE,"márgenes"}</definedName>
    <definedName name="wrn.ptp." localSheetId="10" hidden="1">{#N/A,#N/A,FALSE,"RELATÓRIO";#N/A,#N/A,FALSE,"RELATÓRIO"}</definedName>
    <definedName name="wrn.ptp." localSheetId="1" hidden="1">{#N/A,#N/A,FALSE,"RELATÓRIO";#N/A,#N/A,FALSE,"RELATÓRIO"}</definedName>
    <definedName name="wrn.ptp." localSheetId="5" hidden="1">{#N/A,#N/A,FALSE,"RELATÓRIO";#N/A,#N/A,FALSE,"RELATÓRIO"}</definedName>
    <definedName name="wrn.ptp." localSheetId="9" hidden="1">{#N/A,#N/A,FALSE,"RELATÓRIO";#N/A,#N/A,FALSE,"RELATÓRIO"}</definedName>
    <definedName name="wrn.ptp." localSheetId="8" hidden="1">{#N/A,#N/A,FALSE,"RELATÓRIO";#N/A,#N/A,FALSE,"RELATÓRIO"}</definedName>
    <definedName name="wrn.ptp." hidden="1">{#N/A,#N/A,FALSE,"RELATÓRIO";#N/A,#N/A,FALSE,"RELATÓRIO"}</definedName>
    <definedName name="wrn.REAL." localSheetId="10" hidden="1">{"Real",#N/A,FALSE,"CONSOLIDADO";"Real",#N/A,FALSE,"OCCIDENTE";"Real",#N/A,FALSE,"LARA";"Real",#N/A,FALSE,"CENTRO";"Real",#N/A,FALSE,"METROPOLITANA";"Real",#N/A,FALSE,"ORIENTE";"Real",#N/A,FALSE,"Pto.libre"}</definedName>
    <definedName name="wrn.REAL." localSheetId="1" hidden="1">{"Real",#N/A,FALSE,"CONSOLIDADO";"Real",#N/A,FALSE,"OCCIDENTE";"Real",#N/A,FALSE,"LARA";"Real",#N/A,FALSE,"CENTRO";"Real",#N/A,FALSE,"METROPOLITANA";"Real",#N/A,FALSE,"ORIENTE";"Real",#N/A,FALSE,"Pto.libre"}</definedName>
    <definedName name="wrn.REAL." localSheetId="5" hidden="1">{"Real",#N/A,FALSE,"CONSOLIDADO";"Real",#N/A,FALSE,"OCCIDENTE";"Real",#N/A,FALSE,"LARA";"Real",#N/A,FALSE,"CENTRO";"Real",#N/A,FALSE,"METROPOLITANA";"Real",#N/A,FALSE,"ORIENTE";"Real",#N/A,FALSE,"Pto.libre"}</definedName>
    <definedName name="wrn.REAL." localSheetId="9" hidden="1">{"Real",#N/A,FALSE,"CONSOLIDADO";"Real",#N/A,FALSE,"OCCIDENTE";"Real",#N/A,FALSE,"LARA";"Real",#N/A,FALSE,"CENTRO";"Real",#N/A,FALSE,"METROPOLITANA";"Real",#N/A,FALSE,"ORIENTE";"Real",#N/A,FALSE,"Pto.libre"}</definedName>
    <definedName name="wrn.REAL." localSheetId="8" hidden="1">{"Real",#N/A,FALSE,"CONSOLIDADO";"Real",#N/A,FALSE,"OCCIDENTE";"Real",#N/A,FALSE,"LARA";"Real",#N/A,FALSE,"CENTRO";"Real",#N/A,FALSE,"METROPOLITANA";"Real",#N/A,FALSE,"ORIENTE";"Real",#N/A,FALSE,"Pto.libre"}</definedName>
    <definedName name="wrn.REAL." hidden="1">{"Real",#N/A,FALSE,"CONSOLIDADO";"Real",#N/A,FALSE,"OCCIDENTE";"Real",#N/A,FALSE,"LARA";"Real",#N/A,FALSE,"CENTRO";"Real",#N/A,FALSE,"METROPOLITANA";"Real",#N/A,FALSE,"ORIENTE";"Real",#N/A,FALSE,"Pto.libre"}</definedName>
    <definedName name="wrn.Reporte._.1." localSheetId="10" hidden="1">{#N/A,#N/A,FALSE,"PRECIO FULL";#N/A,#N/A,FALSE,"LARA";#N/A,#N/A,FALSE,"CARACAS";#N/A,#N/A,FALSE,"DISBRACENTRO";#N/A,#N/A,FALSE,"ANDES";#N/A,#N/A,FALSE,"MAR CARIBE";#N/A,#N/A,FALSE,"RIO BEER";#N/A,#N/A,FALSE,"DISBRAH"}</definedName>
    <definedName name="wrn.Reporte._.1." localSheetId="1" hidden="1">{#N/A,#N/A,FALSE,"PRECIO FULL";#N/A,#N/A,FALSE,"LARA";#N/A,#N/A,FALSE,"CARACAS";#N/A,#N/A,FALSE,"DISBRACENTRO";#N/A,#N/A,FALSE,"ANDES";#N/A,#N/A,FALSE,"MAR CARIBE";#N/A,#N/A,FALSE,"RIO BEER";#N/A,#N/A,FALSE,"DISBRAH"}</definedName>
    <definedName name="wrn.Reporte._.1." localSheetId="5" hidden="1">{#N/A,#N/A,FALSE,"PRECIO FULL";#N/A,#N/A,FALSE,"LARA";#N/A,#N/A,FALSE,"CARACAS";#N/A,#N/A,FALSE,"DISBRACENTRO";#N/A,#N/A,FALSE,"ANDES";#N/A,#N/A,FALSE,"MAR CARIBE";#N/A,#N/A,FALSE,"RIO BEER";#N/A,#N/A,FALSE,"DISBRAH"}</definedName>
    <definedName name="wrn.Reporte._.1." localSheetId="9" hidden="1">{#N/A,#N/A,FALSE,"PRECIO FULL";#N/A,#N/A,FALSE,"LARA";#N/A,#N/A,FALSE,"CARACAS";#N/A,#N/A,FALSE,"DISBRACENTRO";#N/A,#N/A,FALSE,"ANDES";#N/A,#N/A,FALSE,"MAR CARIBE";#N/A,#N/A,FALSE,"RIO BEER";#N/A,#N/A,FALSE,"DISBRAH"}</definedName>
    <definedName name="wrn.Reporte._.1." localSheetId="8" hidden="1">{#N/A,#N/A,FALSE,"PRECIO FULL";#N/A,#N/A,FALSE,"LARA";#N/A,#N/A,FALSE,"CARACAS";#N/A,#N/A,FALSE,"DISBRACENTRO";#N/A,#N/A,FALSE,"ANDES";#N/A,#N/A,FALSE,"MAR CARIBE";#N/A,#N/A,FALSE,"RIO BEER";#N/A,#N/A,FALSE,"DISBRAH"}</definedName>
    <definedName name="wrn.Reporte._.1." hidden="1">{#N/A,#N/A,FALSE,"PRECIO FULL";#N/A,#N/A,FALSE,"LARA";#N/A,#N/A,FALSE,"CARACAS";#N/A,#N/A,FALSE,"DISBRACENTRO";#N/A,#N/A,FALSE,"ANDES";#N/A,#N/A,FALSE,"MAR CARIBE";#N/A,#N/A,FALSE,"RIO BEER";#N/A,#N/A,FALSE,"DISBRAH"}</definedName>
    <definedName name="wrn.RESUMEN." localSheetId="10" hidden="1">{"RESUMEN",#N/A,FALSE,"RESUMEN";"RESUMEN_MARG",#N/A,FALSE,"RESUMEN"}</definedName>
    <definedName name="wrn.RESUMEN." localSheetId="1" hidden="1">{"RESUMEN",#N/A,FALSE,"RESUMEN";"RESUMEN_MARG",#N/A,FALSE,"RESUMEN"}</definedName>
    <definedName name="wrn.RESUMEN." localSheetId="5" hidden="1">{"RESUMEN",#N/A,FALSE,"RESUMEN";"RESUMEN_MARG",#N/A,FALSE,"RESUMEN"}</definedName>
    <definedName name="wrn.RESUMEN." localSheetId="9" hidden="1">{"RESUMEN",#N/A,FALSE,"RESUMEN";"RESUMEN_MARG",#N/A,FALSE,"RESUMEN"}</definedName>
    <definedName name="wrn.RESUMEN." localSheetId="8" hidden="1">{"RESUMEN",#N/A,FALSE,"RESUMEN";"RESUMEN_MARG",#N/A,FALSE,"RESUMEN"}</definedName>
    <definedName name="wrn.RESUMEN." hidden="1">{"RESUMEN",#N/A,FALSE,"RESUMEN";"RESUMEN_MARG",#N/A,FALSE,"RESUMEN"}</definedName>
    <definedName name="wrn.RGD_BG_FC." localSheetId="10" hidden="1">{#N/A,#N/A,FALSE,"RGD$";#N/A,#N/A,FALSE,"BG$";#N/A,#N/A,FALSE,"FC$"}</definedName>
    <definedName name="wrn.RGD_BG_FC." localSheetId="1" hidden="1">{#N/A,#N/A,FALSE,"RGD$";#N/A,#N/A,FALSE,"BG$";#N/A,#N/A,FALSE,"FC$"}</definedName>
    <definedName name="wrn.RGD_BG_FC." localSheetId="5" hidden="1">{#N/A,#N/A,FALSE,"RGD$";#N/A,#N/A,FALSE,"BG$";#N/A,#N/A,FALSE,"FC$"}</definedName>
    <definedName name="wrn.RGD_BG_FC." localSheetId="9" hidden="1">{#N/A,#N/A,FALSE,"RGD$";#N/A,#N/A,FALSE,"BG$";#N/A,#N/A,FALSE,"FC$"}</definedName>
    <definedName name="wrn.RGD_BG_FC." localSheetId="8" hidden="1">{#N/A,#N/A,FALSE,"RGD$";#N/A,#N/A,FALSE,"BG$";#N/A,#N/A,FALSE,"FC$"}</definedName>
    <definedName name="wrn.RGD_BG_FC." hidden="1">{#N/A,#N/A,FALSE,"RGD$";#N/A,#N/A,FALSE,"BG$";#N/A,#N/A,FALSE,"FC$"}</definedName>
    <definedName name="wrn.STOCK." localSheetId="10" hidden="1">{#N/A,#N/A,FALSE,"CONTEO";#N/A,#N/A,FALSE,"INSUMOS";#N/A,#N/A,FALSE,"STOCK";#N/A,#N/A,FALSE,"MOVIMIENTOS";#N/A,#N/A,FALSE,"Mov.Ins.L.L.";#N/A,#N/A,FALSE,"Conteo1";#N/A,#N/A,FALSE,"Conteo2";#N/A,#N/A,FALSE,"Promo ";#N/A,#N/A,FALSE,"Conteo Insumos"}</definedName>
    <definedName name="wrn.STOCK." localSheetId="1" hidden="1">{#N/A,#N/A,FALSE,"CONTEO";#N/A,#N/A,FALSE,"INSUMOS";#N/A,#N/A,FALSE,"STOCK";#N/A,#N/A,FALSE,"MOVIMIENTOS";#N/A,#N/A,FALSE,"Mov.Ins.L.L.";#N/A,#N/A,FALSE,"Conteo1";#N/A,#N/A,FALSE,"Conteo2";#N/A,#N/A,FALSE,"Promo ";#N/A,#N/A,FALSE,"Conteo Insumos"}</definedName>
    <definedName name="wrn.STOCK." localSheetId="5" hidden="1">{#N/A,#N/A,FALSE,"CONTEO";#N/A,#N/A,FALSE,"INSUMOS";#N/A,#N/A,FALSE,"STOCK";#N/A,#N/A,FALSE,"MOVIMIENTOS";#N/A,#N/A,FALSE,"Mov.Ins.L.L.";#N/A,#N/A,FALSE,"Conteo1";#N/A,#N/A,FALSE,"Conteo2";#N/A,#N/A,FALSE,"Promo ";#N/A,#N/A,FALSE,"Conteo Insumos"}</definedName>
    <definedName name="wrn.STOCK." localSheetId="9" hidden="1">{#N/A,#N/A,FALSE,"CONTEO";#N/A,#N/A,FALSE,"INSUMOS";#N/A,#N/A,FALSE,"STOCK";#N/A,#N/A,FALSE,"MOVIMIENTOS";#N/A,#N/A,FALSE,"Mov.Ins.L.L.";#N/A,#N/A,FALSE,"Conteo1";#N/A,#N/A,FALSE,"Conteo2";#N/A,#N/A,FALSE,"Promo ";#N/A,#N/A,FALSE,"Conteo Insumos"}</definedName>
    <definedName name="wrn.STOCK." localSheetId="8" hidden="1">{#N/A,#N/A,FALSE,"CONTEO";#N/A,#N/A,FALSE,"INSUMOS";#N/A,#N/A,FALSE,"STOCK";#N/A,#N/A,FALSE,"MOVIMIENTOS";#N/A,#N/A,FALSE,"Mov.Ins.L.L.";#N/A,#N/A,FALSE,"Conteo1";#N/A,#N/A,FALSE,"Conteo2";#N/A,#N/A,FALSE,"Promo ";#N/A,#N/A,FALSE,"Conteo Insumos"}</definedName>
    <definedName name="wrn.STOCK." hidden="1">{#N/A,#N/A,FALSE,"CONTEO";#N/A,#N/A,FALSE,"INSUMOS";#N/A,#N/A,FALSE,"STOCK";#N/A,#N/A,FALSE,"MOVIMIENTOS";#N/A,#N/A,FALSE,"Mov.Ins.L.L.";#N/A,#N/A,FALSE,"Conteo1";#N/A,#N/A,FALSE,"Conteo2";#N/A,#N/A,FALSE,"Promo ";#N/A,#N/A,FALSE,"Conteo Insumos"}</definedName>
    <definedName name="wrn.Tabla._.PL." localSheetId="10" hidden="1">{#N/A,#N/A,FALSE,"P.L.Full";#N/A,#N/A,FALSE,"P.L.Desc."}</definedName>
    <definedName name="wrn.Tabla._.PL." localSheetId="1" hidden="1">{#N/A,#N/A,FALSE,"P.L.Full";#N/A,#N/A,FALSE,"P.L.Desc."}</definedName>
    <definedName name="wrn.Tabla._.PL." localSheetId="5" hidden="1">{#N/A,#N/A,FALSE,"P.L.Full";#N/A,#N/A,FALSE,"P.L.Desc."}</definedName>
    <definedName name="wrn.Tabla._.PL." localSheetId="9" hidden="1">{#N/A,#N/A,FALSE,"P.L.Full";#N/A,#N/A,FALSE,"P.L.Desc."}</definedName>
    <definedName name="wrn.Tabla._.PL." localSheetId="8" hidden="1">{#N/A,#N/A,FALSE,"P.L.Full";#N/A,#N/A,FALSE,"P.L.Desc."}</definedName>
    <definedName name="wrn.Tabla._.PL." hidden="1">{#N/A,#N/A,FALSE,"P.L.Full";#N/A,#N/A,FALSE,"P.L.Desc."}</definedName>
    <definedName name="wrn.TEND." localSheetId="10" hidden="1">{"tend1",#N/A,FALSE,"CONSOLIDADO";"tend2",#N/A,FALSE,"CONSOLIDADO";"tend3",#N/A,FALSE,"CONSOLIDADO";"tend1",#N/A,FALSE,"OCCIDENTE";"tend2",#N/A,FALSE,"OCCIDENTE";"tend3",#N/A,FALSE,"OCCIDENTE";"tend1",#N/A,FALSE,"LARA";"tend2",#N/A,FALSE,"LARA";"tend3",#N/A,FALSE,"LARA";"tend1",#N/A,FALSE,"CENTRO";"tend2",#N/A,FALSE,"CENTRO";"tend3",#N/A,FALSE,"CENTRO";"tend1",#N/A,FALSE,"METROPOLITANA";"tend2",#N/A,FALSE,"METROPOLITANA";"tend3",#N/A,FALSE,"METROPOLITANA";"tend1",#N/A,FALSE,"ORIENTE";"tend2",#N/A,FALSE,"ORIENTE";"tend3",#N/A,FALSE,"ORIENTE";"tend1",#N/A,FALSE,"Pto.libre";"tend2",#N/A,FALSE,"Pto.libre";"tend3",#N/A,FALSE,"Pto.libre"}</definedName>
    <definedName name="wrn.TEND." localSheetId="1" hidden="1">{"tend1",#N/A,FALSE,"CONSOLIDADO";"tend2",#N/A,FALSE,"CONSOLIDADO";"tend3",#N/A,FALSE,"CONSOLIDADO";"tend1",#N/A,FALSE,"OCCIDENTE";"tend2",#N/A,FALSE,"OCCIDENTE";"tend3",#N/A,FALSE,"OCCIDENTE";"tend1",#N/A,FALSE,"LARA";"tend2",#N/A,FALSE,"LARA";"tend3",#N/A,FALSE,"LARA";"tend1",#N/A,FALSE,"CENTRO";"tend2",#N/A,FALSE,"CENTRO";"tend3",#N/A,FALSE,"CENTRO";"tend1",#N/A,FALSE,"METROPOLITANA";"tend2",#N/A,FALSE,"METROPOLITANA";"tend3",#N/A,FALSE,"METROPOLITANA";"tend1",#N/A,FALSE,"ORIENTE";"tend2",#N/A,FALSE,"ORIENTE";"tend3",#N/A,FALSE,"ORIENTE";"tend1",#N/A,FALSE,"Pto.libre";"tend2",#N/A,FALSE,"Pto.libre";"tend3",#N/A,FALSE,"Pto.libre"}</definedName>
    <definedName name="wrn.TEND." localSheetId="5" hidden="1">{"tend1",#N/A,FALSE,"CONSOLIDADO";"tend2",#N/A,FALSE,"CONSOLIDADO";"tend3",#N/A,FALSE,"CONSOLIDADO";"tend1",#N/A,FALSE,"OCCIDENTE";"tend2",#N/A,FALSE,"OCCIDENTE";"tend3",#N/A,FALSE,"OCCIDENTE";"tend1",#N/A,FALSE,"LARA";"tend2",#N/A,FALSE,"LARA";"tend3",#N/A,FALSE,"LARA";"tend1",#N/A,FALSE,"CENTRO";"tend2",#N/A,FALSE,"CENTRO";"tend3",#N/A,FALSE,"CENTRO";"tend1",#N/A,FALSE,"METROPOLITANA";"tend2",#N/A,FALSE,"METROPOLITANA";"tend3",#N/A,FALSE,"METROPOLITANA";"tend1",#N/A,FALSE,"ORIENTE";"tend2",#N/A,FALSE,"ORIENTE";"tend3",#N/A,FALSE,"ORIENTE";"tend1",#N/A,FALSE,"Pto.libre";"tend2",#N/A,FALSE,"Pto.libre";"tend3",#N/A,FALSE,"Pto.libre"}</definedName>
    <definedName name="wrn.TEND." localSheetId="9" hidden="1">{"tend1",#N/A,FALSE,"CONSOLIDADO";"tend2",#N/A,FALSE,"CONSOLIDADO";"tend3",#N/A,FALSE,"CONSOLIDADO";"tend1",#N/A,FALSE,"OCCIDENTE";"tend2",#N/A,FALSE,"OCCIDENTE";"tend3",#N/A,FALSE,"OCCIDENTE";"tend1",#N/A,FALSE,"LARA";"tend2",#N/A,FALSE,"LARA";"tend3",#N/A,FALSE,"LARA";"tend1",#N/A,FALSE,"CENTRO";"tend2",#N/A,FALSE,"CENTRO";"tend3",#N/A,FALSE,"CENTRO";"tend1",#N/A,FALSE,"METROPOLITANA";"tend2",#N/A,FALSE,"METROPOLITANA";"tend3",#N/A,FALSE,"METROPOLITANA";"tend1",#N/A,FALSE,"ORIENTE";"tend2",#N/A,FALSE,"ORIENTE";"tend3",#N/A,FALSE,"ORIENTE";"tend1",#N/A,FALSE,"Pto.libre";"tend2",#N/A,FALSE,"Pto.libre";"tend3",#N/A,FALSE,"Pto.libre"}</definedName>
    <definedName name="wrn.TEND." localSheetId="8" hidden="1">{"tend1",#N/A,FALSE,"CONSOLIDADO";"tend2",#N/A,FALSE,"CONSOLIDADO";"tend3",#N/A,FALSE,"CONSOLIDADO";"tend1",#N/A,FALSE,"OCCIDENTE";"tend2",#N/A,FALSE,"OCCIDENTE";"tend3",#N/A,FALSE,"OCCIDENTE";"tend1",#N/A,FALSE,"LARA";"tend2",#N/A,FALSE,"LARA";"tend3",#N/A,FALSE,"LARA";"tend1",#N/A,FALSE,"CENTRO";"tend2",#N/A,FALSE,"CENTRO";"tend3",#N/A,FALSE,"CENTRO";"tend1",#N/A,FALSE,"METROPOLITANA";"tend2",#N/A,FALSE,"METROPOLITANA";"tend3",#N/A,FALSE,"METROPOLITANA";"tend1",#N/A,FALSE,"ORIENTE";"tend2",#N/A,FALSE,"ORIENTE";"tend3",#N/A,FALSE,"ORIENTE";"tend1",#N/A,FALSE,"Pto.libre";"tend2",#N/A,FALSE,"Pto.libre";"tend3",#N/A,FALSE,"Pto.libre"}</definedName>
    <definedName name="wrn.TEND." hidden="1">{"tend1",#N/A,FALSE,"CONSOLIDADO";"tend2",#N/A,FALSE,"CONSOLIDADO";"tend3",#N/A,FALSE,"CONSOLIDADO";"tend1",#N/A,FALSE,"OCCIDENTE";"tend2",#N/A,FALSE,"OCCIDENTE";"tend3",#N/A,FALSE,"OCCIDENTE";"tend1",#N/A,FALSE,"LARA";"tend2",#N/A,FALSE,"LARA";"tend3",#N/A,FALSE,"LARA";"tend1",#N/A,FALSE,"CENTRO";"tend2",#N/A,FALSE,"CENTRO";"tend3",#N/A,FALSE,"CENTRO";"tend1",#N/A,FALSE,"METROPOLITANA";"tend2",#N/A,FALSE,"METROPOLITANA";"tend3",#N/A,FALSE,"METROPOLITANA";"tend1",#N/A,FALSE,"ORIENTE";"tend2",#N/A,FALSE,"ORIENTE";"tend3",#N/A,FALSE,"ORIENTE";"tend1",#N/A,FALSE,"Pto.libre";"tend2",#N/A,FALSE,"Pto.libre";"tend3",#N/A,FALSE,"Pto.libre"}</definedName>
    <definedName name="wrn.Todas._.las._.tablas." localSheetId="10" hidden="1">{#N/A,#N/A,FALSE,"Resumen";#N/A,#N/A,FALSE,"Full";#N/A,"Carabeer",FALSE,"Dscto.";#N/A,"Disbracentro",FALSE,"Dscto.";#N/A,"Andes",FALSE,"Dscto.";#N/A,"Mar Caribe",FALSE,"Dscto.";#N/A,"Río Beer",FALSE,"Dscto.";#N/A,#N/A,FALSE,"P.L.Full";#N/A,#N/A,FALSE,"P.L.Desc."}</definedName>
    <definedName name="wrn.Todas._.las._.tablas." localSheetId="1" hidden="1">{#N/A,#N/A,FALSE,"Resumen";#N/A,#N/A,FALSE,"Full";#N/A,"Carabeer",FALSE,"Dscto.";#N/A,"Disbracentro",FALSE,"Dscto.";#N/A,"Andes",FALSE,"Dscto.";#N/A,"Mar Caribe",FALSE,"Dscto.";#N/A,"Río Beer",FALSE,"Dscto.";#N/A,#N/A,FALSE,"P.L.Full";#N/A,#N/A,FALSE,"P.L.Desc."}</definedName>
    <definedName name="wrn.Todas._.las._.tablas." localSheetId="5" hidden="1">{#N/A,#N/A,FALSE,"Resumen";#N/A,#N/A,FALSE,"Full";#N/A,"Carabeer",FALSE,"Dscto.";#N/A,"Disbracentro",FALSE,"Dscto.";#N/A,"Andes",FALSE,"Dscto.";#N/A,"Mar Caribe",FALSE,"Dscto.";#N/A,"Río Beer",FALSE,"Dscto.";#N/A,#N/A,FALSE,"P.L.Full";#N/A,#N/A,FALSE,"P.L.Desc."}</definedName>
    <definedName name="wrn.Todas._.las._.tablas." localSheetId="9" hidden="1">{#N/A,#N/A,FALSE,"Resumen";#N/A,#N/A,FALSE,"Full";#N/A,"Carabeer",FALSE,"Dscto.";#N/A,"Disbracentro",FALSE,"Dscto.";#N/A,"Andes",FALSE,"Dscto.";#N/A,"Mar Caribe",FALSE,"Dscto.";#N/A,"Río Beer",FALSE,"Dscto.";#N/A,#N/A,FALSE,"P.L.Full";#N/A,#N/A,FALSE,"P.L.Desc."}</definedName>
    <definedName name="wrn.Todas._.las._.tablas." localSheetId="8" hidden="1">{#N/A,#N/A,FALSE,"Resumen";#N/A,#N/A,FALSE,"Full";#N/A,"Carabeer",FALSE,"Dscto.";#N/A,"Disbracentro",FALSE,"Dscto.";#N/A,"Andes",FALSE,"Dscto.";#N/A,"Mar Caribe",FALSE,"Dscto.";#N/A,"Río Beer",FALSE,"Dscto.";#N/A,#N/A,FALSE,"P.L.Full";#N/A,#N/A,FALSE,"P.L.Desc."}</definedName>
    <definedName name="wrn.Todas._.las._.tablas." hidden="1">{#N/A,#N/A,FALSE,"Resumen";#N/A,#N/A,FALSE,"Full";#N/A,"Carabeer",FALSE,"Dscto.";#N/A,"Disbracentro",FALSE,"Dscto.";#N/A,"Andes",FALSE,"Dscto.";#N/A,"Mar Caribe",FALSE,"Dscto.";#N/A,"Río Beer",FALSE,"Dscto.";#N/A,#N/A,FALSE,"P.L.Full";#N/A,#N/A,FALSE,"P.L.Desc."}</definedName>
    <definedName name="wrn1.aug" localSheetId="10" hidden="1">{"det (May)",#N/A,FALSE,"June";"sum (MAY YTD)",#N/A,FALSE,"June YTD"}</definedName>
    <definedName name="wrn1.aug" localSheetId="1" hidden="1">{"det (May)",#N/A,FALSE,"June";"sum (MAY YTD)",#N/A,FALSE,"June YTD"}</definedName>
    <definedName name="wrn1.aug" localSheetId="5" hidden="1">{"det (May)",#N/A,FALSE,"June";"sum (MAY YTD)",#N/A,FALSE,"June YTD"}</definedName>
    <definedName name="wrn1.aug" localSheetId="9" hidden="1">{"det (May)",#N/A,FALSE,"June";"sum (MAY YTD)",#N/A,FALSE,"June YTD"}</definedName>
    <definedName name="wrn1.aug" localSheetId="8" hidden="1">{"det (May)",#N/A,FALSE,"June";"sum (MAY YTD)",#N/A,FALSE,"June YTD"}</definedName>
    <definedName name="wrn1.aug" hidden="1">{"det (May)",#N/A,FALSE,"June";"sum (MAY YTD)",#N/A,FALSE,"June YTD"}</definedName>
    <definedName name="wrn1.augtyd" localSheetId="10" hidden="1">{"det (May)",#N/A,FALSE,"June";"sum (MAY YTD)",#N/A,FALSE,"June YTD"}</definedName>
    <definedName name="wrn1.augtyd" localSheetId="1" hidden="1">{"det (May)",#N/A,FALSE,"June";"sum (MAY YTD)",#N/A,FALSE,"June YTD"}</definedName>
    <definedName name="wrn1.augtyd" localSheetId="5" hidden="1">{"det (May)",#N/A,FALSE,"June";"sum (MAY YTD)",#N/A,FALSE,"June YTD"}</definedName>
    <definedName name="wrn1.augtyd" localSheetId="9" hidden="1">{"det (May)",#N/A,FALSE,"June";"sum (MAY YTD)",#N/A,FALSE,"June YTD"}</definedName>
    <definedName name="wrn1.augtyd" localSheetId="8" hidden="1">{"det (May)",#N/A,FALSE,"June";"sum (MAY YTD)",#N/A,FALSE,"June YTD"}</definedName>
    <definedName name="wrn1.augtyd" hidden="1">{"det (May)",#N/A,FALSE,"June";"sum (MAY YTD)",#N/A,FALSE,"June YTD"}</definedName>
    <definedName name="wrn1.augyt" localSheetId="10" hidden="1">{"det (May)",#N/A,FALSE,"June";"sum (MAY YTD)",#N/A,FALSE,"June YTD"}</definedName>
    <definedName name="wrn1.augyt" localSheetId="1" hidden="1">{"det (May)",#N/A,FALSE,"June";"sum (MAY YTD)",#N/A,FALSE,"June YTD"}</definedName>
    <definedName name="wrn1.augyt" localSheetId="5" hidden="1">{"det (May)",#N/A,FALSE,"June";"sum (MAY YTD)",#N/A,FALSE,"June YTD"}</definedName>
    <definedName name="wrn1.augyt" localSheetId="9" hidden="1">{"det (May)",#N/A,FALSE,"June";"sum (MAY YTD)",#N/A,FALSE,"June YTD"}</definedName>
    <definedName name="wrn1.augyt" localSheetId="8" hidden="1">{"det (May)",#N/A,FALSE,"June";"sum (MAY YTD)",#N/A,FALSE,"June YTD"}</definedName>
    <definedName name="wrn1.augyt" hidden="1">{"det (May)",#N/A,FALSE,"June";"sum (MAY YTD)",#N/A,FALSE,"June YTD"}</definedName>
    <definedName name="wrn1.brol"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wrn1.brol"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wrn1.brol"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wrn1.brol"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wrn1.brol"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wrn1.brol" hidden="1">{"04-12brpr",#N/A,FALSE,"Total jan-dec";"05brpr",#N/A,FALSE,"Total jan-dec";"07brpr",#N/A,FALSE,"Total jan-dec";"01-12absdet",#N/A,FALSE,"Total jan-dec";"01-12abs",#N/A,FALSE,"Total jan-dec";"04-12abs",#N/A,FALSE,"Total jan-dec";"04-12absdet",#N/A,FALSE,"Total jan-dec";"01-12hl",#N/A,FALSE,"Total jan-dec";"04-12HL",#N/A,FALSE,"Total jan-dec"}</definedName>
    <definedName name="wrn1.june" localSheetId="10" hidden="1">{"det (May)",#N/A,FALSE,"June";"sum (MAY YTD)",#N/A,FALSE,"June YTD"}</definedName>
    <definedName name="wrn1.june" localSheetId="1" hidden="1">{"det (May)",#N/A,FALSE,"June";"sum (MAY YTD)",#N/A,FALSE,"June YTD"}</definedName>
    <definedName name="wrn1.june" localSheetId="5" hidden="1">{"det (May)",#N/A,FALSE,"June";"sum (MAY YTD)",#N/A,FALSE,"June YTD"}</definedName>
    <definedName name="wrn1.june" localSheetId="9" hidden="1">{"det (May)",#N/A,FALSE,"June";"sum (MAY YTD)",#N/A,FALSE,"June YTD"}</definedName>
    <definedName name="wrn1.june" localSheetId="8" hidden="1">{"det (May)",#N/A,FALSE,"June";"sum (MAY YTD)",#N/A,FALSE,"June YTD"}</definedName>
    <definedName name="wrn1.june" hidden="1">{"det (May)",#N/A,FALSE,"June";"sum (MAY YTD)",#N/A,FALSE,"June YTD"}</definedName>
    <definedName name="wrn2.brol"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wrn2.brol"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wrn2.brol"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wrn2.brol"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wrn2.brol"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wrn2.brol" hidden="1">{"04-12brpr",#N/A,FALSE,"Total jan-dec";"05brpr",#N/A,FALSE,"Total jan-dec";"07brpr",#N/A,FALSE,"Total jan-dec";"01-12absdet",#N/A,FALSE,"Total jan-dec";"01-12abs",#N/A,FALSE,"Total jan-dec";"04-12abs",#N/A,FALSE,"Total jan-dec";"04-12absdet",#N/A,FALSE,"Total jan-dec";"01-12hl",#N/A,FALSE,"Total jan-dec";"04-12HL",#N/A,FALSE,"Total jan-dec"}</definedName>
    <definedName name="wrn2.june" localSheetId="10" hidden="1">{"det (May)",#N/A,FALSE,"June";"sum (MAY YTD)",#N/A,FALSE,"June YTD"}</definedName>
    <definedName name="wrn2.june" localSheetId="1" hidden="1">{"det (May)",#N/A,FALSE,"June";"sum (MAY YTD)",#N/A,FALSE,"June YTD"}</definedName>
    <definedName name="wrn2.june" localSheetId="5" hidden="1">{"det (May)",#N/A,FALSE,"June";"sum (MAY YTD)",#N/A,FALSE,"June YTD"}</definedName>
    <definedName name="wrn2.june" localSheetId="9" hidden="1">{"det (May)",#N/A,FALSE,"June";"sum (MAY YTD)",#N/A,FALSE,"June YTD"}</definedName>
    <definedName name="wrn2.june" localSheetId="8" hidden="1">{"det (May)",#N/A,FALSE,"June";"sum (MAY YTD)",#N/A,FALSE,"June YTD"}</definedName>
    <definedName name="wrn2.june" hidden="1">{"det (May)",#N/A,FALSE,"June";"sum (MAY YTD)",#N/A,FALSE,"June YTD"}</definedName>
    <definedName name="x" hidden="1">{#N/A,#N/A,FALSE,"ROTINA";#N/A,#N/A,FALSE,"ITENS";#N/A,#N/A,FALSE,"ACOMP"}</definedName>
    <definedName name="xieir"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xieir"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xieir"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xieir"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xieir"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xieir" hidden="1">{"04-12brpr",#N/A,FALSE,"Total jan-dec";"05brpr",#N/A,FALSE,"Total jan-dec";"07brpr",#N/A,FALSE,"Total jan-dec";"01-12absdet",#N/A,FALSE,"Total jan-dec";"01-12abs",#N/A,FALSE,"Total jan-dec";"04-12abs",#N/A,FALSE,"Total jan-dec";"04-12absdet",#N/A,FALSE,"Total jan-dec";"01-12hl",#N/A,FALSE,"Total jan-dec";"04-12HL",#N/A,FALSE,"Total jan-dec"}</definedName>
    <definedName name="xir" localSheetId="10" hidden="1">{"det (May)",#N/A,FALSE,"June";"sum (MAY YTD)",#N/A,FALSE,"June YTD"}</definedName>
    <definedName name="xir" localSheetId="1" hidden="1">{"det (May)",#N/A,FALSE,"June";"sum (MAY YTD)",#N/A,FALSE,"June YTD"}</definedName>
    <definedName name="xir" localSheetId="5" hidden="1">{"det (May)",#N/A,FALSE,"June";"sum (MAY YTD)",#N/A,FALSE,"June YTD"}</definedName>
    <definedName name="xir" localSheetId="9" hidden="1">{"det (May)",#N/A,FALSE,"June";"sum (MAY YTD)",#N/A,FALSE,"June YTD"}</definedName>
    <definedName name="xir" localSheetId="8" hidden="1">{"det (May)",#N/A,FALSE,"June";"sum (MAY YTD)",#N/A,FALSE,"June YTD"}</definedName>
    <definedName name="xir" hidden="1">{"det (May)",#N/A,FALSE,"June";"sum (MAY YTD)",#N/A,FALSE,"June YTD"}</definedName>
    <definedName name="xkdirhj" localSheetId="10" hidden="1">{"det (May)",#N/A,FALSE,"June";"sum (MAY YTD)",#N/A,FALSE,"June YTD"}</definedName>
    <definedName name="xkdirhj" localSheetId="1" hidden="1">{"det (May)",#N/A,FALSE,"June";"sum (MAY YTD)",#N/A,FALSE,"June YTD"}</definedName>
    <definedName name="xkdirhj" localSheetId="5" hidden="1">{"det (May)",#N/A,FALSE,"June";"sum (MAY YTD)",#N/A,FALSE,"June YTD"}</definedName>
    <definedName name="xkdirhj" localSheetId="9" hidden="1">{"det (May)",#N/A,FALSE,"June";"sum (MAY YTD)",#N/A,FALSE,"June YTD"}</definedName>
    <definedName name="xkdirhj" localSheetId="8" hidden="1">{"det (May)",#N/A,FALSE,"June";"sum (MAY YTD)",#N/A,FALSE,"June YTD"}</definedName>
    <definedName name="xkdirhj" hidden="1">{"det (May)",#N/A,FALSE,"June";"sum (MAY YTD)",#N/A,FALSE,"June YTD"}</definedName>
    <definedName name="xkei0ori"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xkei0ori"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xkei0ori"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xkei0ori"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xkei0ori"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xkei0ori" hidden="1">{"04-12brpr",#N/A,FALSE,"Total jan-dec";"05brpr",#N/A,FALSE,"Total jan-dec";"07brpr",#N/A,FALSE,"Total jan-dec";"01-12absdet",#N/A,FALSE,"Total jan-dec";"01-12abs",#N/A,FALSE,"Total jan-dec";"04-12abs",#N/A,FALSE,"Total jan-dec";"04-12absdet",#N/A,FALSE,"Total jan-dec";"01-12hl",#N/A,FALSE,"Total jan-dec";"04-12HL",#N/A,FALSE,"Total jan-dec"}</definedName>
    <definedName name="xxxx" localSheetId="10" hidden="1">{"det (May)",#N/A,FALSE,"June";"sum (MAY YTD)",#N/A,FALSE,"June YTD"}</definedName>
    <definedName name="xxxx" localSheetId="1" hidden="1">{"det (May)",#N/A,FALSE,"June";"sum (MAY YTD)",#N/A,FALSE,"June YTD"}</definedName>
    <definedName name="xxxx" localSheetId="5" hidden="1">{"det (May)",#N/A,FALSE,"June";"sum (MAY YTD)",#N/A,FALSE,"June YTD"}</definedName>
    <definedName name="xxxx" localSheetId="9" hidden="1">{"det (May)",#N/A,FALSE,"June";"sum (MAY YTD)",#N/A,FALSE,"June YTD"}</definedName>
    <definedName name="xxxx" localSheetId="8" hidden="1">{"det (May)",#N/A,FALSE,"June";"sum (MAY YTD)",#N/A,FALSE,"June YTD"}</definedName>
    <definedName name="xxxx" hidden="1">{"det (May)",#N/A,FALSE,"June";"sum (MAY YTD)",#N/A,FALSE,"June YTD"}</definedName>
    <definedName name="Y">#REF!</definedName>
    <definedName name="YEAR" localSheetId="1">#REF!</definedName>
    <definedName name="YEAR" localSheetId="5">#REF!</definedName>
    <definedName name="YEAR">#REF!</definedName>
    <definedName name="yyy" localSheetId="10" hidden="1">{#N/A,#N/A,FALSE,"지침";#N/A,#N/A,FALSE,"환경분석";#N/A,#N/A,FALSE,"Sheet16"}</definedName>
    <definedName name="yyy" localSheetId="1" hidden="1">{#N/A,#N/A,FALSE,"지침";#N/A,#N/A,FALSE,"환경분석";#N/A,#N/A,FALSE,"Sheet16"}</definedName>
    <definedName name="yyy" localSheetId="5" hidden="1">{#N/A,#N/A,FALSE,"지침";#N/A,#N/A,FALSE,"환경분석";#N/A,#N/A,FALSE,"Sheet16"}</definedName>
    <definedName name="yyy" localSheetId="9" hidden="1">{#N/A,#N/A,FALSE,"지침";#N/A,#N/A,FALSE,"환경분석";#N/A,#N/A,FALSE,"Sheet16"}</definedName>
    <definedName name="yyy" localSheetId="8" hidden="1">{#N/A,#N/A,FALSE,"지침";#N/A,#N/A,FALSE,"환경분석";#N/A,#N/A,FALSE,"Sheet16"}</definedName>
    <definedName name="yyy" hidden="1">{#N/A,#N/A,FALSE,"지침";#N/A,#N/A,FALSE,"환경분석";#N/A,#N/A,FALSE,"Sheet16"}</definedName>
    <definedName name="z" hidden="1">{#N/A,#N/A,FALSE,"ROTINA";#N/A,#N/A,FALSE,"ITENS";#N/A,#N/A,FALSE,"ACOMP"}</definedName>
    <definedName name="Z_210DF800_4D59_11D6_9DF9_0004AC9599ED_.wvu.Cols" hidden="1">'[21]Farol de Metas'!#REF!</definedName>
    <definedName name="Z_3DBF11C1_AF68_11D6_A998_000629AADC70_.wvu.FilterData" hidden="1">'[22]Dev.SAC '!$W$3:$Y$132</definedName>
    <definedName name="Z_44931E07_568C_11D5_BDEA_0004AC32B916_.wvu.Cols" hidden="1">'[21]Farol de Metas'!#REF!</definedName>
    <definedName name="Z_89B24FFA_B8EE_11D6_9DF9_0004AC9599ED_.wvu.PrintArea" localSheetId="1" hidden="1">#REF!</definedName>
    <definedName name="Z_89B24FFA_B8EE_11D6_9DF9_0004AC9599ED_.wvu.PrintArea" localSheetId="5" hidden="1">#REF!</definedName>
    <definedName name="Z_89B24FFA_B8EE_11D6_9DF9_0004AC9599ED_.wvu.PrintArea" localSheetId="9" hidden="1">#REF!</definedName>
    <definedName name="Z_89B24FFA_B8EE_11D6_9DF9_0004AC9599ED_.wvu.PrintArea" localSheetId="8" hidden="1">#REF!</definedName>
    <definedName name="Z_89B24FFA_B8EE_11D6_9DF9_0004AC9599ED_.wvu.PrintArea" hidden="1">#REF!</definedName>
    <definedName name="Z_8BA4715C_EC6D_472D_8E7D_6B55C8A2D072_.wvu.Rows" hidden="1">'[23]BASE DE DADOS'!$A$15:$IV$16,'[23]BASE DE DADOS'!$A$17:$IV$18</definedName>
    <definedName name="Z_AF7625A3_E279_490C_86E2_6D0723D57A1E_.wvu.FilterData" hidden="1">'[22]Dev.SAC '!$W$3:$Y$132</definedName>
    <definedName name="Z_BDB4B167_E3AA_11D7_8D7A_00B0D08F20DC_.wvu.PrintArea" localSheetId="1" hidden="1">#REF!</definedName>
    <definedName name="Z_BDB4B167_E3AA_11D7_8D7A_00B0D08F20DC_.wvu.PrintArea" localSheetId="5" hidden="1">#REF!</definedName>
    <definedName name="Z_BDB4B167_E3AA_11D7_8D7A_00B0D08F20DC_.wvu.PrintArea" localSheetId="9" hidden="1">#REF!</definedName>
    <definedName name="Z_BDB4B167_E3AA_11D7_8D7A_00B0D08F20DC_.wvu.PrintArea" localSheetId="8" hidden="1">#REF!</definedName>
    <definedName name="Z_BDB4B167_E3AA_11D7_8D7A_00B0D08F20DC_.wvu.PrintArea" hidden="1">#REF!</definedName>
    <definedName name="Z_E24C1EE5_98CF_11D6_A72B_08005AA614B9_.wvu.PrintArea" localSheetId="1" hidden="1">#REF!</definedName>
    <definedName name="Z_E24C1EE5_98CF_11D6_A72B_08005AA614B9_.wvu.PrintArea" localSheetId="5" hidden="1">#REF!</definedName>
    <definedName name="Z_E24C1EE5_98CF_11D6_A72B_08005AA614B9_.wvu.PrintArea" localSheetId="9" hidden="1">#REF!</definedName>
    <definedName name="Z_E24C1EE5_98CF_11D6_A72B_08005AA614B9_.wvu.PrintArea" localSheetId="8" hidden="1">#REF!</definedName>
    <definedName name="Z_E24C1EE5_98CF_11D6_A72B_08005AA614B9_.wvu.PrintArea" hidden="1">#REF!</definedName>
    <definedName name="Z_EF7ECF05_99AF_11D6_8A55_0004AC55CD8B_.wvu.PrintArea" localSheetId="1" hidden="1">#REF!</definedName>
    <definedName name="Z_EF7ECF05_99AF_11D6_8A55_0004AC55CD8B_.wvu.PrintArea" localSheetId="5" hidden="1">#REF!</definedName>
    <definedName name="Z_EF7ECF05_99AF_11D6_8A55_0004AC55CD8B_.wvu.PrintArea" localSheetId="9" hidden="1">#REF!</definedName>
    <definedName name="Z_EF7ECF05_99AF_11D6_8A55_0004AC55CD8B_.wvu.PrintArea" localSheetId="8" hidden="1">#REF!</definedName>
    <definedName name="Z_EF7ECF05_99AF_11D6_8A55_0004AC55CD8B_.wvu.PrintArea" hidden="1">#REF!</definedName>
    <definedName name="Z_F1EAFE80_1ADA_11D5_A65B_000629AADB3E_.wvu.Cols" localSheetId="1" hidden="1">#REF!</definedName>
    <definedName name="Z_F1EAFE80_1ADA_11D5_A65B_000629AADB3E_.wvu.Cols" localSheetId="5" hidden="1">#REF!</definedName>
    <definedName name="Z_F1EAFE80_1ADA_11D5_A65B_000629AADB3E_.wvu.Cols" localSheetId="9" hidden="1">#REF!</definedName>
    <definedName name="Z_F1EAFE80_1ADA_11D5_A65B_000629AADB3E_.wvu.Cols" localSheetId="8" hidden="1">#REF!</definedName>
    <definedName name="Z_F1EAFE80_1ADA_11D5_A65B_000629AADB3E_.wvu.Cols" hidden="1">#REF!</definedName>
    <definedName name="zeljka" localSheetId="10" hidden="1">{"det (May)",#N/A,FALSE,"June";"sum (MAY YTD)",#N/A,FALSE,"June YTD"}</definedName>
    <definedName name="zeljka" localSheetId="1" hidden="1">{"det (May)",#N/A,FALSE,"June";"sum (MAY YTD)",#N/A,FALSE,"June YTD"}</definedName>
    <definedName name="zeljka" localSheetId="5" hidden="1">{"det (May)",#N/A,FALSE,"June";"sum (MAY YTD)",#N/A,FALSE,"June YTD"}</definedName>
    <definedName name="zeljka" localSheetId="9" hidden="1">{"det (May)",#N/A,FALSE,"June";"sum (MAY YTD)",#N/A,FALSE,"June YTD"}</definedName>
    <definedName name="zeljka" localSheetId="8" hidden="1">{"det (May)",#N/A,FALSE,"June";"sum (MAY YTD)",#N/A,FALSE,"June YTD"}</definedName>
    <definedName name="zeljka" hidden="1">{"det (May)",#N/A,FALSE,"June";"sum (MAY YTD)",#N/A,FALSE,"June YTD"}</definedName>
    <definedName name="zeljka1" localSheetId="10" hidden="1">{"det (May)",#N/A,FALSE,"June";"sum (MAY YTD)",#N/A,FALSE,"June YTD"}</definedName>
    <definedName name="zeljka1" localSheetId="1" hidden="1">{"det (May)",#N/A,FALSE,"June";"sum (MAY YTD)",#N/A,FALSE,"June YTD"}</definedName>
    <definedName name="zeljka1" localSheetId="5" hidden="1">{"det (May)",#N/A,FALSE,"June";"sum (MAY YTD)",#N/A,FALSE,"June YTD"}</definedName>
    <definedName name="zeljka1" localSheetId="9" hidden="1">{"det (May)",#N/A,FALSE,"June";"sum (MAY YTD)",#N/A,FALSE,"June YTD"}</definedName>
    <definedName name="zeljka1" localSheetId="8" hidden="1">{"det (May)",#N/A,FALSE,"June";"sum (MAY YTD)",#N/A,FALSE,"June YTD"}</definedName>
    <definedName name="zeljka1" hidden="1">{"det (May)",#N/A,FALSE,"June";"sum (MAY YTD)",#N/A,FALSE,"June YTD"}</definedName>
    <definedName name="zeljka2" localSheetId="10" hidden="1">{"04-12brpr",#N/A,FALSE,"Total jan-dec";"05brpr",#N/A,FALSE,"Total jan-dec";"07brpr",#N/A,FALSE,"Total jan-dec";"01-12absdet",#N/A,FALSE,"Total jan-dec";"01-12abs",#N/A,FALSE,"Total jan-dec";"04-12abs",#N/A,FALSE,"Total jan-dec";"04-12absdet",#N/A,FALSE,"Total jan-dec";"01-12hl",#N/A,FALSE,"Total jan-dec";"04-12HL",#N/A,FALSE,"Total jan-dec"}</definedName>
    <definedName name="zeljka2" localSheetId="1" hidden="1">{"04-12brpr",#N/A,FALSE,"Total jan-dec";"05brpr",#N/A,FALSE,"Total jan-dec";"07brpr",#N/A,FALSE,"Total jan-dec";"01-12absdet",#N/A,FALSE,"Total jan-dec";"01-12abs",#N/A,FALSE,"Total jan-dec";"04-12abs",#N/A,FALSE,"Total jan-dec";"04-12absdet",#N/A,FALSE,"Total jan-dec";"01-12hl",#N/A,FALSE,"Total jan-dec";"04-12HL",#N/A,FALSE,"Total jan-dec"}</definedName>
    <definedName name="zeljka2" localSheetId="5" hidden="1">{"04-12brpr",#N/A,FALSE,"Total jan-dec";"05brpr",#N/A,FALSE,"Total jan-dec";"07brpr",#N/A,FALSE,"Total jan-dec";"01-12absdet",#N/A,FALSE,"Total jan-dec";"01-12abs",#N/A,FALSE,"Total jan-dec";"04-12abs",#N/A,FALSE,"Total jan-dec";"04-12absdet",#N/A,FALSE,"Total jan-dec";"01-12hl",#N/A,FALSE,"Total jan-dec";"04-12HL",#N/A,FALSE,"Total jan-dec"}</definedName>
    <definedName name="zeljka2" localSheetId="9" hidden="1">{"04-12brpr",#N/A,FALSE,"Total jan-dec";"05brpr",#N/A,FALSE,"Total jan-dec";"07brpr",#N/A,FALSE,"Total jan-dec";"01-12absdet",#N/A,FALSE,"Total jan-dec";"01-12abs",#N/A,FALSE,"Total jan-dec";"04-12abs",#N/A,FALSE,"Total jan-dec";"04-12absdet",#N/A,FALSE,"Total jan-dec";"01-12hl",#N/A,FALSE,"Total jan-dec";"04-12HL",#N/A,FALSE,"Total jan-dec"}</definedName>
    <definedName name="zeljka2" localSheetId="8" hidden="1">{"04-12brpr",#N/A,FALSE,"Total jan-dec";"05brpr",#N/A,FALSE,"Total jan-dec";"07brpr",#N/A,FALSE,"Total jan-dec";"01-12absdet",#N/A,FALSE,"Total jan-dec";"01-12abs",#N/A,FALSE,"Total jan-dec";"04-12abs",#N/A,FALSE,"Total jan-dec";"04-12absdet",#N/A,FALSE,"Total jan-dec";"01-12hl",#N/A,FALSE,"Total jan-dec";"04-12HL",#N/A,FALSE,"Total jan-dec"}</definedName>
    <definedName name="zeljka2" hidden="1">{"04-12brpr",#N/A,FALSE,"Total jan-dec";"05brpr",#N/A,FALSE,"Total jan-dec";"07brpr",#N/A,FALSE,"Total jan-dec";"01-12absdet",#N/A,FALSE,"Total jan-dec";"01-12abs",#N/A,FALSE,"Total jan-dec";"04-12abs",#N/A,FALSE,"Total jan-dec";"04-12absdet",#N/A,FALSE,"Total jan-dec";"01-12hl",#N/A,FALSE,"Total jan-dec";"04-12HL",#N/A,FALSE,"Total jan-dec"}</definedName>
    <definedName name="zeljka3" localSheetId="10" hidden="1">{"det (May)",#N/A,FALSE,"June";"sum (MAY YTD)",#N/A,FALSE,"June YTD"}</definedName>
    <definedName name="zeljka3" localSheetId="1" hidden="1">{"det (May)",#N/A,FALSE,"June";"sum (MAY YTD)",#N/A,FALSE,"June YTD"}</definedName>
    <definedName name="zeljka3" localSheetId="5" hidden="1">{"det (May)",#N/A,FALSE,"June";"sum (MAY YTD)",#N/A,FALSE,"June YTD"}</definedName>
    <definedName name="zeljka3" localSheetId="9" hidden="1">{"det (May)",#N/A,FALSE,"June";"sum (MAY YTD)",#N/A,FALSE,"June YTD"}</definedName>
    <definedName name="zeljka3" localSheetId="8" hidden="1">{"det (May)",#N/A,FALSE,"June";"sum (MAY YTD)",#N/A,FALSE,"June YTD"}</definedName>
    <definedName name="zeljka3" hidden="1">{"det (May)",#N/A,FALSE,"June";"sum (MAY YTD)",#N/A,FALSE,"June YTD"}</definedName>
    <definedName name="список1">#REF!</definedName>
    <definedName name="список2" localSheetId="1">#REF!</definedName>
    <definedName name="список2" localSheetId="5">#REF!</definedName>
    <definedName name="список2">#REF!</definedName>
    <definedName name="справочник" localSheetId="1">#REF!</definedName>
    <definedName name="справочник" localSheetId="5">#REF!</definedName>
    <definedName name="справочник">#REF!</definedName>
    <definedName name="ڽ_Id_AltPara">'[3]Alterações de Escopo'!$C$4:$C$22</definedName>
    <definedName name="ㄱㄱㄱㄱ" localSheetId="10" hidden="1">{#N/A,#N/A,FALSE,"지침";#N/A,#N/A,FALSE,"환경분석";#N/A,#N/A,FALSE,"Sheet16"}</definedName>
    <definedName name="ㄱㄱㄱㄱ" localSheetId="1" hidden="1">{#N/A,#N/A,FALSE,"지침";#N/A,#N/A,FALSE,"환경분석";#N/A,#N/A,FALSE,"Sheet16"}</definedName>
    <definedName name="ㄱㄱㄱㄱ" localSheetId="5" hidden="1">{#N/A,#N/A,FALSE,"지침";#N/A,#N/A,FALSE,"환경분석";#N/A,#N/A,FALSE,"Sheet16"}</definedName>
    <definedName name="ㄱㄱㄱㄱ" localSheetId="9" hidden="1">{#N/A,#N/A,FALSE,"지침";#N/A,#N/A,FALSE,"환경분석";#N/A,#N/A,FALSE,"Sheet16"}</definedName>
    <definedName name="ㄱㄱㄱㄱ" localSheetId="8" hidden="1">{#N/A,#N/A,FALSE,"지침";#N/A,#N/A,FALSE,"환경분석";#N/A,#N/A,FALSE,"Sheet16"}</definedName>
    <definedName name="ㄱㄱㄱㄱ" hidden="1">{#N/A,#N/A,FALSE,"지침";#N/A,#N/A,FALSE,"환경분석";#N/A,#N/A,FALSE,"Sheet16"}</definedName>
    <definedName name="가나" localSheetId="10" hidden="1">{#N/A,#N/A,FALSE,"지침";#N/A,#N/A,FALSE,"환경분석";#N/A,#N/A,FALSE,"Sheet16"}</definedName>
    <definedName name="가나" localSheetId="1" hidden="1">{#N/A,#N/A,FALSE,"지침";#N/A,#N/A,FALSE,"환경분석";#N/A,#N/A,FALSE,"Sheet16"}</definedName>
    <definedName name="가나" localSheetId="5" hidden="1">{#N/A,#N/A,FALSE,"지침";#N/A,#N/A,FALSE,"환경분석";#N/A,#N/A,FALSE,"Sheet16"}</definedName>
    <definedName name="가나" localSheetId="9" hidden="1">{#N/A,#N/A,FALSE,"지침";#N/A,#N/A,FALSE,"환경분석";#N/A,#N/A,FALSE,"Sheet16"}</definedName>
    <definedName name="가나" localSheetId="8" hidden="1">{#N/A,#N/A,FALSE,"지침";#N/A,#N/A,FALSE,"환경분석";#N/A,#N/A,FALSE,"Sheet16"}</definedName>
    <definedName name="가나" hidden="1">{#N/A,#N/A,FALSE,"지침";#N/A,#N/A,FALSE,"환경분석";#N/A,#N/A,FALSE,"Sheet16"}</definedName>
    <definedName name="경제성" localSheetId="10" hidden="1">{#N/A,#N/A,FALSE,"지침";#N/A,#N/A,FALSE,"환경분석";#N/A,#N/A,FALSE,"Sheet16"}</definedName>
    <definedName name="경제성" localSheetId="1" hidden="1">{#N/A,#N/A,FALSE,"지침";#N/A,#N/A,FALSE,"환경분석";#N/A,#N/A,FALSE,"Sheet16"}</definedName>
    <definedName name="경제성" localSheetId="5" hidden="1">{#N/A,#N/A,FALSE,"지침";#N/A,#N/A,FALSE,"환경분석";#N/A,#N/A,FALSE,"Sheet16"}</definedName>
    <definedName name="경제성" localSheetId="9" hidden="1">{#N/A,#N/A,FALSE,"지침";#N/A,#N/A,FALSE,"환경분석";#N/A,#N/A,FALSE,"Sheet16"}</definedName>
    <definedName name="경제성" localSheetId="8" hidden="1">{#N/A,#N/A,FALSE,"지침";#N/A,#N/A,FALSE,"환경분석";#N/A,#N/A,FALSE,"Sheet16"}</definedName>
    <definedName name="경제성" hidden="1">{#N/A,#N/A,FALSE,"지침";#N/A,#N/A,FALSE,"환경분석";#N/A,#N/A,FALSE,"Sheet16"}</definedName>
    <definedName name="고" localSheetId="10" hidden="1">{#N/A,#N/A,FALSE,"지침";#N/A,#N/A,FALSE,"환경분석";#N/A,#N/A,FALSE,"Sheet16"}</definedName>
    <definedName name="고" localSheetId="1" hidden="1">{#N/A,#N/A,FALSE,"지침";#N/A,#N/A,FALSE,"환경분석";#N/A,#N/A,FALSE,"Sheet16"}</definedName>
    <definedName name="고" localSheetId="5" hidden="1">{#N/A,#N/A,FALSE,"지침";#N/A,#N/A,FALSE,"환경분석";#N/A,#N/A,FALSE,"Sheet16"}</definedName>
    <definedName name="고" localSheetId="9" hidden="1">{#N/A,#N/A,FALSE,"지침";#N/A,#N/A,FALSE,"환경분석";#N/A,#N/A,FALSE,"Sheet16"}</definedName>
    <definedName name="고" localSheetId="8" hidden="1">{#N/A,#N/A,FALSE,"지침";#N/A,#N/A,FALSE,"환경분석";#N/A,#N/A,FALSE,"Sheet16"}</definedName>
    <definedName name="고" hidden="1">{#N/A,#N/A,FALSE,"지침";#N/A,#N/A,FALSE,"환경분석";#N/A,#N/A,FALSE,"Sheet16"}</definedName>
    <definedName name="광" localSheetId="10" hidden="1">{#N/A,#N/A,FALSE,"지침";#N/A,#N/A,FALSE,"환경분석";#N/A,#N/A,FALSE,"Sheet16"}</definedName>
    <definedName name="광" localSheetId="1" hidden="1">{#N/A,#N/A,FALSE,"지침";#N/A,#N/A,FALSE,"환경분석";#N/A,#N/A,FALSE,"Sheet16"}</definedName>
    <definedName name="광" localSheetId="5" hidden="1">{#N/A,#N/A,FALSE,"지침";#N/A,#N/A,FALSE,"환경분석";#N/A,#N/A,FALSE,"Sheet16"}</definedName>
    <definedName name="광" localSheetId="9" hidden="1">{#N/A,#N/A,FALSE,"지침";#N/A,#N/A,FALSE,"환경분석";#N/A,#N/A,FALSE,"Sheet16"}</definedName>
    <definedName name="광" localSheetId="8" hidden="1">{#N/A,#N/A,FALSE,"지침";#N/A,#N/A,FALSE,"환경분석";#N/A,#N/A,FALSE,"Sheet16"}</definedName>
    <definedName name="광" hidden="1">{#N/A,#N/A,FALSE,"지침";#N/A,#N/A,FALSE,"환경분석";#N/A,#N/A,FALSE,"Sheet16"}</definedName>
    <definedName name="김재현" localSheetId="10" hidden="1">{#N/A,#N/A,FALSE,"지침";#N/A,#N/A,FALSE,"환경분석";#N/A,#N/A,FALSE,"Sheet16"}</definedName>
    <definedName name="김재현" localSheetId="1" hidden="1">{#N/A,#N/A,FALSE,"지침";#N/A,#N/A,FALSE,"환경분석";#N/A,#N/A,FALSE,"Sheet16"}</definedName>
    <definedName name="김재현" localSheetId="5" hidden="1">{#N/A,#N/A,FALSE,"지침";#N/A,#N/A,FALSE,"환경분석";#N/A,#N/A,FALSE,"Sheet16"}</definedName>
    <definedName name="김재현" localSheetId="9" hidden="1">{#N/A,#N/A,FALSE,"지침";#N/A,#N/A,FALSE,"환경분석";#N/A,#N/A,FALSE,"Sheet16"}</definedName>
    <definedName name="김재현" localSheetId="8" hidden="1">{#N/A,#N/A,FALSE,"지침";#N/A,#N/A,FALSE,"환경분석";#N/A,#N/A,FALSE,"Sheet16"}</definedName>
    <definedName name="김재현" hidden="1">{#N/A,#N/A,FALSE,"지침";#N/A,#N/A,FALSE,"환경분석";#N/A,#N/A,FALSE,"Sheet16"}</definedName>
    <definedName name="ㄴㅇㄹ호" localSheetId="10" hidden="1">{#N/A,#N/A,FALSE,"지침";#N/A,#N/A,FALSE,"환경분석";#N/A,#N/A,FALSE,"Sheet16"}</definedName>
    <definedName name="ㄴㅇㄹ호" localSheetId="1" hidden="1">{#N/A,#N/A,FALSE,"지침";#N/A,#N/A,FALSE,"환경분석";#N/A,#N/A,FALSE,"Sheet16"}</definedName>
    <definedName name="ㄴㅇㄹ호" localSheetId="5" hidden="1">{#N/A,#N/A,FALSE,"지침";#N/A,#N/A,FALSE,"환경분석";#N/A,#N/A,FALSE,"Sheet16"}</definedName>
    <definedName name="ㄴㅇㄹ호" localSheetId="9" hidden="1">{#N/A,#N/A,FALSE,"지침";#N/A,#N/A,FALSE,"환경분석";#N/A,#N/A,FALSE,"Sheet16"}</definedName>
    <definedName name="ㄴㅇㄹ호" localSheetId="8" hidden="1">{#N/A,#N/A,FALSE,"지침";#N/A,#N/A,FALSE,"환경분석";#N/A,#N/A,FALSE,"Sheet16"}</definedName>
    <definedName name="ㄴㅇㄹ호" hidden="1">{#N/A,#N/A,FALSE,"지침";#N/A,#N/A,FALSE,"환경분석";#N/A,#N/A,FALSE,"Sheet16"}</definedName>
    <definedName name="도면" localSheetId="1" hidden="1">#REF!</definedName>
    <definedName name="도면" localSheetId="5" hidden="1">#REF!</definedName>
    <definedName name="도면" localSheetId="9" hidden="1">#REF!</definedName>
    <definedName name="도면" localSheetId="8" hidden="1">#REF!</definedName>
    <definedName name="도면" hidden="1">#REF!</definedName>
    <definedName name="ㅀ효ㅇㄱ쇼셔ㅓ쇼ㅓ" localSheetId="10" hidden="1">{#N/A,#N/A,FALSE,"지침";#N/A,#N/A,FALSE,"환경분석";#N/A,#N/A,FALSE,"Sheet16"}</definedName>
    <definedName name="ㅀ효ㅇㄱ쇼셔ㅓ쇼ㅓ" localSheetId="1" hidden="1">{#N/A,#N/A,FALSE,"지침";#N/A,#N/A,FALSE,"환경분석";#N/A,#N/A,FALSE,"Sheet16"}</definedName>
    <definedName name="ㅀ효ㅇㄱ쇼셔ㅓ쇼ㅓ" localSheetId="5" hidden="1">{#N/A,#N/A,FALSE,"지침";#N/A,#N/A,FALSE,"환경분석";#N/A,#N/A,FALSE,"Sheet16"}</definedName>
    <definedName name="ㅀ효ㅇㄱ쇼셔ㅓ쇼ㅓ" localSheetId="9" hidden="1">{#N/A,#N/A,FALSE,"지침";#N/A,#N/A,FALSE,"환경분석";#N/A,#N/A,FALSE,"Sheet16"}</definedName>
    <definedName name="ㅀ효ㅇㄱ쇼셔ㅓ쇼ㅓ" localSheetId="8" hidden="1">{#N/A,#N/A,FALSE,"지침";#N/A,#N/A,FALSE,"환경분석";#N/A,#N/A,FALSE,"Sheet16"}</definedName>
    <definedName name="ㅀ효ㅇㄱ쇼셔ㅓ쇼ㅓ" hidden="1">{#N/A,#N/A,FALSE,"지침";#N/A,#N/A,FALSE,"환경분석";#N/A,#N/A,FALSE,"Sheet16"}</definedName>
    <definedName name="ㅁ" localSheetId="10" hidden="1">{#N/A,#N/A,FALSE,"지침";#N/A,#N/A,FALSE,"환경분석";#N/A,#N/A,FALSE,"Sheet16"}</definedName>
    <definedName name="ㅁ" localSheetId="1" hidden="1">{#N/A,#N/A,FALSE,"지침";#N/A,#N/A,FALSE,"환경분석";#N/A,#N/A,FALSE,"Sheet16"}</definedName>
    <definedName name="ㅁ" localSheetId="5" hidden="1">{#N/A,#N/A,FALSE,"지침";#N/A,#N/A,FALSE,"환경분석";#N/A,#N/A,FALSE,"Sheet16"}</definedName>
    <definedName name="ㅁ" localSheetId="9" hidden="1">{#N/A,#N/A,FALSE,"지침";#N/A,#N/A,FALSE,"환경분석";#N/A,#N/A,FALSE,"Sheet16"}</definedName>
    <definedName name="ㅁ" localSheetId="8" hidden="1">{#N/A,#N/A,FALSE,"지침";#N/A,#N/A,FALSE,"환경분석";#N/A,#N/A,FALSE,"Sheet16"}</definedName>
    <definedName name="ㅁ" hidden="1">{#N/A,#N/A,FALSE,"지침";#N/A,#N/A,FALSE,"환경분석";#N/A,#N/A,FALSE,"Sheet16"}</definedName>
    <definedName name="ㅁㅁ" localSheetId="10" hidden="1">{"det (May)",#N/A,FALSE,"June";"sum (MAY YTD)",#N/A,FALSE,"June YTD"}</definedName>
    <definedName name="ㅁㅁ" localSheetId="1" hidden="1">{"det (May)",#N/A,FALSE,"June";"sum (MAY YTD)",#N/A,FALSE,"June YTD"}</definedName>
    <definedName name="ㅁㅁ" localSheetId="5" hidden="1">{"det (May)",#N/A,FALSE,"June";"sum (MAY YTD)",#N/A,FALSE,"June YTD"}</definedName>
    <definedName name="ㅁㅁ" localSheetId="9" hidden="1">{"det (May)",#N/A,FALSE,"June";"sum (MAY YTD)",#N/A,FALSE,"June YTD"}</definedName>
    <definedName name="ㅁㅁ" localSheetId="8" hidden="1">{"det (May)",#N/A,FALSE,"June";"sum (MAY YTD)",#N/A,FALSE,"June YTD"}</definedName>
    <definedName name="ㅁㅁ" hidden="1">{"det (May)",#N/A,FALSE,"June";"sum (MAY YTD)",#N/A,FALSE,"June YTD"}</definedName>
    <definedName name="ㅁㅁㅁ" localSheetId="10" hidden="1">{#N/A,#N/A,FALSE,"지침";#N/A,#N/A,FALSE,"환경분석";#N/A,#N/A,FALSE,"Sheet16"}</definedName>
    <definedName name="ㅁㅁㅁ" localSheetId="1" hidden="1">{#N/A,#N/A,FALSE,"지침";#N/A,#N/A,FALSE,"환경분석";#N/A,#N/A,FALSE,"Sheet16"}</definedName>
    <definedName name="ㅁㅁㅁ" localSheetId="5" hidden="1">{#N/A,#N/A,FALSE,"지침";#N/A,#N/A,FALSE,"환경분석";#N/A,#N/A,FALSE,"Sheet16"}</definedName>
    <definedName name="ㅁㅁㅁ" localSheetId="9" hidden="1">{#N/A,#N/A,FALSE,"지침";#N/A,#N/A,FALSE,"환경분석";#N/A,#N/A,FALSE,"Sheet16"}</definedName>
    <definedName name="ㅁㅁㅁ" localSheetId="8" hidden="1">{#N/A,#N/A,FALSE,"지침";#N/A,#N/A,FALSE,"환경분석";#N/A,#N/A,FALSE,"Sheet16"}</definedName>
    <definedName name="ㅁㅁㅁ" hidden="1">{#N/A,#N/A,FALSE,"지침";#N/A,#N/A,FALSE,"환경분석";#N/A,#N/A,FALSE,"Sheet16"}</definedName>
    <definedName name="비상l" localSheetId="10" hidden="1">{#N/A,#N/A,FALSE,"지침";#N/A,#N/A,FALSE,"환경분석";#N/A,#N/A,FALSE,"Sheet16"}</definedName>
    <definedName name="비상l" localSheetId="1" hidden="1">{#N/A,#N/A,FALSE,"지침";#N/A,#N/A,FALSE,"환경분석";#N/A,#N/A,FALSE,"Sheet16"}</definedName>
    <definedName name="비상l" localSheetId="5" hidden="1">{#N/A,#N/A,FALSE,"지침";#N/A,#N/A,FALSE,"환경분석";#N/A,#N/A,FALSE,"Sheet16"}</definedName>
    <definedName name="비상l" localSheetId="9" hidden="1">{#N/A,#N/A,FALSE,"지침";#N/A,#N/A,FALSE,"환경분석";#N/A,#N/A,FALSE,"Sheet16"}</definedName>
    <definedName name="비상l" localSheetId="8" hidden="1">{#N/A,#N/A,FALSE,"지침";#N/A,#N/A,FALSE,"환경분석";#N/A,#N/A,FALSE,"Sheet16"}</definedName>
    <definedName name="비상l" hidden="1">{#N/A,#N/A,FALSE,"지침";#N/A,#N/A,FALSE,"환경분석";#N/A,#N/A,FALSE,"Sheet16"}</definedName>
    <definedName name="사" localSheetId="10" hidden="1">{#N/A,#N/A,FALSE,"지침";#N/A,#N/A,FALSE,"환경분석";#N/A,#N/A,FALSE,"Sheet16"}</definedName>
    <definedName name="사" localSheetId="1" hidden="1">{#N/A,#N/A,FALSE,"지침";#N/A,#N/A,FALSE,"환경분석";#N/A,#N/A,FALSE,"Sheet16"}</definedName>
    <definedName name="사" localSheetId="5" hidden="1">{#N/A,#N/A,FALSE,"지침";#N/A,#N/A,FALSE,"환경분석";#N/A,#N/A,FALSE,"Sheet16"}</definedName>
    <definedName name="사" localSheetId="9" hidden="1">{#N/A,#N/A,FALSE,"지침";#N/A,#N/A,FALSE,"환경분석";#N/A,#N/A,FALSE,"Sheet16"}</definedName>
    <definedName name="사" localSheetId="8" hidden="1">{#N/A,#N/A,FALSE,"지침";#N/A,#N/A,FALSE,"환경분석";#N/A,#N/A,FALSE,"Sheet16"}</definedName>
    <definedName name="사" hidden="1">{#N/A,#N/A,FALSE,"지침";#N/A,#N/A,FALSE,"환경분석";#N/A,#N/A,FALSE,"Sheet16"}</definedName>
    <definedName name="사1" localSheetId="10" hidden="1">{#N/A,#N/A,FALSE,"지침";#N/A,#N/A,FALSE,"환경분석";#N/A,#N/A,FALSE,"Sheet16"}</definedName>
    <definedName name="사1" localSheetId="1" hidden="1">{#N/A,#N/A,FALSE,"지침";#N/A,#N/A,FALSE,"환경분석";#N/A,#N/A,FALSE,"Sheet16"}</definedName>
    <definedName name="사1" localSheetId="5" hidden="1">{#N/A,#N/A,FALSE,"지침";#N/A,#N/A,FALSE,"환경분석";#N/A,#N/A,FALSE,"Sheet16"}</definedName>
    <definedName name="사1" localSheetId="9" hidden="1">{#N/A,#N/A,FALSE,"지침";#N/A,#N/A,FALSE,"환경분석";#N/A,#N/A,FALSE,"Sheet16"}</definedName>
    <definedName name="사1" localSheetId="8" hidden="1">{#N/A,#N/A,FALSE,"지침";#N/A,#N/A,FALSE,"환경분석";#N/A,#N/A,FALSE,"Sheet16"}</definedName>
    <definedName name="사1" hidden="1">{#N/A,#N/A,FALSE,"지침";#N/A,#N/A,FALSE,"환경분석";#N/A,#N/A,FALSE,"Sheet16"}</definedName>
    <definedName name="생2" localSheetId="10" hidden="1">{#N/A,#N/A,FALSE,"지침";#N/A,#N/A,FALSE,"환경분석";#N/A,#N/A,FALSE,"Sheet16"}</definedName>
    <definedName name="생2" localSheetId="1" hidden="1">{#N/A,#N/A,FALSE,"지침";#N/A,#N/A,FALSE,"환경분석";#N/A,#N/A,FALSE,"Sheet16"}</definedName>
    <definedName name="생2" localSheetId="5" hidden="1">{#N/A,#N/A,FALSE,"지침";#N/A,#N/A,FALSE,"환경분석";#N/A,#N/A,FALSE,"Sheet16"}</definedName>
    <definedName name="생2" localSheetId="9" hidden="1">{#N/A,#N/A,FALSE,"지침";#N/A,#N/A,FALSE,"환경분석";#N/A,#N/A,FALSE,"Sheet16"}</definedName>
    <definedName name="생2" localSheetId="8" hidden="1">{#N/A,#N/A,FALSE,"지침";#N/A,#N/A,FALSE,"환경분석";#N/A,#N/A,FALSE,"Sheet16"}</definedName>
    <definedName name="생2" hidden="1">{#N/A,#N/A,FALSE,"지침";#N/A,#N/A,FALSE,"환경분석";#N/A,#N/A,FALSE,"Sheet16"}</definedName>
    <definedName name="ㅇ" localSheetId="10" hidden="1">{#N/A,#N/A,FALSE,"지침";#N/A,#N/A,FALSE,"환경분석";#N/A,#N/A,FALSE,"Sheet16"}</definedName>
    <definedName name="ㅇ" localSheetId="1" hidden="1">{#N/A,#N/A,FALSE,"지침";#N/A,#N/A,FALSE,"환경분석";#N/A,#N/A,FALSE,"Sheet16"}</definedName>
    <definedName name="ㅇ" localSheetId="5" hidden="1">{#N/A,#N/A,FALSE,"지침";#N/A,#N/A,FALSE,"환경분석";#N/A,#N/A,FALSE,"Sheet16"}</definedName>
    <definedName name="ㅇ" localSheetId="9" hidden="1">{#N/A,#N/A,FALSE,"지침";#N/A,#N/A,FALSE,"환경분석";#N/A,#N/A,FALSE,"Sheet16"}</definedName>
    <definedName name="ㅇ" localSheetId="8" hidden="1">{#N/A,#N/A,FALSE,"지침";#N/A,#N/A,FALSE,"환경분석";#N/A,#N/A,FALSE,"Sheet16"}</definedName>
    <definedName name="ㅇ" hidden="1">{#N/A,#N/A,FALSE,"지침";#N/A,#N/A,FALSE,"환경분석";#N/A,#N/A,FALSE,"Sheet16"}</definedName>
    <definedName name="ㅇㅇㅇㅇㅇ" localSheetId="10" hidden="1">{#N/A,#N/A,FALSE,"지침";#N/A,#N/A,FALSE,"환경분석";#N/A,#N/A,FALSE,"Sheet16"}</definedName>
    <definedName name="ㅇㅇㅇㅇㅇ" localSheetId="1" hidden="1">{#N/A,#N/A,FALSE,"지침";#N/A,#N/A,FALSE,"환경분석";#N/A,#N/A,FALSE,"Sheet16"}</definedName>
    <definedName name="ㅇㅇㅇㅇㅇ" localSheetId="5" hidden="1">{#N/A,#N/A,FALSE,"지침";#N/A,#N/A,FALSE,"환경분석";#N/A,#N/A,FALSE,"Sheet16"}</definedName>
    <definedName name="ㅇㅇㅇㅇㅇ" localSheetId="9" hidden="1">{#N/A,#N/A,FALSE,"지침";#N/A,#N/A,FALSE,"환경분석";#N/A,#N/A,FALSE,"Sheet16"}</definedName>
    <definedName name="ㅇㅇㅇㅇㅇ" localSheetId="8" hidden="1">{#N/A,#N/A,FALSE,"지침";#N/A,#N/A,FALSE,"환경분석";#N/A,#N/A,FALSE,"Sheet16"}</definedName>
    <definedName name="ㅇㅇㅇㅇㅇ" hidden="1">{#N/A,#N/A,FALSE,"지침";#N/A,#N/A,FALSE,"환경분석";#N/A,#N/A,FALSE,"Sheet16"}</definedName>
    <definedName name="양식" localSheetId="10" hidden="1">{#N/A,#N/A,FALSE,"지침";#N/A,#N/A,FALSE,"환경분석";#N/A,#N/A,FALSE,"Sheet16"}</definedName>
    <definedName name="양식" localSheetId="1" hidden="1">{#N/A,#N/A,FALSE,"지침";#N/A,#N/A,FALSE,"환경분석";#N/A,#N/A,FALSE,"Sheet16"}</definedName>
    <definedName name="양식" localSheetId="5" hidden="1">{#N/A,#N/A,FALSE,"지침";#N/A,#N/A,FALSE,"환경분석";#N/A,#N/A,FALSE,"Sheet16"}</definedName>
    <definedName name="양식" localSheetId="9" hidden="1">{#N/A,#N/A,FALSE,"지침";#N/A,#N/A,FALSE,"환경분석";#N/A,#N/A,FALSE,"Sheet16"}</definedName>
    <definedName name="양식" localSheetId="8" hidden="1">{#N/A,#N/A,FALSE,"지침";#N/A,#N/A,FALSE,"환경분석";#N/A,#N/A,FALSE,"Sheet16"}</definedName>
    <definedName name="양식" hidden="1">{#N/A,#N/A,FALSE,"지침";#N/A,#N/A,FALSE,"환경분석";#N/A,#N/A,FALSE,"Sheet16"}</definedName>
    <definedName name="인쇄" localSheetId="10" hidden="1">{#N/A,#N/A,FALSE,"지침";#N/A,#N/A,FALSE,"환경분석";#N/A,#N/A,FALSE,"Sheet16"}</definedName>
    <definedName name="인쇄" localSheetId="1" hidden="1">{#N/A,#N/A,FALSE,"지침";#N/A,#N/A,FALSE,"환경분석";#N/A,#N/A,FALSE,"Sheet16"}</definedName>
    <definedName name="인쇄" localSheetId="5" hidden="1">{#N/A,#N/A,FALSE,"지침";#N/A,#N/A,FALSE,"환경분석";#N/A,#N/A,FALSE,"Sheet16"}</definedName>
    <definedName name="인쇄" localSheetId="9" hidden="1">{#N/A,#N/A,FALSE,"지침";#N/A,#N/A,FALSE,"환경분석";#N/A,#N/A,FALSE,"Sheet16"}</definedName>
    <definedName name="인쇄" localSheetId="8" hidden="1">{#N/A,#N/A,FALSE,"지침";#N/A,#N/A,FALSE,"환경분석";#N/A,#N/A,FALSE,"Sheet16"}</definedName>
    <definedName name="인쇄" hidden="1">{#N/A,#N/A,FALSE,"지침";#N/A,#N/A,FALSE,"환경분석";#N/A,#N/A,FALSE,"Sheet16"}</definedName>
    <definedName name="인쇄BU" localSheetId="10" hidden="1">{#N/A,#N/A,FALSE,"지침";#N/A,#N/A,FALSE,"환경분석";#N/A,#N/A,FALSE,"Sheet16"}</definedName>
    <definedName name="인쇄BU" localSheetId="1" hidden="1">{#N/A,#N/A,FALSE,"지침";#N/A,#N/A,FALSE,"환경분석";#N/A,#N/A,FALSE,"Sheet16"}</definedName>
    <definedName name="인쇄BU" localSheetId="5" hidden="1">{#N/A,#N/A,FALSE,"지침";#N/A,#N/A,FALSE,"환경분석";#N/A,#N/A,FALSE,"Sheet16"}</definedName>
    <definedName name="인쇄BU" localSheetId="9" hidden="1">{#N/A,#N/A,FALSE,"지침";#N/A,#N/A,FALSE,"환경분석";#N/A,#N/A,FALSE,"Sheet16"}</definedName>
    <definedName name="인쇄BU" localSheetId="8" hidden="1">{#N/A,#N/A,FALSE,"지침";#N/A,#N/A,FALSE,"환경분석";#N/A,#N/A,FALSE,"Sheet16"}</definedName>
    <definedName name="인쇄BU" hidden="1">{#N/A,#N/A,FALSE,"지침";#N/A,#N/A,FALSE,"환경분석";#N/A,#N/A,FALSE,"Sheet16"}</definedName>
    <definedName name="ㅈㅈㅈ" localSheetId="10" hidden="1">{#N/A,#N/A,FALSE,"지침";#N/A,#N/A,FALSE,"환경분석";#N/A,#N/A,FALSE,"Sheet16"}</definedName>
    <definedName name="ㅈㅈㅈ" localSheetId="1" hidden="1">{#N/A,#N/A,FALSE,"지침";#N/A,#N/A,FALSE,"환경분석";#N/A,#N/A,FALSE,"Sheet16"}</definedName>
    <definedName name="ㅈㅈㅈ" localSheetId="5" hidden="1">{#N/A,#N/A,FALSE,"지침";#N/A,#N/A,FALSE,"환경분석";#N/A,#N/A,FALSE,"Sheet16"}</definedName>
    <definedName name="ㅈㅈㅈ" localSheetId="9" hidden="1">{#N/A,#N/A,FALSE,"지침";#N/A,#N/A,FALSE,"환경분석";#N/A,#N/A,FALSE,"Sheet16"}</definedName>
    <definedName name="ㅈㅈㅈ" localSheetId="8" hidden="1">{#N/A,#N/A,FALSE,"지침";#N/A,#N/A,FALSE,"환경분석";#N/A,#N/A,FALSE,"Sheet16"}</definedName>
    <definedName name="ㅈㅈㅈ" hidden="1">{#N/A,#N/A,FALSE,"지침";#N/A,#N/A,FALSE,"환경분석";#N/A,#N/A,FALSE,"Sheet16"}</definedName>
    <definedName name="전략부품" localSheetId="10" hidden="1">{#N/A,#N/A,FALSE,"지침";#N/A,#N/A,FALSE,"환경분석";#N/A,#N/A,FALSE,"Sheet16"}</definedName>
    <definedName name="전략부품" localSheetId="1" hidden="1">{#N/A,#N/A,FALSE,"지침";#N/A,#N/A,FALSE,"환경분석";#N/A,#N/A,FALSE,"Sheet16"}</definedName>
    <definedName name="전략부품" localSheetId="5" hidden="1">{#N/A,#N/A,FALSE,"지침";#N/A,#N/A,FALSE,"환경분석";#N/A,#N/A,FALSE,"Sheet16"}</definedName>
    <definedName name="전략부품" localSheetId="9" hidden="1">{#N/A,#N/A,FALSE,"지침";#N/A,#N/A,FALSE,"환경분석";#N/A,#N/A,FALSE,"Sheet16"}</definedName>
    <definedName name="전략부품" localSheetId="8" hidden="1">{#N/A,#N/A,FALSE,"지침";#N/A,#N/A,FALSE,"환경분석";#N/A,#N/A,FALSE,"Sheet16"}</definedName>
    <definedName name="전략부품" hidden="1">{#N/A,#N/A,FALSE,"지침";#N/A,#N/A,FALSE,"환경분석";#N/A,#N/A,FALSE,"Sheet16"}</definedName>
    <definedName name="제품I067606" localSheetId="10" hidden="1">{#N/A,#N/A,FALSE,"지침";#N/A,#N/A,FALSE,"환경분석";#N/A,#N/A,FALSE,"Sheet16"}</definedName>
    <definedName name="제품I067606" localSheetId="1" hidden="1">{#N/A,#N/A,FALSE,"지침";#N/A,#N/A,FALSE,"환경분석";#N/A,#N/A,FALSE,"Sheet16"}</definedName>
    <definedName name="제품I067606" localSheetId="5" hidden="1">{#N/A,#N/A,FALSE,"지침";#N/A,#N/A,FALSE,"환경분석";#N/A,#N/A,FALSE,"Sheet16"}</definedName>
    <definedName name="제품I067606" localSheetId="9" hidden="1">{#N/A,#N/A,FALSE,"지침";#N/A,#N/A,FALSE,"환경분석";#N/A,#N/A,FALSE,"Sheet16"}</definedName>
    <definedName name="제품I067606" localSheetId="8" hidden="1">{#N/A,#N/A,FALSE,"지침";#N/A,#N/A,FALSE,"환경분석";#N/A,#N/A,FALSE,"Sheet16"}</definedName>
    <definedName name="제품I067606" hidden="1">{#N/A,#N/A,FALSE,"지침";#N/A,#N/A,FALSE,"환경분석";#N/A,#N/A,FALSE,"Sheet16"}</definedName>
    <definedName name="주" localSheetId="10" hidden="1">{#N/A,#N/A,FALSE,"지침";#N/A,#N/A,FALSE,"환경분석";#N/A,#N/A,FALSE,"Sheet16"}</definedName>
    <definedName name="주" localSheetId="1" hidden="1">{#N/A,#N/A,FALSE,"지침";#N/A,#N/A,FALSE,"환경분석";#N/A,#N/A,FALSE,"Sheet16"}</definedName>
    <definedName name="주" localSheetId="5" hidden="1">{#N/A,#N/A,FALSE,"지침";#N/A,#N/A,FALSE,"환경분석";#N/A,#N/A,FALSE,"Sheet16"}</definedName>
    <definedName name="주" localSheetId="9" hidden="1">{#N/A,#N/A,FALSE,"지침";#N/A,#N/A,FALSE,"환경분석";#N/A,#N/A,FALSE,"Sheet16"}</definedName>
    <definedName name="주" localSheetId="8" hidden="1">{#N/A,#N/A,FALSE,"지침";#N/A,#N/A,FALSE,"환경분석";#N/A,#N/A,FALSE,"Sheet16"}</definedName>
    <definedName name="주" hidden="1">{#N/A,#N/A,FALSE,"지침";#N/A,#N/A,FALSE,"환경분석";#N/A,#N/A,FALSE,"Sheet16"}</definedName>
    <definedName name="청원공장1" localSheetId="10" hidden="1">{#N/A,#N/A,FALSE,"지침";#N/A,#N/A,FALSE,"환경분석";#N/A,#N/A,FALSE,"Sheet16"}</definedName>
    <definedName name="청원공장1" localSheetId="1" hidden="1">{#N/A,#N/A,FALSE,"지침";#N/A,#N/A,FALSE,"환경분석";#N/A,#N/A,FALSE,"Sheet16"}</definedName>
    <definedName name="청원공장1" localSheetId="5" hidden="1">{#N/A,#N/A,FALSE,"지침";#N/A,#N/A,FALSE,"환경분석";#N/A,#N/A,FALSE,"Sheet16"}</definedName>
    <definedName name="청원공장1" localSheetId="9" hidden="1">{#N/A,#N/A,FALSE,"지침";#N/A,#N/A,FALSE,"환경분석";#N/A,#N/A,FALSE,"Sheet16"}</definedName>
    <definedName name="청원공장1" localSheetId="8" hidden="1">{#N/A,#N/A,FALSE,"지침";#N/A,#N/A,FALSE,"환경분석";#N/A,#N/A,FALSE,"Sheet16"}</definedName>
    <definedName name="청원공장1" hidden="1">{#N/A,#N/A,FALSE,"지침";#N/A,#N/A,FALSE,"환경분석";#N/A,#N/A,FALSE,"Sheet16"}</definedName>
    <definedName name="ㅏㅓ" localSheetId="10" hidden="1">{#N/A,#N/A,FALSE,"지침";#N/A,#N/A,FALSE,"환경분석";#N/A,#N/A,FALSE,"Sheet16"}</definedName>
    <definedName name="ㅏㅓ" localSheetId="1" hidden="1">{#N/A,#N/A,FALSE,"지침";#N/A,#N/A,FALSE,"환경분석";#N/A,#N/A,FALSE,"Sheet16"}</definedName>
    <definedName name="ㅏㅓ" localSheetId="5" hidden="1">{#N/A,#N/A,FALSE,"지침";#N/A,#N/A,FALSE,"환경분석";#N/A,#N/A,FALSE,"Sheet16"}</definedName>
    <definedName name="ㅏㅓ" localSheetId="9" hidden="1">{#N/A,#N/A,FALSE,"지침";#N/A,#N/A,FALSE,"환경분석";#N/A,#N/A,FALSE,"Sheet16"}</definedName>
    <definedName name="ㅏㅓ" localSheetId="8" hidden="1">{#N/A,#N/A,FALSE,"지침";#N/A,#N/A,FALSE,"환경분석";#N/A,#N/A,FALSE,"Sheet16"}</definedName>
    <definedName name="ㅏㅓ" hidden="1">{#N/A,#N/A,FALSE,"지침";#N/A,#N/A,FALSE,"환경분석";#N/A,#N/A,FALSE,"Sheet16"}</definedName>
    <definedName name="ㅐㅐㅐ" localSheetId="10" hidden="1">{#N/A,#N/A,FALSE,"지침";#N/A,#N/A,FALSE,"환경분석";#N/A,#N/A,FALSE,"Sheet16"}</definedName>
    <definedName name="ㅐㅐㅐ" localSheetId="1" hidden="1">{#N/A,#N/A,FALSE,"지침";#N/A,#N/A,FALSE,"환경분석";#N/A,#N/A,FALSE,"Sheet16"}</definedName>
    <definedName name="ㅐㅐㅐ" localSheetId="5" hidden="1">{#N/A,#N/A,FALSE,"지침";#N/A,#N/A,FALSE,"환경분석";#N/A,#N/A,FALSE,"Sheet16"}</definedName>
    <definedName name="ㅐㅐㅐ" localSheetId="9" hidden="1">{#N/A,#N/A,FALSE,"지침";#N/A,#N/A,FALSE,"환경분석";#N/A,#N/A,FALSE,"Sheet16"}</definedName>
    <definedName name="ㅐㅐㅐ" localSheetId="8" hidden="1">{#N/A,#N/A,FALSE,"지침";#N/A,#N/A,FALSE,"환경분석";#N/A,#N/A,FALSE,"Sheet16"}</definedName>
    <definedName name="ㅐㅐㅐ" hidden="1">{#N/A,#N/A,FALSE,"지침";#N/A,#N/A,FALSE,"환경분석";#N/A,#N/A,FALSE,"Sheet16"}</definedName>
    <definedName name="ㅓㅗㅎ헛" localSheetId="10" hidden="1">{#N/A,#N/A,FALSE,"지침";#N/A,#N/A,FALSE,"환경분석";#N/A,#N/A,FALSE,"Sheet16"}</definedName>
    <definedName name="ㅓㅗㅎ헛" localSheetId="1" hidden="1">{#N/A,#N/A,FALSE,"지침";#N/A,#N/A,FALSE,"환경분석";#N/A,#N/A,FALSE,"Sheet16"}</definedName>
    <definedName name="ㅓㅗㅎ헛" localSheetId="5" hidden="1">{#N/A,#N/A,FALSE,"지침";#N/A,#N/A,FALSE,"환경분석";#N/A,#N/A,FALSE,"Sheet16"}</definedName>
    <definedName name="ㅓㅗㅎ헛" localSheetId="9" hidden="1">{#N/A,#N/A,FALSE,"지침";#N/A,#N/A,FALSE,"환경분석";#N/A,#N/A,FALSE,"Sheet16"}</definedName>
    <definedName name="ㅓㅗㅎ헛" localSheetId="8" hidden="1">{#N/A,#N/A,FALSE,"지침";#N/A,#N/A,FALSE,"환경분석";#N/A,#N/A,FALSE,"Sheet16"}</definedName>
    <definedName name="ㅓㅗㅎ헛" hidden="1">{#N/A,#N/A,FALSE,"지침";#N/A,#N/A,FALSE,"환경분석";#N/A,#N/A,FALSE,"Sheet16"}</definedName>
    <definedName name="ㅔ" localSheetId="10" hidden="1">{#N/A,#N/A,FALSE,"지침";#N/A,#N/A,FALSE,"환경분석";#N/A,#N/A,FALSE,"Sheet16"}</definedName>
    <definedName name="ㅔ" localSheetId="1" hidden="1">{#N/A,#N/A,FALSE,"지침";#N/A,#N/A,FALSE,"환경분석";#N/A,#N/A,FALSE,"Sheet16"}</definedName>
    <definedName name="ㅔ" localSheetId="5" hidden="1">{#N/A,#N/A,FALSE,"지침";#N/A,#N/A,FALSE,"환경분석";#N/A,#N/A,FALSE,"Sheet16"}</definedName>
    <definedName name="ㅔ" localSheetId="9" hidden="1">{#N/A,#N/A,FALSE,"지침";#N/A,#N/A,FALSE,"환경분석";#N/A,#N/A,FALSE,"Sheet16"}</definedName>
    <definedName name="ㅔ" localSheetId="8" hidden="1">{#N/A,#N/A,FALSE,"지침";#N/A,#N/A,FALSE,"환경분석";#N/A,#N/A,FALSE,"Sheet16"}</definedName>
    <definedName name="ㅔ" hidden="1">{#N/A,#N/A,FALSE,"지침";#N/A,#N/A,FALSE,"환경분석";#N/A,#N/A,FALSE,"Sheet16"}</definedName>
    <definedName name="ㅠㅠㅠ" localSheetId="10" hidden="1">{#N/A,#N/A,FALSE,"지침";#N/A,#N/A,FALSE,"환경분석";#N/A,#N/A,FALSE,"Sheet16"}</definedName>
    <definedName name="ㅠㅠㅠ" localSheetId="1" hidden="1">{#N/A,#N/A,FALSE,"지침";#N/A,#N/A,FALSE,"환경분석";#N/A,#N/A,FALSE,"Sheet16"}</definedName>
    <definedName name="ㅠㅠㅠ" localSheetId="5" hidden="1">{#N/A,#N/A,FALSE,"지침";#N/A,#N/A,FALSE,"환경분석";#N/A,#N/A,FALSE,"Sheet16"}</definedName>
    <definedName name="ㅠㅠㅠ" localSheetId="9" hidden="1">{#N/A,#N/A,FALSE,"지침";#N/A,#N/A,FALSE,"환경분석";#N/A,#N/A,FALSE,"Sheet16"}</definedName>
    <definedName name="ㅠㅠㅠ" localSheetId="8" hidden="1">{#N/A,#N/A,FALSE,"지침";#N/A,#N/A,FALSE,"환경분석";#N/A,#N/A,FALSE,"Sheet16"}</definedName>
    <definedName name="ㅠㅠㅠ" hidden="1">{#N/A,#N/A,FALSE,"지침";#N/A,#N/A,FALSE,"환경분석";#N/A,#N/A,FALSE,"Sheet16"}</definedName>
    <definedName name="ㅡㅡㅡ" localSheetId="10" hidden="1">{#N/A,#N/A,FALSE,"지침";#N/A,#N/A,FALSE,"환경분석";#N/A,#N/A,FALSE,"Sheet16"}</definedName>
    <definedName name="ㅡㅡㅡ" localSheetId="1" hidden="1">{#N/A,#N/A,FALSE,"지침";#N/A,#N/A,FALSE,"환경분석";#N/A,#N/A,FALSE,"Sheet16"}</definedName>
    <definedName name="ㅡㅡㅡ" localSheetId="5" hidden="1">{#N/A,#N/A,FALSE,"지침";#N/A,#N/A,FALSE,"환경분석";#N/A,#N/A,FALSE,"Sheet16"}</definedName>
    <definedName name="ㅡㅡㅡ" localSheetId="9" hidden="1">{#N/A,#N/A,FALSE,"지침";#N/A,#N/A,FALSE,"환경분석";#N/A,#N/A,FALSE,"Sheet16"}</definedName>
    <definedName name="ㅡㅡㅡ" localSheetId="8" hidden="1">{#N/A,#N/A,FALSE,"지침";#N/A,#N/A,FALSE,"환경분석";#N/A,#N/A,FALSE,"Sheet16"}</definedName>
    <definedName name="ㅡㅡㅡ" hidden="1">{#N/A,#N/A,FALSE,"지침";#N/A,#N/A,FALSE,"환경분석";#N/A,#N/A,FALSE,"Sheet16"}</definedName>
    <definedName name="人力">[2]AL来源!$F$5:$F$23</definedName>
    <definedName name="人力支柱" localSheetId="1">#REF!</definedName>
    <definedName name="人力支柱" localSheetId="5">#REF!</definedName>
    <definedName name="人力支柱">#REF!</definedName>
    <definedName name="包装损失率预算" localSheetId="1">#REF!</definedName>
    <definedName name="包装损失率预算" localSheetId="5">#REF!</definedName>
    <definedName name="包装损失率预算">#REF!</definedName>
    <definedName name="安全">[2]AL来源!$B$5:$B$29</definedName>
    <definedName name="安全支柱" localSheetId="1">#REF!</definedName>
    <definedName name="安全支柱" localSheetId="5">#REF!</definedName>
    <definedName name="安全支柱">#REF!</definedName>
    <definedName name="微生物指数预算" localSheetId="1">#REF!</definedName>
    <definedName name="微生物指数预算" localSheetId="5">#REF!</definedName>
    <definedName name="微生物指数预算">#REF!</definedName>
    <definedName name="换线时间">[24]数据源!$DA$5:$DA$370</definedName>
    <definedName name="换线次数">[24]数据源!$CZ$5:$CZ$370</definedName>
    <definedName name="支柱" localSheetId="1">#REF!</definedName>
    <definedName name="支柱" localSheetId="5">#REF!</definedName>
    <definedName name="支柱">#REF!</definedName>
    <definedName name="数据源A" localSheetId="1">#REF!</definedName>
    <definedName name="数据源A" localSheetId="5">#REF!</definedName>
    <definedName name="数据源A">#REF!</definedName>
    <definedName name="数据源B" localSheetId="1">#REF!</definedName>
    <definedName name="数据源B" localSheetId="5">#REF!</definedName>
    <definedName name="数据源B">#REF!</definedName>
    <definedName name="月份">[24]数据源!$D$5:$D$371</definedName>
    <definedName name="水耗预算" localSheetId="1">#REF!</definedName>
    <definedName name="水耗预算" localSheetId="5">#REF!</definedName>
    <definedName name="水耗预算">#REF!</definedName>
    <definedName name="热耗预算" localSheetId="1">#REF!</definedName>
    <definedName name="热耗预算" localSheetId="5">#REF!</definedName>
    <definedName name="热耗预算">#REF!</definedName>
    <definedName name="物流">[2]AL来源!$J$5:$J$29</definedName>
    <definedName name="物流支柱" localSheetId="1">#REF!</definedName>
    <definedName name="物流支柱" localSheetId="5">#REF!</definedName>
    <definedName name="物流支柱">#REF!</definedName>
    <definedName name="环境">[2]AL来源!$N$5:$N$25</definedName>
    <definedName name="环境支柱" localSheetId="1">#REF!</definedName>
    <definedName name="环境支柱" localSheetId="5">#REF!</definedName>
    <definedName name="环境支柱">#REF!</definedName>
    <definedName name="理化指数预算" localSheetId="1">#REF!</definedName>
    <definedName name="理化指数预算" localSheetId="5">#REF!</definedName>
    <definedName name="理化指数预算">#REF!</definedName>
    <definedName name="电耗预算" localSheetId="1">#REF!</definedName>
    <definedName name="电耗预算" localSheetId="5">#REF!</definedName>
    <definedName name="电耗预算">#REF!</definedName>
    <definedName name="管理">[2]AL来源!$D$5:$D$29</definedName>
    <definedName name="管理支柱" localSheetId="1">#REF!</definedName>
    <definedName name="管理支柱" localSheetId="5">#REF!</definedName>
    <definedName name="管理支柱">#REF!</definedName>
    <definedName name="维护">[2]AL来源!$L$5:$L$23</definedName>
    <definedName name="维护支柱" localSheetId="1">#REF!</definedName>
    <definedName name="维护支柱" localSheetId="5">#REF!</definedName>
    <definedName name="维护支柱">#REF!</definedName>
    <definedName name="质量">[2]AL来源!$H$5:$H$22</definedName>
    <definedName name="质量支柱" localSheetId="1">#REF!</definedName>
    <definedName name="质量支柱" localSheetId="5">#REF!</definedName>
    <definedName name="质量支柱">#REF!</definedName>
    <definedName name="部门">[25]Menu!$A$2:$A$13</definedName>
    <definedName name="酿造总损失率预算" localSheetId="1">#REF!</definedName>
    <definedName name="酿造总损失率预算" localSheetId="5">#REF!</definedName>
    <definedName name="酿造总损失率预算">#REF!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46" i="5" l="1"/>
  <c r="N58" i="4"/>
  <c r="N57" i="4"/>
  <c r="N56" i="4"/>
  <c r="Q73" i="2"/>
  <c r="P73" i="2"/>
  <c r="O73" i="2"/>
  <c r="N73" i="2"/>
  <c r="M73" i="2"/>
  <c r="L73" i="2"/>
  <c r="K73" i="2"/>
  <c r="J73" i="2"/>
  <c r="I73" i="2"/>
  <c r="H73" i="2"/>
  <c r="G73" i="2"/>
  <c r="F73" i="2"/>
  <c r="E73" i="2"/>
  <c r="H73" i="3"/>
  <c r="G73" i="3"/>
  <c r="F73" i="3"/>
  <c r="F59" i="4"/>
  <c r="K47" i="5"/>
  <c r="E47" i="5"/>
  <c r="D47" i="5"/>
  <c r="G59" i="4"/>
  <c r="E59" i="4"/>
  <c r="L47" i="5"/>
  <c r="J47" i="5"/>
  <c r="I47" i="5"/>
  <c r="H47" i="5"/>
  <c r="G47" i="5"/>
  <c r="F47" i="5"/>
  <c r="D59" i="4"/>
  <c r="E73" i="3"/>
  <c r="I73" i="3" l="1"/>
  <c r="N59" i="4"/>
  <c r="M47" i="5"/>
  <c r="D73" i="2"/>
  <c r="R73" i="2" s="1"/>
  <c r="I70" i="3" l="1"/>
  <c r="E70" i="3"/>
  <c r="D44" i="5"/>
  <c r="E71" i="2" l="1"/>
  <c r="F71" i="2"/>
  <c r="G71" i="2"/>
  <c r="H71" i="2"/>
  <c r="I71" i="2"/>
  <c r="J71" i="2"/>
  <c r="K71" i="2"/>
  <c r="L71" i="2"/>
  <c r="M71" i="2"/>
  <c r="N71" i="2"/>
  <c r="O71" i="2"/>
  <c r="P71" i="2"/>
  <c r="Q71" i="2"/>
  <c r="D71" i="2"/>
  <c r="R71" i="2" s="1"/>
  <c r="E70" i="2"/>
  <c r="F70" i="2"/>
  <c r="G70" i="2"/>
  <c r="H70" i="2"/>
  <c r="I70" i="2"/>
  <c r="J70" i="2"/>
  <c r="K70" i="2"/>
  <c r="L70" i="2"/>
  <c r="M70" i="2"/>
  <c r="N70" i="2"/>
  <c r="O70" i="2"/>
  <c r="P70" i="2"/>
  <c r="Q70" i="2"/>
  <c r="D70" i="2"/>
  <c r="E69" i="2"/>
  <c r="F69" i="2"/>
  <c r="G69" i="2"/>
  <c r="H69" i="2"/>
  <c r="I69" i="2"/>
  <c r="J69" i="2"/>
  <c r="K69" i="2"/>
  <c r="L69" i="2"/>
  <c r="M69" i="2"/>
  <c r="N69" i="2"/>
  <c r="O69" i="2"/>
  <c r="P69" i="2"/>
  <c r="Q69" i="2"/>
  <c r="D69" i="2"/>
  <c r="D72" i="2" s="1"/>
  <c r="I71" i="3"/>
  <c r="H70" i="3"/>
  <c r="E60" i="6"/>
  <c r="F60" i="6"/>
  <c r="G60" i="6"/>
  <c r="F59" i="6"/>
  <c r="G59" i="6"/>
  <c r="E59" i="6"/>
  <c r="A12" i="11"/>
  <c r="A13" i="11" s="1"/>
  <c r="A14" i="11" s="1"/>
  <c r="A15" i="11" s="1"/>
  <c r="A16" i="11" s="1"/>
  <c r="A17" i="11" s="1"/>
  <c r="A18" i="11" s="1"/>
  <c r="A19" i="11" s="1"/>
  <c r="A20" i="11" s="1"/>
  <c r="A21" i="11" s="1"/>
  <c r="A22" i="11" s="1"/>
  <c r="A23" i="11" s="1"/>
  <c r="A24" i="11" s="1"/>
  <c r="A25" i="11" s="1"/>
  <c r="A26" i="11" s="1"/>
  <c r="A27" i="11" s="1"/>
  <c r="A28" i="11" s="1"/>
  <c r="A29" i="11" s="1"/>
  <c r="A30" i="11" s="1"/>
  <c r="A31" i="11" s="1"/>
  <c r="A32" i="11" s="1"/>
  <c r="A33" i="11" s="1"/>
  <c r="A34" i="11" s="1"/>
  <c r="A35" i="11" s="1"/>
  <c r="A36" i="11" s="1"/>
  <c r="A37" i="11" s="1"/>
  <c r="A38" i="11" s="1"/>
  <c r="A39" i="11" s="1"/>
  <c r="A40" i="11" s="1"/>
  <c r="A41" i="11" s="1"/>
  <c r="A42" i="11" s="1"/>
  <c r="A43" i="11" s="1"/>
  <c r="A44" i="11" s="1"/>
  <c r="A45" i="11" s="1"/>
  <c r="A46" i="11" s="1"/>
  <c r="A47" i="11" s="1"/>
  <c r="A48" i="11" s="1"/>
  <c r="A49" i="11" s="1"/>
  <c r="A50" i="11" s="1"/>
  <c r="A51" i="11" s="1"/>
  <c r="A52" i="11" s="1"/>
  <c r="A53" i="11" s="1"/>
  <c r="A54" i="11" s="1"/>
  <c r="A55" i="11" s="1"/>
  <c r="A56" i="11" s="1"/>
  <c r="A57" i="11" s="1"/>
  <c r="A58" i="11" s="1"/>
  <c r="A59" i="11" s="1"/>
  <c r="A60" i="11" s="1"/>
  <c r="A61" i="11" s="1"/>
  <c r="A62" i="11" s="1"/>
  <c r="A63" i="11" s="1"/>
  <c r="A64" i="11" s="1"/>
  <c r="A65" i="11" s="1"/>
  <c r="A66" i="11" s="1"/>
  <c r="A67" i="11" s="1"/>
  <c r="A68" i="11" s="1"/>
  <c r="A69" i="11" s="1"/>
  <c r="A70" i="11" s="1"/>
  <c r="A71" i="11" s="1"/>
  <c r="A72" i="11" s="1"/>
  <c r="A73" i="11" s="1"/>
  <c r="A74" i="11" s="1"/>
  <c r="A75" i="11" s="1"/>
  <c r="A76" i="11" s="1"/>
  <c r="A77" i="11" s="1"/>
  <c r="A78" i="11" s="1"/>
  <c r="A79" i="11" s="1"/>
  <c r="A80" i="11" s="1"/>
  <c r="A81" i="11" s="1"/>
  <c r="A82" i="11" s="1"/>
  <c r="A83" i="11" s="1"/>
  <c r="A84" i="11" s="1"/>
  <c r="A85" i="11" s="1"/>
  <c r="A86" i="11" s="1"/>
  <c r="A87" i="11" s="1"/>
  <c r="A88" i="11" s="1"/>
  <c r="A89" i="11" s="1"/>
  <c r="A90" i="11" s="1"/>
  <c r="A91" i="11" s="1"/>
  <c r="A92" i="11" s="1"/>
  <c r="A93" i="11" s="1"/>
  <c r="A94" i="11" s="1"/>
  <c r="A95" i="11" s="1"/>
  <c r="A96" i="11" s="1"/>
  <c r="A97" i="11" s="1"/>
  <c r="A98" i="11" s="1"/>
  <c r="A99" i="11" s="1"/>
  <c r="A100" i="11" s="1"/>
  <c r="A101" i="11" s="1"/>
  <c r="A102" i="11" s="1"/>
  <c r="A103" i="11" s="1"/>
  <c r="A104" i="11" s="1"/>
  <c r="A105" i="11" s="1"/>
  <c r="A106" i="11" s="1"/>
  <c r="A107" i="11" s="1"/>
  <c r="A108" i="11" s="1"/>
  <c r="A109" i="11" s="1"/>
  <c r="A110" i="11" s="1"/>
  <c r="A111" i="11" s="1"/>
  <c r="A112" i="11" s="1"/>
  <c r="A113" i="11" s="1"/>
  <c r="A114" i="11" s="1"/>
  <c r="A115" i="11" s="1"/>
  <c r="A116" i="11" s="1"/>
  <c r="A117" i="11" s="1"/>
  <c r="A118" i="11" s="1"/>
  <c r="A119" i="11" s="1"/>
  <c r="A120" i="11" s="1"/>
  <c r="A121" i="11" s="1"/>
  <c r="A122" i="11" s="1"/>
  <c r="A123" i="11" s="1"/>
  <c r="A124" i="11" s="1"/>
  <c r="A125" i="11" s="1"/>
  <c r="A126" i="11" s="1"/>
  <c r="A127" i="11" s="1"/>
  <c r="A128" i="11" s="1"/>
  <c r="A129" i="11" s="1"/>
  <c r="A130" i="11" s="1"/>
  <c r="A131" i="11" s="1"/>
  <c r="A132" i="11" s="1"/>
  <c r="A133" i="11" s="1"/>
  <c r="A134" i="11" s="1"/>
  <c r="A135" i="11" s="1"/>
  <c r="A136" i="11" s="1"/>
  <c r="A137" i="11" s="1"/>
  <c r="A138" i="11" s="1"/>
  <c r="A139" i="11" s="1"/>
  <c r="A140" i="11" s="1"/>
  <c r="A141" i="11" s="1"/>
  <c r="A142" i="11" s="1"/>
  <c r="A143" i="11" s="1"/>
  <c r="A144" i="11" s="1"/>
  <c r="A145" i="11" s="1"/>
  <c r="A146" i="11" s="1"/>
  <c r="A147" i="11" s="1"/>
  <c r="A148" i="11" s="1"/>
  <c r="A149" i="11" s="1"/>
  <c r="A150" i="11" s="1"/>
  <c r="A151" i="11" s="1"/>
  <c r="A152" i="11" s="1"/>
  <c r="A153" i="11" s="1"/>
  <c r="A154" i="11" s="1"/>
  <c r="A155" i="11" s="1"/>
  <c r="A156" i="11" s="1"/>
  <c r="A157" i="11" s="1"/>
  <c r="A158" i="11" s="1"/>
  <c r="A159" i="11" s="1"/>
  <c r="A160" i="11" s="1"/>
  <c r="A161" i="11" s="1"/>
  <c r="A162" i="11" s="1"/>
  <c r="A163" i="11" s="1"/>
  <c r="A164" i="11" s="1"/>
  <c r="A165" i="11" s="1"/>
  <c r="A166" i="11" s="1"/>
  <c r="A167" i="11" s="1"/>
  <c r="A168" i="11" s="1"/>
  <c r="A169" i="11" s="1"/>
  <c r="A170" i="11" s="1"/>
  <c r="A171" i="11" s="1"/>
  <c r="A172" i="11" s="1"/>
  <c r="A173" i="11" s="1"/>
  <c r="A174" i="11" s="1"/>
  <c r="A175" i="11" s="1"/>
  <c r="A176" i="11" s="1"/>
  <c r="A177" i="11" s="1"/>
  <c r="A178" i="11" s="1"/>
  <c r="A179" i="11" s="1"/>
  <c r="A180" i="11" s="1"/>
  <c r="A181" i="11" s="1"/>
  <c r="A182" i="11" s="1"/>
  <c r="A183" i="11" s="1"/>
  <c r="A184" i="11" s="1"/>
  <c r="A185" i="11" s="1"/>
  <c r="A186" i="11" s="1"/>
  <c r="A187" i="11" s="1"/>
  <c r="A188" i="11" s="1"/>
  <c r="A189" i="11" s="1"/>
  <c r="A190" i="11" s="1"/>
  <c r="A191" i="11" s="1"/>
  <c r="A192" i="11" s="1"/>
  <c r="A193" i="11" s="1"/>
  <c r="A194" i="11" s="1"/>
  <c r="A195" i="11" s="1"/>
  <c r="A196" i="11" s="1"/>
  <c r="A197" i="11" s="1"/>
  <c r="A198" i="11" s="1"/>
  <c r="A199" i="11" s="1"/>
  <c r="A200" i="11" s="1"/>
  <c r="A201" i="11" s="1"/>
  <c r="A202" i="11" s="1"/>
  <c r="A203" i="11" s="1"/>
  <c r="A204" i="11" s="1"/>
  <c r="A205" i="11" s="1"/>
  <c r="A206" i="11" s="1"/>
  <c r="A207" i="11" s="1"/>
  <c r="A208" i="11" s="1"/>
  <c r="A209" i="11" s="1"/>
  <c r="A210" i="11" s="1"/>
  <c r="A211" i="11" s="1"/>
  <c r="A212" i="11" s="1"/>
  <c r="A213" i="11" s="1"/>
  <c r="A214" i="11" s="1"/>
  <c r="A215" i="11" s="1"/>
  <c r="A216" i="11" s="1"/>
  <c r="A217" i="11" s="1"/>
  <c r="A218" i="11" s="1"/>
  <c r="A219" i="11" s="1"/>
  <c r="A220" i="11" s="1"/>
  <c r="A221" i="11" s="1"/>
  <c r="A222" i="11" s="1"/>
  <c r="A223" i="11" s="1"/>
  <c r="A224" i="11" s="1"/>
  <c r="A225" i="11" s="1"/>
  <c r="A226" i="11" s="1"/>
  <c r="A227" i="11" s="1"/>
  <c r="A228" i="11" s="1"/>
  <c r="A229" i="11" s="1"/>
  <c r="A230" i="11" s="1"/>
  <c r="A231" i="11" s="1"/>
  <c r="A232" i="11" s="1"/>
  <c r="A233" i="11" s="1"/>
  <c r="A234" i="11" s="1"/>
  <c r="A235" i="11" s="1"/>
  <c r="A236" i="11" s="1"/>
  <c r="A237" i="11" s="1"/>
  <c r="A238" i="11" s="1"/>
  <c r="A239" i="11" s="1"/>
  <c r="A240" i="11" s="1"/>
  <c r="A241" i="11" s="1"/>
  <c r="A242" i="11" s="1"/>
  <c r="A243" i="11" s="1"/>
  <c r="A244" i="11" s="1"/>
  <c r="A245" i="11" s="1"/>
  <c r="A246" i="11" s="1"/>
  <c r="A247" i="11" s="1"/>
  <c r="A248" i="11" s="1"/>
  <c r="A249" i="11" s="1"/>
  <c r="A250" i="11" s="1"/>
  <c r="A251" i="11" s="1"/>
  <c r="A252" i="11" s="1"/>
  <c r="A253" i="11" s="1"/>
  <c r="A254" i="11" s="1"/>
  <c r="A255" i="11" s="1"/>
  <c r="A256" i="11" s="1"/>
  <c r="A257" i="11" s="1"/>
  <c r="A258" i="11" s="1"/>
  <c r="A259" i="11" s="1"/>
  <c r="A260" i="11" s="1"/>
  <c r="A261" i="11" s="1"/>
  <c r="A262" i="11" s="1"/>
  <c r="A263" i="11" s="1"/>
  <c r="A264" i="11" s="1"/>
  <c r="A265" i="11" s="1"/>
  <c r="A266" i="11" s="1"/>
  <c r="A267" i="11" s="1"/>
  <c r="A268" i="11" s="1"/>
  <c r="A269" i="11" s="1"/>
  <c r="A270" i="11" s="1"/>
  <c r="A271" i="11" s="1"/>
  <c r="A272" i="11" s="1"/>
  <c r="A273" i="11" s="1"/>
  <c r="A274" i="11" s="1"/>
  <c r="A275" i="11" s="1"/>
  <c r="A276" i="11" s="1"/>
  <c r="A277" i="11" s="1"/>
  <c r="A278" i="11" s="1"/>
  <c r="A279" i="11" s="1"/>
  <c r="A280" i="11" s="1"/>
  <c r="A281" i="11" s="1"/>
  <c r="A282" i="11" s="1"/>
  <c r="A283" i="11" s="1"/>
  <c r="A284" i="11" s="1"/>
  <c r="A285" i="11" s="1"/>
  <c r="A286" i="11" s="1"/>
  <c r="A287" i="11" s="1"/>
  <c r="A288" i="11" s="1"/>
  <c r="A289" i="11" s="1"/>
  <c r="A290" i="11" s="1"/>
  <c r="A291" i="11" s="1"/>
  <c r="A292" i="11" s="1"/>
  <c r="A293" i="11" s="1"/>
  <c r="A294" i="11" s="1"/>
  <c r="A295" i="11" s="1"/>
  <c r="A296" i="11" s="1"/>
  <c r="A297" i="11" s="1"/>
  <c r="A298" i="11" s="1"/>
  <c r="A299" i="11" s="1"/>
  <c r="A300" i="11" s="1"/>
  <c r="A301" i="11" s="1"/>
  <c r="A302" i="11" s="1"/>
  <c r="A303" i="11" s="1"/>
  <c r="A304" i="11" s="1"/>
  <c r="A305" i="11" s="1"/>
  <c r="A306" i="11" s="1"/>
  <c r="A307" i="11" s="1"/>
  <c r="A308" i="11" s="1"/>
  <c r="A309" i="11" s="1"/>
  <c r="A310" i="11" s="1"/>
  <c r="A311" i="11" s="1"/>
  <c r="A312" i="11" s="1"/>
  <c r="A313" i="11" s="1"/>
  <c r="A314" i="11" s="1"/>
  <c r="A315" i="11" s="1"/>
  <c r="A316" i="11" s="1"/>
  <c r="A317" i="11" s="1"/>
  <c r="A318" i="11" s="1"/>
  <c r="A319" i="11" s="1"/>
  <c r="A320" i="11" s="1"/>
  <c r="A321" i="11" s="1"/>
  <c r="A322" i="11" s="1"/>
  <c r="A323" i="11" s="1"/>
  <c r="A324" i="11" s="1"/>
  <c r="A325" i="11" s="1"/>
  <c r="A326" i="11" s="1"/>
  <c r="A327" i="11" s="1"/>
  <c r="A328" i="11" s="1"/>
  <c r="A329" i="11" s="1"/>
  <c r="A330" i="11" s="1"/>
  <c r="A331" i="11" s="1"/>
  <c r="A332" i="11" s="1"/>
  <c r="A333" i="11" s="1"/>
  <c r="A334" i="11" s="1"/>
  <c r="A335" i="11" s="1"/>
  <c r="A336" i="11" s="1"/>
  <c r="A337" i="11" s="1"/>
  <c r="A338" i="11" s="1"/>
  <c r="A339" i="11" s="1"/>
  <c r="A340" i="11" s="1"/>
  <c r="A341" i="11" s="1"/>
  <c r="A342" i="11" s="1"/>
  <c r="A343" i="11" s="1"/>
  <c r="A344" i="11" s="1"/>
  <c r="A345" i="11" s="1"/>
  <c r="A346" i="11" s="1"/>
  <c r="A347" i="11" s="1"/>
  <c r="A348" i="11" s="1"/>
  <c r="A349" i="11" s="1"/>
  <c r="A350" i="11" s="1"/>
  <c r="A351" i="11" s="1"/>
  <c r="A352" i="11" s="1"/>
  <c r="A353" i="11" s="1"/>
  <c r="A354" i="11" s="1"/>
  <c r="A355" i="11" s="1"/>
  <c r="A356" i="11" s="1"/>
  <c r="A357" i="11" s="1"/>
  <c r="A358" i="11" s="1"/>
  <c r="A359" i="11" s="1"/>
  <c r="A360" i="11" s="1"/>
  <c r="A361" i="11" s="1"/>
  <c r="A362" i="11" s="1"/>
  <c r="A363" i="11" s="1"/>
  <c r="A364" i="11" s="1"/>
  <c r="A365" i="11" s="1"/>
  <c r="A366" i="11" s="1"/>
  <c r="A367" i="11" s="1"/>
  <c r="A368" i="11" s="1"/>
  <c r="A369" i="11" s="1"/>
  <c r="A370" i="11" s="1"/>
  <c r="A371" i="11" s="1"/>
  <c r="A372" i="11" s="1"/>
  <c r="A373" i="11" s="1"/>
  <c r="A374" i="11" s="1"/>
  <c r="A375" i="11" s="1"/>
  <c r="A376" i="11" s="1"/>
  <c r="A377" i="11" s="1"/>
  <c r="A378" i="11" s="1"/>
  <c r="A379" i="11" s="1"/>
  <c r="A380" i="11" s="1"/>
  <c r="A381" i="11" s="1"/>
  <c r="A382" i="11" s="1"/>
  <c r="A383" i="11" s="1"/>
  <c r="A384" i="11" s="1"/>
  <c r="A385" i="11" s="1"/>
  <c r="A386" i="11" s="1"/>
  <c r="A387" i="11" s="1"/>
  <c r="A388" i="11" s="1"/>
  <c r="A389" i="11" s="1"/>
  <c r="A390" i="11" s="1"/>
  <c r="A391" i="11" s="1"/>
  <c r="A392" i="11" s="1"/>
  <c r="A393" i="11" s="1"/>
  <c r="A394" i="11" s="1"/>
  <c r="A395" i="11" s="1"/>
  <c r="A396" i="11" s="1"/>
  <c r="A397" i="11" s="1"/>
  <c r="A398" i="11" s="1"/>
  <c r="A399" i="11" s="1"/>
  <c r="A400" i="11" s="1"/>
  <c r="A401" i="11" s="1"/>
  <c r="A402" i="11" s="1"/>
  <c r="A403" i="11" s="1"/>
  <c r="A404" i="11" s="1"/>
  <c r="A405" i="11" s="1"/>
  <c r="A406" i="11" s="1"/>
  <c r="A407" i="11" s="1"/>
  <c r="A408" i="11" s="1"/>
  <c r="A409" i="11" s="1"/>
  <c r="A410" i="11" s="1"/>
  <c r="A411" i="11" s="1"/>
  <c r="A412" i="11" s="1"/>
  <c r="A413" i="11" s="1"/>
  <c r="A414" i="11" s="1"/>
  <c r="A415" i="11" s="1"/>
  <c r="A416" i="11" s="1"/>
  <c r="A417" i="11" s="1"/>
  <c r="A418" i="11" s="1"/>
  <c r="A419" i="11" s="1"/>
  <c r="A420" i="11" s="1"/>
  <c r="A421" i="11" s="1"/>
  <c r="A422" i="11" s="1"/>
  <c r="A423" i="11" s="1"/>
  <c r="A424" i="11" s="1"/>
  <c r="A425" i="11" s="1"/>
  <c r="A426" i="11" s="1"/>
  <c r="A427" i="11" s="1"/>
  <c r="A428" i="11" s="1"/>
  <c r="A429" i="11" s="1"/>
  <c r="A430" i="11" s="1"/>
  <c r="A431" i="11" s="1"/>
  <c r="A432" i="11" s="1"/>
  <c r="A433" i="11" s="1"/>
  <c r="A434" i="11" s="1"/>
  <c r="A435" i="11" s="1"/>
  <c r="A436" i="11" s="1"/>
  <c r="A437" i="11" s="1"/>
  <c r="A438" i="11" s="1"/>
  <c r="A439" i="11" s="1"/>
  <c r="A440" i="11" s="1"/>
  <c r="A441" i="11" s="1"/>
  <c r="A442" i="11" s="1"/>
  <c r="A443" i="11" s="1"/>
  <c r="A444" i="11" s="1"/>
  <c r="A445" i="11" s="1"/>
  <c r="A446" i="11" s="1"/>
  <c r="A447" i="11" s="1"/>
  <c r="A448" i="11" s="1"/>
  <c r="A449" i="11" s="1"/>
  <c r="A450" i="11" s="1"/>
  <c r="A451" i="11" s="1"/>
  <c r="A452" i="11" s="1"/>
  <c r="A453" i="11" s="1"/>
  <c r="A454" i="11" s="1"/>
  <c r="A455" i="11" s="1"/>
  <c r="A456" i="11" s="1"/>
  <c r="A457" i="11" s="1"/>
  <c r="A10" i="11"/>
  <c r="A11" i="11" s="1"/>
  <c r="F6" i="11"/>
  <c r="F5" i="11"/>
  <c r="F4" i="11"/>
  <c r="F3" i="11"/>
  <c r="F7" i="11" s="1"/>
  <c r="G2" i="11" s="1"/>
  <c r="F2" i="11"/>
  <c r="R69" i="2" l="1"/>
  <c r="E61" i="6"/>
  <c r="G61" i="6"/>
  <c r="H60" i="6"/>
  <c r="F61" i="6"/>
  <c r="H59" i="6"/>
  <c r="G6" i="11"/>
  <c r="G5" i="11"/>
  <c r="G4" i="11"/>
  <c r="G3" i="11"/>
  <c r="A10" i="9"/>
  <c r="A11" i="9"/>
  <c r="A12" i="9"/>
  <c r="A13" i="9"/>
  <c r="A14" i="9"/>
  <c r="A15" i="9"/>
  <c r="A16" i="9"/>
  <c r="A17" i="9"/>
  <c r="A18" i="9"/>
  <c r="A19" i="9"/>
  <c r="A20" i="9"/>
  <c r="A21" i="9"/>
  <c r="A22" i="9"/>
  <c r="A23" i="9"/>
  <c r="A24" i="9"/>
  <c r="A25" i="9"/>
  <c r="A26" i="9"/>
  <c r="A27" i="9"/>
  <c r="A28" i="9"/>
  <c r="A29" i="9"/>
  <c r="A30" i="9"/>
  <c r="A31" i="9"/>
  <c r="A32" i="9"/>
  <c r="A33" i="9"/>
  <c r="A34" i="9"/>
  <c r="A35" i="9"/>
  <c r="A36" i="9"/>
  <c r="A37" i="9"/>
  <c r="A38" i="9"/>
  <c r="A39" i="9"/>
  <c r="A40" i="9"/>
  <c r="A41" i="9"/>
  <c r="A42" i="9"/>
  <c r="A43" i="9"/>
  <c r="A44" i="9"/>
  <c r="A45" i="9"/>
  <c r="A46" i="9"/>
  <c r="A47" i="9"/>
  <c r="A48" i="9"/>
  <c r="A49" i="9"/>
  <c r="A50" i="9"/>
  <c r="A51" i="9"/>
  <c r="A52" i="9"/>
  <c r="A53" i="9"/>
  <c r="A54" i="9"/>
  <c r="A55" i="9"/>
  <c r="A56" i="9"/>
  <c r="A57" i="9"/>
  <c r="A58" i="9"/>
  <c r="A59" i="9"/>
  <c r="A60" i="9"/>
  <c r="A61" i="9"/>
  <c r="A62" i="9"/>
  <c r="A63" i="9"/>
  <c r="A64" i="9"/>
  <c r="A65" i="9"/>
  <c r="A66" i="9"/>
  <c r="A67" i="9"/>
  <c r="A68" i="9"/>
  <c r="A69" i="9"/>
  <c r="A70" i="9"/>
  <c r="A71" i="9"/>
  <c r="A72" i="9"/>
  <c r="A73" i="9"/>
  <c r="A74" i="9"/>
  <c r="A75" i="9"/>
  <c r="A76" i="9"/>
  <c r="A77" i="9"/>
  <c r="A78" i="9"/>
  <c r="A79" i="9"/>
  <c r="A80" i="9"/>
  <c r="A81" i="9"/>
  <c r="A82" i="9"/>
  <c r="A83" i="9"/>
  <c r="A84" i="9"/>
  <c r="A85" i="9"/>
  <c r="A86" i="9"/>
  <c r="A87" i="9"/>
  <c r="A88" i="9"/>
  <c r="A89" i="9"/>
  <c r="A90" i="9"/>
  <c r="A91" i="9"/>
  <c r="A92" i="9"/>
  <c r="A93" i="9"/>
  <c r="A94" i="9"/>
  <c r="A95" i="9"/>
  <c r="A96" i="9"/>
  <c r="A97" i="9"/>
  <c r="A98" i="9"/>
  <c r="A99" i="9"/>
  <c r="A100" i="9"/>
  <c r="A101" i="9"/>
  <c r="A102" i="9"/>
  <c r="A103" i="9"/>
  <c r="A104" i="9"/>
  <c r="A105" i="9"/>
  <c r="A106" i="9"/>
  <c r="A107" i="9"/>
  <c r="A108" i="9"/>
  <c r="A109" i="9"/>
  <c r="A110" i="9"/>
  <c r="A111" i="9"/>
  <c r="A112" i="9"/>
  <c r="A113" i="9"/>
  <c r="A114" i="9"/>
  <c r="A115" i="9"/>
  <c r="A116" i="9"/>
  <c r="A117" i="9"/>
  <c r="A118" i="9"/>
  <c r="A119" i="9"/>
  <c r="A120" i="9"/>
  <c r="A121" i="9"/>
  <c r="A122" i="9"/>
  <c r="A123" i="9"/>
  <c r="A124" i="9"/>
  <c r="A125" i="9"/>
  <c r="A126" i="9"/>
  <c r="A127" i="9"/>
  <c r="A128" i="9"/>
  <c r="A129" i="9"/>
  <c r="A130" i="9"/>
  <c r="A131" i="9"/>
  <c r="A132" i="9"/>
  <c r="A133" i="9"/>
  <c r="A134" i="9"/>
  <c r="A135" i="9"/>
  <c r="A136" i="9"/>
  <c r="A137" i="9"/>
  <c r="A138" i="9"/>
  <c r="A139" i="9"/>
  <c r="A140" i="9"/>
  <c r="A141" i="9"/>
  <c r="A142" i="9"/>
  <c r="A143" i="9"/>
  <c r="A144" i="9"/>
  <c r="A145" i="9"/>
  <c r="A146" i="9"/>
  <c r="A147" i="9"/>
  <c r="A148" i="9"/>
  <c r="A149" i="9"/>
  <c r="A150" i="9"/>
  <c r="A151" i="9"/>
  <c r="A152" i="9"/>
  <c r="A153" i="9"/>
  <c r="A154" i="9"/>
  <c r="A155" i="9"/>
  <c r="A156" i="9"/>
  <c r="A157" i="9"/>
  <c r="A158" i="9"/>
  <c r="A159" i="9"/>
  <c r="A160" i="9"/>
  <c r="A161" i="9"/>
  <c r="A162" i="9"/>
  <c r="A163" i="9"/>
  <c r="A164" i="9"/>
  <c r="A165" i="9"/>
  <c r="A166" i="9"/>
  <c r="A167" i="9"/>
  <c r="A168" i="9"/>
  <c r="A169" i="9"/>
  <c r="A170" i="9"/>
  <c r="A171" i="9"/>
  <c r="A172" i="9"/>
  <c r="A173" i="9"/>
  <c r="A174" i="9"/>
  <c r="A175" i="9"/>
  <c r="A176" i="9"/>
  <c r="A177" i="9"/>
  <c r="A178" i="9"/>
  <c r="A179" i="9"/>
  <c r="A180" i="9"/>
  <c r="A181" i="9"/>
  <c r="A182" i="9"/>
  <c r="A183" i="9"/>
  <c r="A184" i="9"/>
  <c r="A185" i="9"/>
  <c r="A186" i="9"/>
  <c r="A187" i="9"/>
  <c r="A188" i="9"/>
  <c r="A189" i="9"/>
  <c r="A190" i="9"/>
  <c r="A191" i="9"/>
  <c r="A192" i="9"/>
  <c r="A193" i="9"/>
  <c r="A194" i="9"/>
  <c r="A195" i="9"/>
  <c r="A196" i="9"/>
  <c r="A197" i="9"/>
  <c r="A198" i="9"/>
  <c r="A199" i="9"/>
  <c r="A200" i="9"/>
  <c r="A201" i="9"/>
  <c r="A202" i="9"/>
  <c r="A203" i="9"/>
  <c r="A204" i="9"/>
  <c r="A205" i="9"/>
  <c r="A206" i="9"/>
  <c r="A207" i="9"/>
  <c r="A208" i="9"/>
  <c r="A209" i="9"/>
  <c r="A210" i="9"/>
  <c r="A211" i="9"/>
  <c r="A212" i="9"/>
  <c r="A213" i="9"/>
  <c r="A214" i="9"/>
  <c r="A215" i="9"/>
  <c r="A216" i="9"/>
  <c r="A217" i="9"/>
  <c r="A218" i="9"/>
  <c r="A219" i="9"/>
  <c r="A220" i="9"/>
  <c r="A221" i="9"/>
  <c r="A222" i="9"/>
  <c r="A223" i="9"/>
  <c r="A224" i="9"/>
  <c r="A225" i="9"/>
  <c r="A226" i="9"/>
  <c r="A227" i="9"/>
  <c r="A228" i="9"/>
  <c r="A229" i="9"/>
  <c r="A230" i="9"/>
  <c r="A231" i="9"/>
  <c r="A232" i="9"/>
  <c r="A233" i="9"/>
  <c r="A234" i="9"/>
  <c r="A235" i="9"/>
  <c r="A236" i="9"/>
  <c r="A237" i="9"/>
  <c r="A238" i="9"/>
  <c r="A239" i="9"/>
  <c r="A240" i="9"/>
  <c r="A241" i="9"/>
  <c r="A242" i="9"/>
  <c r="A243" i="9"/>
  <c r="A244" i="9"/>
  <c r="A245" i="9"/>
  <c r="A246" i="9"/>
  <c r="A247" i="9"/>
  <c r="A248" i="9"/>
  <c r="A249" i="9"/>
  <c r="A250" i="9"/>
  <c r="A251" i="9"/>
  <c r="A252" i="9"/>
  <c r="A253" i="9"/>
  <c r="A254" i="9"/>
  <c r="A255" i="9"/>
  <c r="A256" i="9"/>
  <c r="A257" i="9"/>
  <c r="A258" i="9"/>
  <c r="A259" i="9"/>
  <c r="A260" i="9"/>
  <c r="A261" i="9"/>
  <c r="A262" i="9"/>
  <c r="A263" i="9"/>
  <c r="A264" i="9"/>
  <c r="A265" i="9"/>
  <c r="A266" i="9"/>
  <c r="A267" i="9"/>
  <c r="A268" i="9"/>
  <c r="A269" i="9"/>
  <c r="A270" i="9"/>
  <c r="A271" i="9"/>
  <c r="A272" i="9"/>
  <c r="A273" i="9"/>
  <c r="A274" i="9"/>
  <c r="A275" i="9"/>
  <c r="A276" i="9"/>
  <c r="A277" i="9"/>
  <c r="A278" i="9"/>
  <c r="A279" i="9"/>
  <c r="A280" i="9"/>
  <c r="A281" i="9"/>
  <c r="A282" i="9"/>
  <c r="A283" i="9"/>
  <c r="A284" i="9"/>
  <c r="A285" i="9"/>
  <c r="A286" i="9"/>
  <c r="A287" i="9"/>
  <c r="A288" i="9"/>
  <c r="A289" i="9"/>
  <c r="A290" i="9"/>
  <c r="A291" i="9"/>
  <c r="A292" i="9"/>
  <c r="A293" i="9"/>
  <c r="A294" i="9"/>
  <c r="A295" i="9"/>
  <c r="A296" i="9"/>
  <c r="A297" i="9"/>
  <c r="A298" i="9"/>
  <c r="A299" i="9"/>
  <c r="A300" i="9"/>
  <c r="A301" i="9"/>
  <c r="A302" i="9"/>
  <c r="A303" i="9"/>
  <c r="A304" i="9"/>
  <c r="A305" i="9"/>
  <c r="A306" i="9"/>
  <c r="A307" i="9"/>
  <c r="A308" i="9"/>
  <c r="A309" i="9"/>
  <c r="A310" i="9"/>
  <c r="A311" i="9"/>
  <c r="A312" i="9"/>
  <c r="A313" i="9"/>
  <c r="A314" i="9"/>
  <c r="A315" i="9"/>
  <c r="A316" i="9"/>
  <c r="A317" i="9"/>
  <c r="A318" i="9"/>
  <c r="A319" i="9"/>
  <c r="A320" i="9"/>
  <c r="A321" i="9"/>
  <c r="A322" i="9"/>
  <c r="A323" i="9"/>
  <c r="A324" i="9"/>
  <c r="A325" i="9"/>
  <c r="A326" i="9"/>
  <c r="A327" i="9"/>
  <c r="A328" i="9"/>
  <c r="A329" i="9"/>
  <c r="A330" i="9"/>
  <c r="A331" i="9"/>
  <c r="A332" i="9"/>
  <c r="A333" i="9"/>
  <c r="A334" i="9"/>
  <c r="A335" i="9"/>
  <c r="A336" i="9"/>
  <c r="A337" i="9"/>
  <c r="A338" i="9"/>
  <c r="A339" i="9"/>
  <c r="A340" i="9"/>
  <c r="A341" i="9"/>
  <c r="A342" i="9"/>
  <c r="A343" i="9"/>
  <c r="A344" i="9"/>
  <c r="A345" i="9"/>
  <c r="A346" i="9"/>
  <c r="A347" i="9"/>
  <c r="A348" i="9"/>
  <c r="A349" i="9"/>
  <c r="A350" i="9"/>
  <c r="A351" i="9"/>
  <c r="A352" i="9"/>
  <c r="A353" i="9"/>
  <c r="A354" i="9"/>
  <c r="A355" i="9"/>
  <c r="A356" i="9"/>
  <c r="A357" i="9"/>
  <c r="A358" i="9"/>
  <c r="A359" i="9"/>
  <c r="A360" i="9"/>
  <c r="A361" i="9"/>
  <c r="A362" i="9"/>
  <c r="A363" i="9"/>
  <c r="A364" i="9"/>
  <c r="A365" i="9"/>
  <c r="A366" i="9"/>
  <c r="A367" i="9"/>
  <c r="A368" i="9"/>
  <c r="A369" i="9"/>
  <c r="A370" i="9"/>
  <c r="A371" i="9"/>
  <c r="A372" i="9"/>
  <c r="A373" i="9"/>
  <c r="A374" i="9"/>
  <c r="A375" i="9"/>
  <c r="A376" i="9"/>
  <c r="A377" i="9"/>
  <c r="A378" i="9"/>
  <c r="A379" i="9"/>
  <c r="A380" i="9"/>
  <c r="A381" i="9"/>
  <c r="A382" i="9"/>
  <c r="A383" i="9"/>
  <c r="A384" i="9"/>
  <c r="A385" i="9"/>
  <c r="A386" i="9"/>
  <c r="A387" i="9"/>
  <c r="A388" i="9"/>
  <c r="A389" i="9"/>
  <c r="A390" i="9"/>
  <c r="A391" i="9"/>
  <c r="A392" i="9"/>
  <c r="A393" i="9"/>
  <c r="A394" i="9"/>
  <c r="A395" i="9"/>
  <c r="A396" i="9"/>
  <c r="A397" i="9"/>
  <c r="A398" i="9"/>
  <c r="A399" i="9"/>
  <c r="A400" i="9"/>
  <c r="A401" i="9"/>
  <c r="A402" i="9"/>
  <c r="A403" i="9"/>
  <c r="A404" i="9"/>
  <c r="A405" i="9"/>
  <c r="A406" i="9"/>
  <c r="A407" i="9"/>
  <c r="A408" i="9"/>
  <c r="A409" i="9"/>
  <c r="A410" i="9"/>
  <c r="A411" i="9"/>
  <c r="A412" i="9"/>
  <c r="A413" i="9"/>
  <c r="A414" i="9"/>
  <c r="A415" i="9"/>
  <c r="A416" i="9"/>
  <c r="A417" i="9"/>
  <c r="A418" i="9"/>
  <c r="A419" i="9"/>
  <c r="A420" i="9"/>
  <c r="A421" i="9"/>
  <c r="A422" i="9"/>
  <c r="A423" i="9"/>
  <c r="A424" i="9"/>
  <c r="A425" i="9"/>
  <c r="A426" i="9"/>
  <c r="A427" i="9"/>
  <c r="A428" i="9"/>
  <c r="A429" i="9"/>
  <c r="A430" i="9"/>
  <c r="A431" i="9"/>
  <c r="A432" i="9"/>
  <c r="A433" i="9"/>
  <c r="A434" i="9"/>
  <c r="A435" i="9"/>
  <c r="A436" i="9"/>
  <c r="A437" i="9"/>
  <c r="A438" i="9"/>
  <c r="A439" i="9"/>
  <c r="A440" i="9"/>
  <c r="A441" i="9"/>
  <c r="A442" i="9"/>
  <c r="A443" i="9"/>
  <c r="A444" i="9"/>
  <c r="A445" i="9"/>
  <c r="A446" i="9"/>
  <c r="A447" i="9"/>
  <c r="A448" i="9"/>
  <c r="A449" i="9"/>
  <c r="A450" i="9"/>
  <c r="A451" i="9"/>
  <c r="A452" i="9"/>
  <c r="A453" i="9"/>
  <c r="A454" i="9"/>
  <c r="A455" i="9"/>
  <c r="A456" i="9"/>
  <c r="A457" i="9"/>
  <c r="F6" i="9"/>
  <c r="F5" i="9"/>
  <c r="F4" i="9"/>
  <c r="F3" i="9"/>
  <c r="F2" i="9"/>
  <c r="E44" i="5"/>
  <c r="F44" i="5"/>
  <c r="G44" i="5"/>
  <c r="H44" i="5"/>
  <c r="I44" i="5"/>
  <c r="J44" i="5"/>
  <c r="K44" i="5"/>
  <c r="L44" i="5"/>
  <c r="E45" i="5"/>
  <c r="F45" i="5"/>
  <c r="G45" i="5"/>
  <c r="H45" i="5"/>
  <c r="I45" i="5"/>
  <c r="J45" i="5"/>
  <c r="K45" i="5"/>
  <c r="L45" i="5"/>
  <c r="D45" i="5"/>
  <c r="E56" i="4"/>
  <c r="F56" i="4"/>
  <c r="G56" i="4"/>
  <c r="H56" i="4"/>
  <c r="I56" i="4"/>
  <c r="J56" i="4"/>
  <c r="K56" i="4"/>
  <c r="K59" i="4" s="1"/>
  <c r="L56" i="4"/>
  <c r="M56" i="4"/>
  <c r="E57" i="4"/>
  <c r="F57" i="4"/>
  <c r="G57" i="4"/>
  <c r="H57" i="4"/>
  <c r="I57" i="4"/>
  <c r="J57" i="4"/>
  <c r="K57" i="4"/>
  <c r="L57" i="4"/>
  <c r="M57" i="4"/>
  <c r="D57" i="4"/>
  <c r="D56" i="4"/>
  <c r="F70" i="3"/>
  <c r="G70" i="3"/>
  <c r="F71" i="3"/>
  <c r="G71" i="3"/>
  <c r="H71" i="3"/>
  <c r="E71" i="3"/>
  <c r="M45" i="5" l="1"/>
  <c r="M44" i="5"/>
  <c r="R70" i="2"/>
  <c r="H61" i="6"/>
  <c r="L59" i="4"/>
  <c r="G58" i="4"/>
  <c r="G12" i="10" s="1"/>
  <c r="F58" i="4"/>
  <c r="K72" i="2"/>
  <c r="K4" i="10" s="1"/>
  <c r="L46" i="5"/>
  <c r="I25" i="10"/>
  <c r="H25" i="10"/>
  <c r="G25" i="10"/>
  <c r="E25" i="10"/>
  <c r="F25" i="10"/>
  <c r="D25" i="10"/>
  <c r="L25" i="10" s="1"/>
  <c r="J25" i="10"/>
  <c r="K25" i="10"/>
  <c r="D21" i="10"/>
  <c r="E21" i="10"/>
  <c r="K46" i="5"/>
  <c r="K16" i="10" s="1"/>
  <c r="J46" i="5"/>
  <c r="J16" i="10" s="1"/>
  <c r="H46" i="5"/>
  <c r="H16" i="10" s="1"/>
  <c r="F7" i="9"/>
  <c r="Q72" i="2"/>
  <c r="Q4" i="10" s="1"/>
  <c r="G72" i="3"/>
  <c r="F8" i="10" s="1"/>
  <c r="G46" i="5"/>
  <c r="G16" i="10" s="1"/>
  <c r="D58" i="4"/>
  <c r="D12" i="10" s="1"/>
  <c r="F72" i="3"/>
  <c r="E8" i="10" s="1"/>
  <c r="P72" i="2"/>
  <c r="P4" i="10" s="1"/>
  <c r="O72" i="2"/>
  <c r="F46" i="5"/>
  <c r="F16" i="10" s="1"/>
  <c r="I46" i="5"/>
  <c r="I16" i="10" s="1"/>
  <c r="E46" i="5"/>
  <c r="E16" i="10" s="1"/>
  <c r="H59" i="4"/>
  <c r="E58" i="4"/>
  <c r="E12" i="10" s="1"/>
  <c r="J59" i="4"/>
  <c r="I59" i="4"/>
  <c r="M59" i="4"/>
  <c r="N72" i="2"/>
  <c r="N4" i="10" s="1"/>
  <c r="G72" i="2"/>
  <c r="G4" i="10" s="1"/>
  <c r="H72" i="2"/>
  <c r="H4" i="10" s="1"/>
  <c r="I72" i="2"/>
  <c r="I4" i="10" s="1"/>
  <c r="F72" i="2"/>
  <c r="D4" i="10"/>
  <c r="D46" i="5"/>
  <c r="F12" i="10"/>
  <c r="H72" i="3"/>
  <c r="G8" i="10" s="1"/>
  <c r="E72" i="3"/>
  <c r="I72" i="3" s="1"/>
  <c r="J72" i="2"/>
  <c r="J4" i="10" s="1"/>
  <c r="E72" i="2"/>
  <c r="E4" i="10" s="1"/>
  <c r="L72" i="2"/>
  <c r="L4" i="10" s="1"/>
  <c r="G3" i="9"/>
  <c r="G2" i="9"/>
  <c r="G4" i="9"/>
  <c r="G5" i="9"/>
  <c r="G6" i="9"/>
  <c r="M72" i="2"/>
  <c r="F4" i="10" l="1"/>
  <c r="R72" i="2"/>
  <c r="O4" i="10"/>
  <c r="V26" i="10"/>
  <c r="W25" i="10" s="1"/>
  <c r="F21" i="10"/>
  <c r="L16" i="10"/>
  <c r="H12" i="10"/>
  <c r="D8" i="10"/>
  <c r="H8" i="10" s="1"/>
  <c r="D16" i="10"/>
  <c r="M4" i="10"/>
  <c r="R4" i="10" l="1"/>
  <c r="V14" i="10" s="1"/>
  <c r="V15" i="10" s="1"/>
  <c r="V24" i="10"/>
  <c r="V25" i="10" s="1"/>
  <c r="V19" i="10" l="1"/>
  <c r="V20" i="1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tc={D7513DA6-2E78-42CB-9062-5C26FE6FF198}</author>
    <author>tc={F831EFC1-4498-49EB-920D-63D1EC4886B9}</author>
    <author>tc={AFBA9334-D9BF-470D-8AAD-FD42F24B7D51}</author>
    <author>tc={812DB143-6594-47A8-A502-06A776906B1D}</author>
    <author>tc={BAE89FFE-F996-417B-ACC1-B2C08F3C5C96}</author>
    <author>tc={635E6116-7468-4E45-8530-2B949E9FE3BF}</author>
    <author>tc={1A01943E-8719-4C88-A3A3-8D130AFF76B0}</author>
    <author>tc={6F7B258A-C17E-490B-8969-411BC4A5C6DF}</author>
    <author>tc={0AC7B9C1-BA7D-412B-A3EC-FCD8FDA3EE5D}</author>
    <author>tc={C068D52A-5061-4D7C-A9B3-E170BD82C0A1}</author>
    <author>tc={88E169A7-BE62-4868-9CC3-01D0FD769C31}</author>
    <author>tc={CDDA550B-C3DF-4DDD-805F-AA867084D94A}</author>
    <author>tc={55B5CC92-C787-4E18-A863-9D62D3F85073}</author>
    <author>tc={AC7938B2-C2C4-4D43-97B1-13ABF940765E}</author>
    <author>tc={E0F6CA74-02DA-438E-B8CF-B276937C543E}</author>
    <author>tc={AFB91C0F-F78A-4395-9F5C-E11753B81F97}</author>
    <author>tc={D827709E-160F-4401-A402-E0779BFF2F50}</author>
    <author>tc={1343F17B-884D-4A3D-9AC0-D6D70A710555}</author>
    <author>tc={6448FE3B-35CF-4C65-A0E0-87BC95A879F3}</author>
    <author>tc={45711E92-28FB-4828-86EE-DC857364951A}</author>
    <author>tc={BE864E41-A5D6-4889-B453-762615F5F6F8}</author>
    <author>tc={E2FE5608-6E4D-44A9-B8C8-15BD818C4CFD}</author>
    <author>tc={80915EF7-29D2-4F2D-8E93-446348957F80}</author>
    <author>tc={49FC6A5A-1A7D-4A8E-9327-2E786B240291}</author>
    <author>tc={ED035AB3-78D3-49A2-A77A-6B00C3883824}</author>
    <author>tc={C530813E-DBBC-4109-958C-5739D435603A}</author>
    <author>tc={BE72A5BF-DD6B-499F-AD85-F44681D509DA}</author>
    <author>tc={1C6D85E1-C9F4-4515-8A5E-20459A33EE83}</author>
    <author>tc={D30F42AA-097B-4EFF-8C91-B5381D71BCFB}</author>
    <author>tc={EFDD2429-2B16-48E0-A5CE-694F2E9FBF87}</author>
    <author>tc={0F710471-A031-4B13-9FDC-4C1A0F600080}</author>
    <author>tc={E01FABA2-B76A-424E-B64B-C83388E0578A}</author>
    <author>tc={0481C229-5A6D-4AE5-BB99-FFC5CEEF9C87}</author>
    <author>tc={ACD59E0B-4B37-4D4B-A2A3-6150EF0CCB6E}</author>
    <author>tc={1AA9554F-FA58-4261-919A-710388B63862}</author>
    <author>tc={CC1DE5E8-6194-4644-846B-B66A5B740941}</author>
    <author>tc={B2A8FF3F-32D2-4E02-9518-342D51B7E5F9}</author>
    <author>tc={DA565395-16AF-4BB6-B599-A3A6A1F61606}</author>
    <author>tc={1E4B9EF2-CD8D-46B9-9ED7-2D8AC136BFFF}</author>
    <author>tc={FE34611E-086F-428D-BAEF-5422DBB8D3CC}</author>
    <author>tc={7085F0A1-517A-40E3-937F-0F028A533B0F}</author>
    <author>tc={94CBA6AF-984E-4DA0-922E-BEE15D14D3BA}</author>
    <author>tc={8506F4FA-BE65-434B-8A36-9706BDEB0346}</author>
    <author>tc={1D2B4A6E-C1FC-4A11-A0E8-010717256ED1}</author>
    <author>tc={915A75FF-E18F-4286-9D40-9D8E79C7C32F}</author>
    <author>tc={79B7D549-E0CA-477B-824F-49FEBE51BA52}</author>
    <author>tc={D0C536BD-2277-4731-A57A-D2D033F40920}</author>
    <author>tc={AC5E853A-701E-43D2-B673-50A180294BA9}</author>
    <author>tc={826566AF-0D2B-46FB-8066-5E276A12621E}</author>
    <author>tc={CD124167-6A3C-4014-AEA5-BB7CDD85F870}</author>
    <author>tc={217AC0EB-1B78-4B60-BCCD-D986A0B75CFA}</author>
    <author>tc={F7F14F05-499C-46CE-B4B1-F200736A1B9F}</author>
    <author>tc={CDABC28A-ADCB-4424-97C3-8CBFCDFFD7EC}</author>
    <author>tc={ED68BC25-207A-448A-AA53-BC471F7490AA}</author>
    <author>tc={52E5C4FD-2888-4549-9A24-C5A5366BA9DA}</author>
    <author>tc={669A47D7-9643-4A5E-BDF4-B68A9BF6A6B2}</author>
    <author>tc={AE0DF2B3-88BF-41E8-B8D6-A633D5FD3C20}</author>
    <author>tc={064C0DE6-72CA-479A-81E8-FE5032FA6AD3}</author>
    <author>tc={4E16A74B-087C-4695-838A-EC7E686F94FF}</author>
    <author>tc={9D280F57-348F-4138-BCC2-D42C2AB4EBCC}</author>
    <author>tc={C2DB36FB-9BF5-4B0E-8B92-BCE70C38AB79}</author>
    <author>tc={16654124-7AE0-46AC-B0DC-FAFFFE09338E}</author>
    <author>tc={0E27EE8E-FC78-4801-B010-069444E18DF8}</author>
    <author>tc={DE5431B8-17DA-4EC4-BFE0-15CB00E93470}</author>
    <author>tc={BB06628F-B85D-4D9A-A16D-3407A4566731}</author>
    <author>tc={6892009E-88C1-439B-B5C8-8BF0B7074918}</author>
    <author>tc={FE7C90C9-267C-4F02-8C66-A4503A94B87D}</author>
    <author>tc={833CBFD8-82B1-4684-BB64-1706F7A7176F}</author>
    <author>tc={BB512CE0-EFC0-433D-89DE-AA26A7D3BA9E}</author>
    <author>tc={B044C9B7-BFF8-40CC-8D01-03DF5061053C}</author>
    <author>tc={2FDEABA4-288A-4230-A754-4846044D10E5}</author>
    <author>tc={502A13FE-B760-431F-B2DC-718CA3632F9B}</author>
    <author>tc={2410F8C6-5F28-4B93-A961-4696DD3F8C7C}</author>
    <author>tc={62822197-DC6C-4493-9916-E82F72CFAFE2}</author>
    <author>tc={708CBCAA-40B0-40B5-B522-8B75374CCFD1}</author>
    <author>tc={A1DE3D8B-31DA-4A9B-AF4C-493378E16F61}</author>
    <author>tc={3D7BC81E-832E-4920-81B2-C1392E24FEEE}</author>
    <author>tc={7695EAF5-AD30-453A-A472-CB78DE2DB79C}</author>
    <author>tc={0BD12546-EA61-4F71-BFF7-D9DB63FC8909}</author>
    <author>tc={946923D1-70D6-4117-9FBA-A6E3EFFDB2F0}</author>
    <author>tc={AF6FD204-DC35-4A1A-ADC0-1C664339101C}</author>
    <author>tc={056105B1-90A8-4B2C-A739-7A77E73CC7B6}</author>
    <author>tc={48AC8415-9D0F-4B5C-89AF-9C784500BAC8}</author>
    <author>tc={890B3699-FCBB-4AF1-9DFF-58BA5FDD73BC}</author>
    <author>tc={42FB85AE-60B6-4751-A78E-A2D7F64B4BB3}</author>
    <author>tc={CBA1A15C-381B-43E7-BE26-1D6458C1D9E9}</author>
    <author>tc={6234F6DE-144B-4D90-A73E-DCAE47B319B9}</author>
    <author>tc={A15683AD-EB3E-4254-A171-BBB2F614BFF6}</author>
    <author>tc={5291B84B-C1B8-467A-8792-1CD2B4F396B7}</author>
    <author>tc={8AA84E8C-2AD1-442D-B9BA-AFB5E4FBE61C}</author>
    <author>tc={1CD9993E-B0B3-4B3D-8787-1675F3639088}</author>
    <author>tc={D5B0C98A-9896-4C37-9E49-7CD102C1E6C0}</author>
    <author>tc={FEC32AB8-457E-46F6-87F3-16685B11C362}</author>
    <author>tc={A7C68F1A-77A3-477B-A9F5-073A8C607DF0}</author>
    <author>tc={E70867AE-D1FB-437A-941E-41F6E659E9CB}</author>
    <author>tc={57F282D6-85D3-4E7F-98E2-7F31E5C64D07}</author>
    <author>tc={74103DEC-186D-4A80-A878-C8B949D295B1}</author>
    <author>tc={18665E97-3194-41DF-A9D5-DA38B16B933B}</author>
    <author>tc={334BC7ED-23E8-4684-9504-43CA17A4EFAC}</author>
    <author>tc={85C2B228-7059-47A1-B85E-C6D5156B49E3}</author>
    <author>tc={978F7E68-AD49-44DF-BB14-05A58D5AB85C}</author>
    <author>tc={E5D28F2F-FFF7-4866-9113-D035A5B49BF1}</author>
    <author>tc={DFEFB5B8-7D13-48F6-81E2-EE9006A853DF}</author>
    <author>tc={B9B2E9BA-C20C-496B-ADF8-BA8C853E25EA}</author>
    <author>tc={FE2FC34F-2DF3-4E38-AEAD-E3AF48D36764}</author>
    <author>tc={C4824FE3-4A11-4D7D-8046-A40EB2566E49}</author>
    <author>tc={49C5AC85-B314-4E4D-AF1C-A8D3C0419C84}</author>
    <author>tc={BAAF7DB5-D7D9-4346-BD5E-ED7420238E09}</author>
    <author>tc={68F7A000-B831-46F7-BE47-C7D219B75EE3}</author>
    <author>tc={28F41812-962F-488F-93E7-625BAE4AB688}</author>
    <author>tc={52166413-8560-472D-94FD-DE50904AEB0F}</author>
    <author>tc={6EF90415-7DA4-471D-A0D6-A131AF18622E}</author>
    <author>tc={FD4E7A6D-D7D7-44AB-AA7F-063631B0C8AC}</author>
    <author>tc={F5101043-1647-49A2-B243-FC129BA80C1F}</author>
    <author>tc={08CADEA6-2EED-4FE4-BA19-DEF882EB7271}</author>
    <author>tc={55EA4499-574D-4EE0-B92B-1E013968B796}</author>
    <author>tc={83EACEDF-C543-4A57-8A6F-AB62D8C10B7F}</author>
    <author>tc={B86FA567-916F-4BBF-9A46-BA490BDF4CEC}</author>
    <author>tc={8943AA54-B645-4489-A7B1-2217CE5D6563}</author>
    <author>tc={4A18C8EE-4C85-4BB5-94C8-74A5A0ED0D24}</author>
    <author>tc={0A552508-F92D-4448-A9C2-93A5CF8ACE85}</author>
    <author>tc={438D2535-3872-43EF-A62D-567D7453386C}</author>
    <author>tc={A51D178A-0056-402F-A279-C07A7CA11D2A}</author>
    <author>tc={D73F7408-3FAC-4FCB-B267-4131F374F253}</author>
    <author>tc={1F1A2523-1923-4AFD-8572-AD317F2D410C}</author>
    <author>tc={DCD08DFC-8A4B-4968-B950-6067F6757D64}</author>
    <author>tc={217462CC-629A-42DB-A582-145393552491}</author>
    <author>tc={53B3960D-B049-4145-B0D1-F11EC98F34B1}</author>
    <author>tc={3BB1E2E3-B75C-4D0E-B052-B7ECB3C152AD}</author>
    <author>tc={24D73C92-31C6-4D84-8E57-CD0685FEBE03}</author>
    <author>tc={B9A973D1-6872-4B44-A496-1848F072BEBB}</author>
    <author>tc={324F1850-8CCA-44CC-BFFF-6C7CAFE8DFC6}</author>
    <author>tc={FD7D7400-7C1F-4CCC-8F85-00DFE8F8C1B9}</author>
    <author>tc={0916E96D-9EFD-46C6-9A2F-3FD37B1DD12A}</author>
    <author>tc={08A3D8D1-DD73-4236-963F-8685A4DE6D6D}</author>
    <author>tc={26F5CD1C-32DB-4782-B099-C7389A54065A}</author>
    <author>tc={8BFDB105-4920-4DEC-BA5B-68625D8F3F58}</author>
    <author>tc={D004DD2E-9C23-4E40-82E7-CBEF904BC570}</author>
    <author>tc={86561731-1B3F-4539-A5BE-6101A92E31D0}</author>
    <author>tc={8B836FBC-8949-4851-B46B-2893FB53B035}</author>
    <author>tc={532CA72B-96A8-4BC1-BF92-51F5E4D9997B}</author>
    <author>tc={5E3A4B4F-E6C5-4691-9061-02F8DFC64843}</author>
    <author>tc={2305A9A0-1D42-4AB4-8227-16602324118B}</author>
    <author>tc={1687A0BE-EA38-497E-A841-6D2A8F729C56}</author>
    <author>tc={8EE7AFFC-6651-4E9B-8C49-5B1A1B13FB61}</author>
    <author>tc={5BE845C0-8626-4579-931B-9AC4F143B90F}</author>
    <author>tc={ED45F3C8-7944-466E-941C-1108394B34AE}</author>
    <author>tc={38F4A079-E9F7-470B-82AC-C6EDA7F30F18}</author>
    <author>tc={1C25E8C6-800F-4073-9FAB-64E33D32D051}</author>
    <author>tc={29F6D9B9-7F26-4DAF-A3BE-04D2977BF456}</author>
    <author>tc={B884965F-86FE-416F-B5C0-7E83647BE189}</author>
    <author>tc={D3B94C24-4908-48F8-9528-0111E5C174CD}</author>
    <author>tc={7A526A0C-36D0-4272-8082-B65A5F6970C1}</author>
    <author>tc={8A054199-68A4-4F3C-BA22-093428D47D83}</author>
    <author>tc={6B643971-4FC5-4761-9B1D-4027051ABBF2}</author>
    <author>tc={61EE8A56-6087-4CFD-BC1A-C897716D2A42}</author>
    <author>tc={DB0DC20D-9DF1-403C-9CA9-391741E23A04}</author>
    <author>tc={4CB588C2-3ED4-4EF1-BB54-829C8DB8FB9B}</author>
    <author>tc={9C3D1E51-4E32-4544-B367-07F8E84A74DE}</author>
    <author>tc={9AF5BE22-1E6C-466F-B17F-42A8912198BF}</author>
    <author>tc={C874BFD6-4964-42A0-881F-8F5CED070C62}</author>
    <author>tc={9CE4E64C-E9C3-4324-8F53-D478B4922C21}</author>
    <author>tc={7917F791-D59F-4C71-AB06-48C46D267BC8}</author>
    <author>tc={449A9818-E4F8-43B7-BA62-0EE0E166C1FC}</author>
    <author>tc={56E7BBE7-CFE2-4660-B35D-415899929C0C}</author>
    <author>tc={394FF7F1-3AC4-41C9-9111-D55EED1BFD45}</author>
    <author>tc={A68EAC8E-7EA0-4CA1-BADB-131E2CE0E6B8}</author>
    <author>tc={87443C18-1AEA-440C-8199-1B786B207130}</author>
    <author>tc={C34D459E-38C6-4743-B94F-8AEF5FCD8195}</author>
    <author>tc={E83D57D1-8825-9244-A85C-8DE5D4D96975}</author>
    <author>tc={DFE8E5CD-237A-CC41-9000-A6A77878432C}</author>
    <author>tc={7C5EEA4F-25D3-432C-95C6-99E393E54000}</author>
    <author>tc={86711579-F05D-4F38-894E-AC96DF9D5FA2}</author>
    <author>tc={A4EE51D0-6B72-4C7C-B00A-415463BE3E75}</author>
    <author>tc={45576EC9-DF45-4034-8E3A-FCD52E9CB120}</author>
    <author>tc={DCA119A0-7696-497F-AB5A-ED170C424100}</author>
    <author>tc={25F61BAF-C81B-4B32-B263-54DCBB344277}</author>
    <author>tc={B831386A-9958-44AD-8E3F-F7C162A5E203}</author>
    <author>tc={E52170F2-3252-4DAA-A2CA-0E7875163A50}</author>
    <author>tc={840CD137-C6BA-447C-B06E-EA2360AA8607}</author>
    <author>tc={3EB9969C-BF6B-4A26-8559-856CB22D11A0}</author>
    <author>tc={1D778C65-5CB4-4E34-8D79-8E804294D9A1}</author>
    <author>tc={6A3B4451-D409-417E-8F5F-A8AD4B631282}</author>
    <author>tc={BEE7BB8B-7DF0-4B43-8F45-B576C230A699}</author>
    <author>tc={B426DA09-FB0C-4133-B4D1-1FDA95775795}</author>
    <author>tc={0E21BCF8-0DDB-48DF-ACC3-CAE0DEFC16E0}</author>
  </authors>
  <commentList>
    <comment ref="D9" authorId="0" shapeId="0" xr:uid="{D7513DA6-2E78-42CB-9062-5C26FE6FF198}">
      <text>
        <t>[Threaded comment]
Your version of Excel allows you to read this threaded comment; however, any edits to it will get removed if the file is opened in a newer version of Excel. Learn more: https://go.microsoft.com/fwlink/?linkid=870924
Comment:
    Por contratración</t>
      </text>
    </comment>
    <comment ref="E9" authorId="1" shapeId="0" xr:uid="{F831EFC1-4498-49EB-920D-63D1EC4886B9}">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9" authorId="2" shapeId="0" xr:uid="{AFBA9334-D9BF-470D-8AAD-FD42F24B7D51}">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9" authorId="3" shapeId="0" xr:uid="{812DB143-6594-47A8-A502-06A776906B1D}">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9" authorId="4" shapeId="0" xr:uid="{BAE89FFE-F996-417B-ACC1-B2C08F3C5C96}">
      <text>
        <t>[Threaded comment]
Your version of Excel allows you to read this threaded comment; however, any edits to it will get removed if the file is opened in a newer version of Excel. Learn more: https://go.microsoft.com/fwlink/?linkid=870924
Comment:
    Por contratración</t>
      </text>
    </comment>
    <comment ref="I9" authorId="5" shapeId="0" xr:uid="{635E6116-7468-4E45-8530-2B949E9FE3B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9" authorId="6" shapeId="0" xr:uid="{1A01943E-8719-4C88-A3A3-8D130AFF76B0}">
      <text>
        <t>[Threaded comment]
Your version of Excel allows you to read this threaded comment; however, any edits to it will get removed if the file is opened in a newer version of Excel. Learn more: https://go.microsoft.com/fwlink/?linkid=870924
Comment:
    Por contratración</t>
      </text>
    </comment>
    <comment ref="K9" authorId="7" shapeId="0" xr:uid="{6F7B258A-C17E-490B-8969-411BC4A5C6D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9" authorId="8" shapeId="0" xr:uid="{0AC7B9C1-BA7D-412B-A3EC-FCD8FDA3EE5D}">
      <text>
        <t>[Threaded comment]
Your version of Excel allows you to read this threaded comment; however, any edits to it will get removed if the file is opened in a newer version of Excel. Learn more: https://go.microsoft.com/fwlink/?linkid=870924
Comment:
    Por contratración</t>
      </text>
    </comment>
    <comment ref="M9" authorId="9" shapeId="0" xr:uid="{C068D52A-5061-4D7C-A9B3-E170BD82C0A1}">
      <text>
        <t>[Threaded comment]
Your version of Excel allows you to read this threaded comment; however, any edits to it will get removed if the file is opened in a newer version of Excel. Learn more: https://go.microsoft.com/fwlink/?linkid=870924
Comment:
    Por contratración</t>
      </text>
    </comment>
    <comment ref="N9" authorId="10" shapeId="0" xr:uid="{88E169A7-BE62-4868-9CC3-01D0FD769C31}">
      <text>
        <t>[Threaded comment]
Your version of Excel allows you to read this threaded comment; however, any edits to it will get removed if the file is opened in a newer version of Excel. Learn more: https://go.microsoft.com/fwlink/?linkid=870924
Comment:
    Por contratración</t>
      </text>
    </comment>
    <comment ref="O9" authorId="11" shapeId="0" xr:uid="{CDDA550B-C3DF-4DDD-805F-AA867084D94A}">
      <text>
        <t>[Threaded comment]
Your version of Excel allows you to read this threaded comment; however, any edits to it will get removed if the file is opened in a newer version of Excel. Learn more: https://go.microsoft.com/fwlink/?linkid=870924
Comment:
    Por contratración</t>
      </text>
    </comment>
    <comment ref="P9" authorId="12" shapeId="0" xr:uid="{55B5CC92-C787-4E18-A863-9D62D3F85073}">
      <text>
        <t>[Threaded comment]
Your version of Excel allows you to read this threaded comment; however, any edits to it will get removed if the file is opened in a newer version of Excel. Learn more: https://go.microsoft.com/fwlink/?linkid=870924
Comment:
    Por contratración</t>
      </text>
    </comment>
    <comment ref="B10" authorId="13" shapeId="0" xr:uid="{AC7938B2-C2C4-4D43-97B1-13ABF940765E}">
      <text>
        <t>[Threaded comment]
Your version of Excel allows you to read this threaded comment; however, any edits to it will get removed if the file is opened in a newer version of Excel. Learn more: https://go.microsoft.com/fwlink/?linkid=870924
Comment:
    Revisar demarcaciones internas de los edificios y áreas de Brewing.</t>
      </text>
    </comment>
    <comment ref="B11" authorId="14" shapeId="0" xr:uid="{E0F6CA74-02DA-438E-B8CF-B276937C543E}">
      <text>
        <t>[Threaded comment]
Your version of Excel allows you to read this threaded comment; however, any edits to it will get removed if the file is opened in a newer version of Excel. Learn more: https://go.microsoft.com/fwlink/?linkid=870924
Comment:
    Revisar con Jair y Civil</t>
      </text>
    </comment>
    <comment ref="E12" authorId="15" shapeId="0" xr:uid="{AFB91C0F-F78A-4395-9F5C-E11753B81F97}">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12" authorId="16" shapeId="0" xr:uid="{D827709E-160F-4401-A402-E0779BFF2F50}">
      <text>
        <t>[Threaded comment]
Your version of Excel allows you to read this threaded comment; however, any edits to it will get removed if the file is opened in a newer version of Excel. Learn more: https://go.microsoft.com/fwlink/?linkid=870924
Comment:
    Revisar PI´D</t>
      </text>
    </comment>
    <comment ref="G12" authorId="17" shapeId="0" xr:uid="{1343F17B-884D-4A3D-9AC0-D6D70A710555}">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12" authorId="18" shapeId="0" xr:uid="{6448FE3B-35CF-4C65-A0E0-87BC95A879F3}">
      <text>
        <t>[Threaded comment]
Your version of Excel allows you to read this threaded comment; however, any edits to it will get removed if the file is opened in a newer version of Excel. Learn more: https://go.microsoft.com/fwlink/?linkid=870924
Comment:
    Por contratración</t>
      </text>
    </comment>
    <comment ref="I12" authorId="19" shapeId="0" xr:uid="{45711E92-28FB-4828-86EE-DC857364951A}">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12" authorId="20" shapeId="0" xr:uid="{BE864E41-A5D6-4889-B453-762615F5F6F8}">
      <text>
        <t>[Threaded comment]
Your version of Excel allows you to read this threaded comment; however, any edits to it will get removed if the file is opened in a newer version of Excel. Learn more: https://go.microsoft.com/fwlink/?linkid=870924
Comment:
    Por contratración</t>
      </text>
    </comment>
    <comment ref="K12" authorId="21" shapeId="0" xr:uid="{E2FE5608-6E4D-44A9-B8C8-15BD818C4CFD}">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12" authorId="22" shapeId="0" xr:uid="{80915EF7-29D2-4F2D-8E93-446348957F80}">
      <text>
        <t>[Threaded comment]
Your version of Excel allows you to read this threaded comment; however, any edits to it will get removed if the file is opened in a newer version of Excel. Learn more: https://go.microsoft.com/fwlink/?linkid=870924
Comment:
    Por contratración</t>
      </text>
    </comment>
    <comment ref="M12" authorId="23" shapeId="0" xr:uid="{49FC6A5A-1A7D-4A8E-9327-2E786B240291}">
      <text>
        <t>[Threaded comment]
Your version of Excel allows you to read this threaded comment; however, any edits to it will get removed if the file is opened in a newer version of Excel. Learn more: https://go.microsoft.com/fwlink/?linkid=870924
Comment:
    Por contratración</t>
      </text>
    </comment>
    <comment ref="N12" authorId="24" shapeId="0" xr:uid="{ED035AB3-78D3-49A2-A77A-6B00C3883824}">
      <text>
        <t>[Threaded comment]
Your version of Excel allows you to read this threaded comment; however, any edits to it will get removed if the file is opened in a newer version of Excel. Learn more: https://go.microsoft.com/fwlink/?linkid=870924
Comment:
    Por contratración</t>
      </text>
    </comment>
    <comment ref="O12" authorId="25" shapeId="0" xr:uid="{C530813E-DBBC-4109-958C-5739D435603A}">
      <text>
        <t>[Threaded comment]
Your version of Excel allows you to read this threaded comment; however, any edits to it will get removed if the file is opened in a newer version of Excel. Learn more: https://go.microsoft.com/fwlink/?linkid=870924
Comment:
    Por contratración</t>
      </text>
    </comment>
    <comment ref="P12" authorId="26" shapeId="0" xr:uid="{BE72A5BF-DD6B-499F-AD85-F44681D509DA}">
      <text>
        <t>[Threaded comment]
Your version of Excel allows you to read this threaded comment; however, any edits to it will get removed if the file is opened in a newer version of Excel. Learn more: https://go.microsoft.com/fwlink/?linkid=870924
Comment:
    Por contratración</t>
      </text>
    </comment>
    <comment ref="E13" authorId="27" shapeId="0" xr:uid="{1C6D85E1-C9F4-4515-8A5E-20459A33EE83}">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13" authorId="28" shapeId="0" xr:uid="{D30F42AA-097B-4EFF-8C91-B5381D71BCFB}">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13" authorId="29" shapeId="0" xr:uid="{EFDD2429-2B16-48E0-A5CE-694F2E9FBF87}">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13" authorId="30" shapeId="0" xr:uid="{0F710471-A031-4B13-9FDC-4C1A0F600080}">
      <text>
        <t>[Threaded comment]
Your version of Excel allows you to read this threaded comment; however, any edits to it will get removed if the file is opened in a newer version of Excel. Learn more: https://go.microsoft.com/fwlink/?linkid=870924
Comment:
    Por contratración</t>
      </text>
    </comment>
    <comment ref="I13" authorId="31" shapeId="0" xr:uid="{E01FABA2-B76A-424E-B64B-C83388E0578A}">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13" authorId="32" shapeId="0" xr:uid="{0481C229-5A6D-4AE5-BB99-FFC5CEEF9C87}">
      <text>
        <t>[Threaded comment]
Your version of Excel allows you to read this threaded comment; however, any edits to it will get removed if the file is opened in a newer version of Excel. Learn more: https://go.microsoft.com/fwlink/?linkid=870924
Comment:
    Por contratración</t>
      </text>
    </comment>
    <comment ref="K13" authorId="33" shapeId="0" xr:uid="{ACD59E0B-4B37-4D4B-A2A3-6150EF0CCB6E}">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13" authorId="34" shapeId="0" xr:uid="{1AA9554F-FA58-4261-919A-710388B63862}">
      <text>
        <t>[Threaded comment]
Your version of Excel allows you to read this threaded comment; however, any edits to it will get removed if the file is opened in a newer version of Excel. Learn more: https://go.microsoft.com/fwlink/?linkid=870924
Comment:
    Por contratración</t>
      </text>
    </comment>
    <comment ref="P13" authorId="35" shapeId="0" xr:uid="{CC1DE5E8-6194-4644-846B-B66A5B740941}">
      <text>
        <t>[Threaded comment]
Your version of Excel allows you to read this threaded comment; however, any edits to it will get removed if the file is opened in a newer version of Excel. Learn more: https://go.microsoft.com/fwlink/?linkid=870924
Comment:
    Revisar  Detalle</t>
      </text>
    </comment>
    <comment ref="B14" authorId="36" shapeId="0" xr:uid="{B2A8FF3F-32D2-4E02-9518-342D51B7E5F9}">
      <text>
        <t>[Threaded comment]
Your version of Excel allows you to read this threaded comment; however, any edits to it will get removed if the file is opened in a newer version of Excel. Learn more: https://go.microsoft.com/fwlink/?linkid=870924
Comment:
    Revisar presupuesto para este tipo de señalizaciones.</t>
      </text>
    </comment>
    <comment ref="D14" authorId="37" shapeId="0" xr:uid="{DA565395-16AF-4BB6-B599-A3A6A1F61606}">
      <text>
        <t>[Threaded comment]
Your version of Excel allows you to read this threaded comment; however, any edits to it will get removed if the file is opened in a newer version of Excel. Learn more: https://go.microsoft.com/fwlink/?linkid=870924
Comment:
    Por contratración</t>
      </text>
    </comment>
    <comment ref="E14" authorId="38" shapeId="0" xr:uid="{1E4B9EF2-CD8D-46B9-9ED7-2D8AC136BFF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14" authorId="39" shapeId="0" xr:uid="{FE34611E-086F-428D-BAEF-5422DBB8D3C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14" authorId="40" shapeId="0" xr:uid="{7085F0A1-517A-40E3-937F-0F028A533B0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14" authorId="41" shapeId="0" xr:uid="{94CBA6AF-984E-4DA0-922E-BEE15D14D3BA}">
      <text>
        <t>[Threaded comment]
Your version of Excel allows you to read this threaded comment; however, any edits to it will get removed if the file is opened in a newer version of Excel. Learn more: https://go.microsoft.com/fwlink/?linkid=870924
Comment:
    Por contratración</t>
      </text>
    </comment>
    <comment ref="I14" authorId="42" shapeId="0" xr:uid="{8506F4FA-BE65-434B-8A36-9706BDEB0346}">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14" authorId="43" shapeId="0" xr:uid="{1D2B4A6E-C1FC-4A11-A0E8-010717256ED1}">
      <text>
        <t>[Threaded comment]
Your version of Excel allows you to read this threaded comment; however, any edits to it will get removed if the file is opened in a newer version of Excel. Learn more: https://go.microsoft.com/fwlink/?linkid=870924
Comment:
    Por contratración</t>
      </text>
    </comment>
    <comment ref="K14" authorId="44" shapeId="0" xr:uid="{915A75FF-E18F-4286-9D40-9D8E79C7C32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14" authorId="45" shapeId="0" xr:uid="{79B7D549-E0CA-477B-824F-49FEBE51BA52}">
      <text>
        <t>[Threaded comment]
Your version of Excel allows you to read this threaded comment; however, any edits to it will get removed if the file is opened in a newer version of Excel. Learn more: https://go.microsoft.com/fwlink/?linkid=870924
Comment:
    Por contratración</t>
      </text>
    </comment>
    <comment ref="M14" authorId="46" shapeId="0" xr:uid="{D0C536BD-2277-4731-A57A-D2D033F40920}">
      <text>
        <t>[Threaded comment]
Your version of Excel allows you to read this threaded comment; however, any edits to it will get removed if the file is opened in a newer version of Excel. Learn more: https://go.microsoft.com/fwlink/?linkid=870924
Comment:
    Por contratración</t>
      </text>
    </comment>
    <comment ref="N14" authorId="47" shapeId="0" xr:uid="{AC5E853A-701E-43D2-B673-50A180294BA9}">
      <text>
        <t>[Threaded comment]
Your version of Excel allows you to read this threaded comment; however, any edits to it will get removed if the file is opened in a newer version of Excel. Learn more: https://go.microsoft.com/fwlink/?linkid=870924
Comment:
    Por contratración</t>
      </text>
    </comment>
    <comment ref="O14" authorId="48" shapeId="0" xr:uid="{826566AF-0D2B-46FB-8066-5E276A12621E}">
      <text>
        <t>[Threaded comment]
Your version of Excel allows you to read this threaded comment; however, any edits to it will get removed if the file is opened in a newer version of Excel. Learn more: https://go.microsoft.com/fwlink/?linkid=870924
Comment:
    Por contratración</t>
      </text>
    </comment>
    <comment ref="P14" authorId="49" shapeId="0" xr:uid="{CD124167-6A3C-4014-AEA5-BB7CDD85F870}">
      <text>
        <t>[Threaded comment]
Your version of Excel allows you to read this threaded comment; however, any edits to it will get removed if the file is opened in a newer version of Excel. Learn more: https://go.microsoft.com/fwlink/?linkid=870924
Comment:
    Por contratración</t>
      </text>
    </comment>
    <comment ref="B15" authorId="50" shapeId="0" xr:uid="{217AC0EB-1B78-4B60-BCCD-D986A0B75CFA}">
      <text>
        <t>[Threaded comment]
Your version of Excel allows you to read this threaded comment; however, any edits to it will get removed if the file is opened in a newer version of Excel. Learn more: https://go.microsoft.com/fwlink/?linkid=870924
Comment:
    Se exigirá una vez montada las escaleras con proveedores.</t>
      </text>
    </comment>
    <comment ref="B16" authorId="51" shapeId="0" xr:uid="{F7F14F05-499C-46CE-B4B1-F200736A1B9F}">
      <text>
        <t>[Threaded comment]
Your version of Excel allows you to read this threaded comment; however, any edits to it will get removed if the file is opened in a newer version of Excel. Learn more: https://go.microsoft.com/fwlink/?linkid=870924
Comment:
    Revisar en sitio cuando se instale las escaleras, el especialista afirma positivo este requerimiento.</t>
      </text>
    </comment>
    <comment ref="D16" authorId="52" shapeId="0" xr:uid="{CDABC28A-ADCB-4424-97C3-8CBFCDFFD7E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E16" authorId="53" shapeId="0" xr:uid="{ED68BC25-207A-448A-AA53-BC471F7490AA}">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16" authorId="54" shapeId="0" xr:uid="{52E5C4FD-2888-4549-9A24-C5A5366BA9DA}">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16" authorId="55" shapeId="0" xr:uid="{669A47D7-9643-4A5E-BDF4-B68A9BF6A6B2}">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16" authorId="56" shapeId="0" xr:uid="{AE0DF2B3-88BF-41E8-B8D6-A633D5FD3C20}">
      <text>
        <t>[Threaded comment]
Your version of Excel allows you to read this threaded comment; however, any edits to it will get removed if the file is opened in a newer version of Excel. Learn more: https://go.microsoft.com/fwlink/?linkid=870924
Comment:
    Por contratración</t>
      </text>
    </comment>
    <comment ref="I16" authorId="57" shapeId="0" xr:uid="{064C0DE6-72CA-479A-81E8-FE5032FA6AD3}">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16" authorId="58" shapeId="0" xr:uid="{4E16A74B-087C-4695-838A-EC7E686F94F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K16" authorId="59" shapeId="0" xr:uid="{9D280F57-348F-4138-BCC2-D42C2AB4EBC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16" authorId="60" shapeId="0" xr:uid="{C2DB36FB-9BF5-4B0E-8B92-BCE70C38AB79}">
      <text>
        <t>[Threaded comment]
Your version of Excel allows you to read this threaded comment; however, any edits to it will get removed if the file is opened in a newer version of Excel. Learn more: https://go.microsoft.com/fwlink/?linkid=870924
Comment:
    Por contratración</t>
      </text>
    </comment>
    <comment ref="M16" authorId="61" shapeId="0" xr:uid="{16654124-7AE0-46AC-B0DC-FAFFFE09338E}">
      <text>
        <t>[Threaded comment]
Your version of Excel allows you to read this threaded comment; however, any edits to it will get removed if the file is opened in a newer version of Excel. Learn more: https://go.microsoft.com/fwlink/?linkid=870924
Comment:
    Por contratración</t>
      </text>
    </comment>
    <comment ref="N16" authorId="62" shapeId="0" xr:uid="{0E27EE8E-FC78-4801-B010-069444E18DF8}">
      <text>
        <t>[Threaded comment]
Your version of Excel allows you to read this threaded comment; however, any edits to it will get removed if the file is opened in a newer version of Excel. Learn more: https://go.microsoft.com/fwlink/?linkid=870924
Comment:
    Por contratración</t>
      </text>
    </comment>
    <comment ref="O16" authorId="63" shapeId="0" xr:uid="{DE5431B8-17DA-4EC4-BFE0-15CB00E93470}">
      <text>
        <t>[Threaded comment]
Your version of Excel allows you to read this threaded comment; however, any edits to it will get removed if the file is opened in a newer version of Excel. Learn more: https://go.microsoft.com/fwlink/?linkid=870924
Comment:
    Por contratración</t>
      </text>
    </comment>
    <comment ref="P16" authorId="64" shapeId="0" xr:uid="{BB06628F-B85D-4D9A-A16D-3407A4566731}">
      <text>
        <t>[Threaded comment]
Your version of Excel allows you to read this threaded comment; however, any edits to it will get removed if the file is opened in a newer version of Excel. Learn more: https://go.microsoft.com/fwlink/?linkid=870924
Comment:
    Por contratración</t>
      </text>
    </comment>
    <comment ref="Q16" authorId="65" shapeId="0" xr:uid="{6892009E-88C1-439B-B5C8-8BF0B7074918}">
      <text>
        <t>[Threaded comment]
Your version of Excel allows you to read this threaded comment; however, any edits to it will get removed if the file is opened in a newer version of Excel. Learn more: https://go.microsoft.com/fwlink/?linkid=870924
Comment:
    Aplica para acceso a silos de afrecho, zona de autólisis de levadura?</t>
      </text>
    </comment>
    <comment ref="B17" authorId="66" shapeId="0" xr:uid="{FE7C90C9-267C-4F02-8C66-A4503A94B87D}">
      <text>
        <t>[Threaded comment]
Your version of Excel allows you to read this threaded comment; however, any edits to it will get removed if the file is opened in a newer version of Excel. Learn more: https://go.microsoft.com/fwlink/?linkid=870924
Comment:
    Revisar en sitio cuando se instale las escaleras, el especialista afirma positivo este requerimiento.</t>
      </text>
    </comment>
    <comment ref="E17" authorId="67" shapeId="0" xr:uid="{833CBFD8-82B1-4684-BB64-1706F7A7176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17" authorId="68" shapeId="0" xr:uid="{BB512CE0-EFC0-433D-89DE-AA26A7D3BA9E}">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17" authorId="69" shapeId="0" xr:uid="{B044C9B7-BFF8-40CC-8D01-03DF5061053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I17" authorId="70" shapeId="0" xr:uid="{2FDEABA4-288A-4230-A754-4846044D10E5}">
      <text>
        <t>[Threaded comment]
Your version of Excel allows you to read this threaded comment; however, any edits to it will get removed if the file is opened in a newer version of Excel. Learn more: https://go.microsoft.com/fwlink/?linkid=870924
Comment:
    Por contratración</t>
      </text>
    </comment>
    <comment ref="K17" authorId="71" shapeId="0" xr:uid="{502A13FE-B760-431F-B2DC-718CA3632F9B}">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17" authorId="72" shapeId="0" xr:uid="{2410F8C6-5F28-4B93-A961-4696DD3F8C7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B18" authorId="73" shapeId="0" xr:uid="{62822197-DC6C-4493-9916-E82F72CFAFE2}">
      <text>
        <t>[Threaded comment]
Your version of Excel allows you to read this threaded comment; however, any edits to it will get removed if the file is opened in a newer version of Excel. Learn more: https://go.microsoft.com/fwlink/?linkid=870924
Comment:
    Revisar almacenamientos con logística, que interfieran en áreas de Elaboración.</t>
      </text>
    </comment>
    <comment ref="B19" authorId="74" shapeId="0" xr:uid="{708CBCAA-40B0-40B5-B522-8B75374CCFD1}">
      <text>
        <t>[Threaded comment]
Your version of Excel allows you to read this threaded comment; however, any edits to it will get removed if the file is opened in a newer version of Excel. Learn more: https://go.microsoft.com/fwlink/?linkid=870924
Comment:
    Revisar almacenamientos con logística, que interfieran en áreas de Elaboración.</t>
      </text>
    </comment>
    <comment ref="M19" authorId="75" shapeId="0" xr:uid="{A1DE3D8B-31DA-4A9B-AF4C-493378E16F61}">
      <text>
        <t>[Threaded comment]
Your version of Excel allows you to read this threaded comment; however, any edits to it will get removed if the file is opened in a newer version of Excel. Learn more: https://go.microsoft.com/fwlink/?linkid=870924
Comment:
    Por contratación</t>
      </text>
    </comment>
    <comment ref="B21" authorId="76" shapeId="0" xr:uid="{3D7BC81E-832E-4920-81B2-C1392E24FEEE}">
      <text>
        <t>[Threaded comment]
Your version of Excel allows you to read this threaded comment; however, any edits to it will get removed if the file is opened in a newer version of Excel. Learn more: https://go.microsoft.com/fwlink/?linkid=870924
Comment:
    Revisar alcance de Red contra incendios</t>
      </text>
    </comment>
    <comment ref="D21" authorId="77" shapeId="0" xr:uid="{7695EAF5-AD30-453A-A472-CB78DE2DB79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E21" authorId="78" shapeId="0" xr:uid="{0BD12546-EA61-4F71-BFF7-D9DB63FC8909}">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21" authorId="79" shapeId="0" xr:uid="{946923D1-70D6-4117-9FBA-A6E3EFFDB2F0}">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21" authorId="80" shapeId="0" xr:uid="{AF6FD204-DC35-4A1A-ADC0-1C664339101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21" authorId="81" shapeId="0" xr:uid="{056105B1-90A8-4B2C-A739-7A77E73CC7B6}">
      <text>
        <t>[Threaded comment]
Your version of Excel allows you to read this threaded comment; however, any edits to it will get removed if the file is opened in a newer version of Excel. Learn more: https://go.microsoft.com/fwlink/?linkid=870924
Comment:
    Por contratración</t>
      </text>
    </comment>
    <comment ref="I21" authorId="82" shapeId="0" xr:uid="{48AC8415-9D0F-4B5C-89AF-9C784500BAC8}">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21" authorId="83" shapeId="0" xr:uid="{890B3699-FCBB-4AF1-9DFF-58BA5FDD73B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K21" authorId="84" shapeId="0" xr:uid="{42FB85AE-60B6-4751-A78E-A2D7F64B4BB3}">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21" authorId="85" shapeId="0" xr:uid="{CBA1A15C-381B-43E7-BE26-1D6458C1D9E9}">
      <text>
        <t>[Threaded comment]
Your version of Excel allows you to read this threaded comment; however, any edits to it will get removed if the file is opened in a newer version of Excel. Learn more: https://go.microsoft.com/fwlink/?linkid=870924
Comment:
    Por contratración</t>
      </text>
    </comment>
    <comment ref="M21" authorId="86" shapeId="0" xr:uid="{6234F6DE-144B-4D90-A73E-DCAE47B319B9}">
      <text>
        <t>[Threaded comment]
Your version of Excel allows you to read this threaded comment; however, any edits to it will get removed if the file is opened in a newer version of Excel. Learn more: https://go.microsoft.com/fwlink/?linkid=870924
Comment:
    Por contratración</t>
      </text>
    </comment>
    <comment ref="N21" authorId="87" shapeId="0" xr:uid="{A15683AD-EB3E-4254-A171-BBB2F614BFF6}">
      <text>
        <t>[Threaded comment]
Your version of Excel allows you to read this threaded comment; however, any edits to it will get removed if the file is opened in a newer version of Excel. Learn more: https://go.microsoft.com/fwlink/?linkid=870924
Comment:
    Por contratración</t>
      </text>
    </comment>
    <comment ref="O21" authorId="88" shapeId="0" xr:uid="{5291B84B-C1B8-467A-8792-1CD2B4F396B7}">
      <text>
        <t>[Threaded comment]
Your version of Excel allows you to read this threaded comment; however, any edits to it will get removed if the file is opened in a newer version of Excel. Learn more: https://go.microsoft.com/fwlink/?linkid=870924
Comment:
    Por contratración</t>
      </text>
    </comment>
    <comment ref="P21" authorId="89" shapeId="0" xr:uid="{8AA84E8C-2AD1-442D-B9BA-AFB5E4FBE61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D22" authorId="90" shapeId="0" xr:uid="{1CD9993E-B0B3-4B3D-8787-1675F3639088}">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E22" authorId="91" shapeId="0" xr:uid="{D5B0C98A-9896-4C37-9E49-7CD102C1E6C0}">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F22" authorId="92" shapeId="0" xr:uid="{FEC32AB8-457E-46F6-87F3-16685B11C362}">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G22" authorId="93" shapeId="0" xr:uid="{A7C68F1A-77A3-477B-A9F5-073A8C607DF0}">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H22" authorId="94" shapeId="0" xr:uid="{E70867AE-D1FB-437A-941E-41F6E659E9CB}">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I22" authorId="95" shapeId="0" xr:uid="{57F282D6-85D3-4E7F-98E2-7F31E5C64D07}">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J22" authorId="96" shapeId="0" xr:uid="{74103DEC-186D-4A80-A878-C8B949D295B1}">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K22" authorId="97" shapeId="0" xr:uid="{18665E97-3194-41DF-A9D5-DA38B16B933B}">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L22" authorId="98" shapeId="0" xr:uid="{334BC7ED-23E8-4684-9504-43CA17A4EFAC}">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M22" authorId="99" shapeId="0" xr:uid="{85C2B228-7059-47A1-B85E-C6D5156B49E3}">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N22" authorId="100" shapeId="0" xr:uid="{978F7E68-AD49-44DF-BB14-05A58D5AB85C}">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O22" authorId="101" shapeId="0" xr:uid="{E5D28F2F-FFF7-4866-9113-D035A5B49BF1}">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P22" authorId="102" shapeId="0" xr:uid="{DFEFB5B8-7D13-48F6-81E2-EE9006A853DF}">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Q22" authorId="103" shapeId="0" xr:uid="{B9B2E9BA-C20C-496B-ADF8-BA8C853E25EA}">
      <text>
        <t>[Threaded comment]
Your version of Excel allows you to read this threaded comment; however, any edits to it will get removed if the file is opened in a newer version of Excel. Learn more: https://go.microsoft.com/fwlink/?linkid=870924
Comment:
    Salud ocupacional dispondrá de DEA para la planta. Queda pendiente validar la ubicación</t>
      </text>
    </comment>
    <comment ref="D24" authorId="104" shapeId="0" xr:uid="{FE2FC34F-2DF3-4E38-AEAD-E3AF48D36764}">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24" authorId="105" shapeId="0" xr:uid="{C4824FE3-4A11-4D7D-8046-A40EB2566E49}">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24" authorId="106" shapeId="0" xr:uid="{49C5AC85-B314-4E4D-AF1C-A8D3C0419C84}">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24" authorId="107" shapeId="0" xr:uid="{BAAF7DB5-D7D9-4346-BD5E-ED7420238E09}">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24" authorId="108" shapeId="0" xr:uid="{68F7A000-B831-46F7-BE47-C7D219B75EE3}">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24" authorId="109" shapeId="0" xr:uid="{28F41812-962F-488F-93E7-625BAE4AB688}">
      <text>
        <t>[Threaded comment]
Your version of Excel allows you to read this threaded comment; however, any edits to it will get removed if the file is opened in a newer version of Excel. Learn more: https://go.microsoft.com/fwlink/?linkid=870924
Comment:
    Por contratración</t>
      </text>
    </comment>
    <comment ref="M24" authorId="110" shapeId="0" xr:uid="{52166413-8560-472D-94FD-DE50904AEB0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N24" authorId="111" shapeId="0" xr:uid="{6EF90415-7DA4-471D-A0D6-A131AF18622E}">
      <text>
        <t>[Threaded comment]
Your version of Excel allows you to read this threaded comment; however, any edits to it will get removed if the file is opened in a newer version of Excel. Learn more: https://go.microsoft.com/fwlink/?linkid=870924
Comment:
    Por contratración</t>
      </text>
    </comment>
    <comment ref="O24" authorId="112" shapeId="0" xr:uid="{FD4E7A6D-D7D7-44AB-AA7F-063631B0C8A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P24" authorId="113" shapeId="0" xr:uid="{F5101043-1647-49A2-B243-FC129BA80C1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B25" authorId="114" shapeId="0" xr:uid="{08CADEA6-2EED-4FE4-BA19-DEF882EB7271}">
      <text>
        <t>[Threaded comment]
Your version of Excel allows you to read this threaded comment; however, any edits to it will get removed if the file is opened in a newer version of Excel. Learn more: https://go.microsoft.com/fwlink/?linkid=870924
Comment:
    Revisar a detalles Render</t>
      </text>
    </comment>
    <comment ref="G25" authorId="115" shapeId="0" xr:uid="{55EA4499-574D-4EE0-B92B-1E013968B796}">
      <text>
        <t>[Threaded comment]
Your version of Excel allows you to read this threaded comment; however, any edits to it will get removed if the file is opened in a newer version of Excel. Learn more: https://go.microsoft.com/fwlink/?linkid=870924
Comment:
    Revisar Render</t>
      </text>
    </comment>
    <comment ref="B26" authorId="116" shapeId="0" xr:uid="{83EACEDF-C543-4A57-8A6F-AB62D8C10B7F}">
      <text>
        <t>[Threaded comment]
Your version of Excel allows you to read this threaded comment; however, any edits to it will get removed if the file is opened in a newer version of Excel. Learn more: https://go.microsoft.com/fwlink/?linkid=870924
Comment:
    Revisar Render</t>
      </text>
    </comment>
    <comment ref="G26" authorId="117" shapeId="0" xr:uid="{B86FA567-916F-4BBF-9A46-BA490BDF4CE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28" authorId="118" shapeId="0" xr:uid="{8943AA54-B645-4489-A7B1-2217CE5D6563}">
      <text>
        <t>[Threaded comment]
Your version of Excel allows you to read this threaded comment; however, any edits to it will get removed if the file is opened in a newer version of Excel. Learn more: https://go.microsoft.com/fwlink/?linkid=870924
Comment:
    Se cuenta con techos seguros, más no con su acceso. Pendiente validación con área civil</t>
      </text>
    </comment>
    <comment ref="B29" authorId="119" shapeId="0" xr:uid="{4A18C8EE-4C85-4BB5-94C8-74A5A0ED0D24}">
      <text>
        <t>[Threaded comment]
Your version of Excel allows you to read this threaded comment; however, any edits to it will get removed if the file is opened in a newer version of Excel. Learn more: https://go.microsoft.com/fwlink/?linkid=870924
Comment:
    Revisar Render</t>
      </text>
    </comment>
    <comment ref="D29" authorId="120" shapeId="0" xr:uid="{0A552508-F92D-4448-A9C2-93A5CF8ACE85}">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29" authorId="121" shapeId="0" xr:uid="{438D2535-3872-43EF-A62D-567D7453386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I29" authorId="122" shapeId="0" xr:uid="{A51D178A-0056-402F-A279-C07A7CA11D2A}">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30" authorId="123" shapeId="0" xr:uid="{D73F7408-3FAC-4FCB-B267-4131F374F253}">
      <text>
        <t>[Threaded comment]
Your version of Excel allows you to read this threaded comment; however, any edits to it will get removed if the file is opened in a newer version of Excel. Learn more: https://go.microsoft.com/fwlink/?linkid=870924
Comment:
    Por contratración</t>
      </text>
    </comment>
    <comment ref="B32" authorId="124" shapeId="0" xr:uid="{1F1A2523-1923-4AFD-8572-AD317F2D410C}">
      <text>
        <t>[Threaded comment]
Your version of Excel allows you to read this threaded comment; however, any edits to it will get removed if the file is opened in a newer version of Excel. Learn more: https://go.microsoft.com/fwlink/?linkid=870924
Comment:
    Cunado existan las áreas.</t>
      </text>
    </comment>
    <comment ref="E37" authorId="125" shapeId="0" xr:uid="{DCD08DFC-8A4B-4968-B950-6067F6757D64}">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F37" authorId="126" shapeId="0" xr:uid="{217462CC-629A-42DB-A582-145393552491}">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G37" authorId="127" shapeId="0" xr:uid="{53B3960D-B049-4145-B0D1-F11EC98F34B1}">
      <text>
        <t>[Threaded comment]
Your version of Excel allows you to read this threaded comment; however, any edits to it will get removed if the file is opened in a newer version of Excel. Learn more: https://go.microsoft.com/fwlink/?linkid=870924
Comment:
    Meura entrega puntos de lavaojos
Reply:
    Pendiente por contratar extintores, camillas, duchas. Trabajo en conjunto con Safety Planta</t>
      </text>
    </comment>
    <comment ref="H37" authorId="128" shapeId="0" xr:uid="{3BB1E2E3-B75C-4D0E-B052-B7ECB3C152AD}">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I37" authorId="129" shapeId="0" xr:uid="{24D73C92-31C6-4D84-8E57-CD0685FEBE03}">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J37" authorId="130" shapeId="0" xr:uid="{B9A973D1-6872-4B44-A496-1848F072BEBB}">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K37" authorId="131" shapeId="0" xr:uid="{324F1850-8CCA-44CC-BFFF-6C7CAFE8DFC6}">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L37" authorId="132" shapeId="0" xr:uid="{FD7D7400-7C1F-4CCC-8F85-00DFE8F8C1B9}">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M37" authorId="133" shapeId="0" xr:uid="{0916E96D-9EFD-46C6-9A2F-3FD37B1DD12A}">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N37" authorId="134" shapeId="0" xr:uid="{08A3D8D1-DD73-4236-963F-8685A4DE6D6D}">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O37" authorId="135" shapeId="0" xr:uid="{26F5CD1C-32DB-4782-B099-C7389A54065A}">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P37" authorId="136" shapeId="0" xr:uid="{8BFDB105-4920-4DEC-BA5B-68625D8F3F58}">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Q37" authorId="137" shapeId="0" xr:uid="{D004DD2E-9C23-4E40-82E7-CBEF904BC570}">
      <text>
        <t>[Threaded comment]
Your version of Excel allows you to read this threaded comment; however, any edits to it will get removed if the file is opened in a newer version of Excel. Learn more: https://go.microsoft.com/fwlink/?linkid=870924
Comment:
    Pendiente por contratar extintores, camillas, duchas, lavaojos. Trabajo en conjunto con Safety Planta</t>
      </text>
    </comment>
    <comment ref="B39" authorId="138" shapeId="0" xr:uid="{86561731-1B3F-4539-A5BE-6101A92E31D0}">
      <text>
        <t>[Threaded comment]
Your version of Excel allows you to read this threaded comment; however, any edits to it will get removed if the file is opened in a newer version of Excel. Learn more: https://go.microsoft.com/fwlink/?linkid=870924
Comment:
    Revisar este item en la instlación con los proveedores.</t>
      </text>
    </comment>
    <comment ref="G39" authorId="139" shapeId="0" xr:uid="{8B836FBC-8949-4851-B46B-2893FB53B035}">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H39" authorId="140" shapeId="0" xr:uid="{532CA72B-96A8-4BC1-BF92-51F5E4D9997B}">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I39" authorId="141" shapeId="0" xr:uid="{5E3A4B4F-E6C5-4691-9061-02F8DFC64843}">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J39" authorId="142" shapeId="0" xr:uid="{2305A9A0-1D42-4AB4-8227-16602324118B}">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K39" authorId="143" shapeId="0" xr:uid="{1687A0BE-EA38-497E-A841-6D2A8F729C56}">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D40" authorId="144" shapeId="0" xr:uid="{8EE7AFFC-6651-4E9B-8C49-5B1A1B13FB61}">
      <text>
        <t>[Threaded comment]
Your version of Excel allows you to read this threaded comment; however, any edits to it will get removed if the file is opened in a newer version of Excel. Learn more: https://go.microsoft.com/fwlink/?linkid=870924
Comment:
    Por contratración</t>
      </text>
    </comment>
    <comment ref="E40" authorId="145" shapeId="0" xr:uid="{5BE845C0-8626-4579-931B-9AC4F143B90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F40" authorId="146" shapeId="0" xr:uid="{ED45F3C8-7944-466E-941C-1108394B34AE}">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40" authorId="147" shapeId="0" xr:uid="{38F4A079-E9F7-470B-82AC-C6EDA7F30F18}">
      <text>
        <t>[Threaded comment]
Your version of Excel allows you to read this threaded comment; however, any edits to it will get removed if the file is opened in a newer version of Excel. Learn more: https://go.microsoft.com/fwlink/?linkid=870924
Comment:
    Por contratración</t>
      </text>
    </comment>
    <comment ref="B42" authorId="148" shapeId="0" xr:uid="{1C25E8C6-800F-4073-9FAB-64E33D32D051}">
      <text>
        <t>[Threaded comment]
Your version of Excel allows you to read this threaded comment; however, any edits to it will get removed if the file is opened in a newer version of Excel. Learn more: https://go.microsoft.com/fwlink/?linkid=870924
Comment:
    Establecer tipo de señalización para EC e inventario.</t>
      </text>
    </comment>
    <comment ref="E42" authorId="149" shapeId="0" xr:uid="{29F6D9B9-7F26-4DAF-A3BE-04D2977BF456}">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G42" authorId="150" shapeId="0" xr:uid="{B884965F-86FE-416F-B5C0-7E83647BE189}">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H42" authorId="151" shapeId="0" xr:uid="{D3B94C24-4908-48F8-9528-0111E5C174CD}">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I42" authorId="152" shapeId="0" xr:uid="{7A526A0C-36D0-4272-8082-B65A5F6970C1}">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J42" authorId="153" shapeId="0" xr:uid="{8A054199-68A4-4F3C-BA22-093428D47D83}">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K42" authorId="154" shapeId="0" xr:uid="{6B643971-4FC5-4761-9B1D-4027051ABBF2}">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L42" authorId="155" shapeId="0" xr:uid="{61EE8A56-6087-4CFD-BC1A-C897716D2A42}">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M42" authorId="156" shapeId="0" xr:uid="{DB0DC20D-9DF1-403C-9CA9-391741E23A04}">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Q42" authorId="157" shapeId="0" xr:uid="{4CB588C2-3ED4-4EF1-BB54-829C8DB8FB9B}">
      <text>
        <t>[Threaded comment]
Your version of Excel allows you to read this threaded comment; however, any edits to it will get removed if the file is opened in a newer version of Excel. Learn more: https://go.microsoft.com/fwlink/?linkid=870924
Comment:
    Pendiente por realizar inventario y contratar el etiquetado</t>
      </text>
    </comment>
    <comment ref="G43" authorId="158" shapeId="0" xr:uid="{9C3D1E51-4E32-4544-B367-07F8E84A74DE}">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43" authorId="159" shapeId="0" xr:uid="{9AF5BE22-1E6C-466F-B17F-42A8912198BF}">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43" authorId="160" shapeId="0" xr:uid="{C874BFD6-4964-42A0-881F-8F5CED070C62}">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43" authorId="161" shapeId="0" xr:uid="{9CE4E64C-E9C3-4324-8F53-D478B4922C21}">
      <text>
        <t>[Threaded comment]
Your version of Excel allows you to read this threaded comment; however, any edits to it will get removed if the file is opened in a newer version of Excel. Learn more: https://go.microsoft.com/fwlink/?linkid=870924
Comment:
    Por contratración</t>
      </text>
    </comment>
    <comment ref="G53" authorId="162" shapeId="0" xr:uid="{7917F791-D59F-4C71-AB06-48C46D267BC8}">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53" authorId="163" shapeId="0" xr:uid="{449A9818-E4F8-43B7-BA62-0EE0E166C1F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53" authorId="164" shapeId="0" xr:uid="{56E7BBE7-CFE2-4660-B35D-415899929C0C}">
      <text>
        <t>[Threaded comment]
Your version of Excel allows you to read this threaded comment; however, any edits to it will get removed if the file is opened in a newer version of Excel. Learn more: https://go.microsoft.com/fwlink/?linkid=870924
Comment:
    Por contratración</t>
      </text>
    </comment>
    <comment ref="L53" authorId="165" shapeId="0" xr:uid="{394FF7F1-3AC4-41C9-9111-D55EED1BFD45}">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54" authorId="166" shapeId="0" xr:uid="{A68EAC8E-7EA0-4CA1-BADB-131E2CE0E6B8}">
      <text>
        <t xml:space="preserve">[Threaded comment]
Your version of Excel allows you to read this threaded comment; however, any edits to it will get removed if the file is opened in a newer version of Excel. Learn more: https://go.microsoft.com/fwlink/?linkid=870924
Comment:
    Proveedor afirma recoger el CO2 en una trampa de CO2 especial (caja de drenaje) y descargarla al exterior. </t>
      </text>
    </comment>
    <comment ref="B55" authorId="167" shapeId="0" xr:uid="{87443C18-1AEA-440C-8199-1B786B207130}">
      <text>
        <t>[Threaded comment]
Your version of Excel allows you to read this threaded comment; however, any edits to it will get removed if the file is opened in a newer version of Excel. Learn more: https://go.microsoft.com/fwlink/?linkid=870924
Comment:
    Revisar a detalle sistemas de tección de alarnmas de CO2 en las áreas de Brewing.</t>
      </text>
    </comment>
    <comment ref="B56" authorId="168" shapeId="0" xr:uid="{C34D459E-38C6-4743-B94F-8AEF5FCD8195}">
      <text>
        <t>[Threaded comment]
Your version of Excel allows you to read this threaded comment; however, any edits to it will get removed if the file is opened in a newer version of Excel. Learn more: https://go.microsoft.com/fwlink/?linkid=870924
Comment:
    Revisar sistemas de ventilación para CO2</t>
      </text>
    </comment>
    <comment ref="I56" authorId="169" shapeId="0" xr:uid="{E83D57D1-8825-9244-A85C-8DE5D4D96975}">
      <text>
        <t>[Threaded comment]
Your version of Excel allows you to read this threaded comment; however, any edits to it will get removed if the file is opened in a newer version of Excel. Learn more: https://go.microsoft.com/fwlink/?linkid=870924
Comment:
    Al aire libre</t>
      </text>
    </comment>
    <comment ref="K56" authorId="170" shapeId="0" xr:uid="{DFE8E5CD-237A-CC41-9000-A6A77878432C}">
      <text>
        <t>[Threaded comment]
Your version of Excel allows you to read this threaded comment; however, any edits to it will get removed if the file is opened in a newer version of Excel. Learn more: https://go.microsoft.com/fwlink/?linkid=870924
Comment:
    Al aire libre</t>
      </text>
    </comment>
    <comment ref="G57" authorId="171" shapeId="0" xr:uid="{7C5EEA4F-25D3-432C-95C6-99E393E54000}">
      <text>
        <t>[Threaded comment]
Your version of Excel allows you to read this threaded comment; however, any edits to it will get removed if the file is opened in a newer version of Excel. Learn more: https://go.microsoft.com/fwlink/?linkid=870924
Comment:
    Por contratración</t>
      </text>
    </comment>
    <comment ref="H57" authorId="172" shapeId="0" xr:uid="{86711579-F05D-4F38-894E-AC96DF9D5FA2}">
      <text>
        <t>[Threaded comment]
Your version of Excel allows you to read this threaded comment; however, any edits to it will get removed if the file is opened in a newer version of Excel. Learn more: https://go.microsoft.com/fwlink/?linkid=870924
Comment:
    Por contratración</t>
      </text>
    </comment>
    <comment ref="J57" authorId="173" shapeId="0" xr:uid="{A4EE51D0-6B72-4C7C-B00A-415463BE3E75}">
      <text>
        <t>[Threaded comment]
Your version of Excel allows you to read this threaded comment; however, any edits to it will get removed if the file is opened in a newer version of Excel. Learn more: https://go.microsoft.com/fwlink/?linkid=870924
Comment:
    Por contratración</t>
      </text>
    </comment>
    <comment ref="M57" authorId="174" shapeId="0" xr:uid="{45576EC9-DF45-4034-8E3A-FCD52E9CB120}">
      <text>
        <t>[Threaded comment]
Your version of Excel allows you to read this threaded comment; however, any edits to it will get removed if the file is opened in a newer version of Excel. Learn more: https://go.microsoft.com/fwlink/?linkid=870924
Comment:
    Revisar</t>
      </text>
    </comment>
    <comment ref="N57" authorId="175" shapeId="0" xr:uid="{DCA119A0-7696-497F-AB5A-ED170C424100}">
      <text>
        <t>[Threaded comment]
Your version of Excel allows you to read this threaded comment; however, any edits to it will get removed if the file is opened in a newer version of Excel. Learn more: https://go.microsoft.com/fwlink/?linkid=870924
Comment:
    Revisar</t>
      </text>
    </comment>
    <comment ref="M58" authorId="176" shapeId="0" xr:uid="{25F61BAF-C81B-4B32-B263-54DCBB344277}">
      <text>
        <t>[Threaded comment]
Your version of Excel allows you to read this threaded comment; however, any edits to it will get removed if the file is opened in a newer version of Excel. Learn more: https://go.microsoft.com/fwlink/?linkid=870924
Comment:
    Revisar</t>
      </text>
    </comment>
    <comment ref="N58" authorId="177" shapeId="0" xr:uid="{B831386A-9958-44AD-8E3F-F7C162A5E203}">
      <text>
        <t>[Threaded comment]
Your version of Excel allows you to read this threaded comment; however, any edits to it will get removed if the file is opened in a newer version of Excel. Learn more: https://go.microsoft.com/fwlink/?linkid=870924
Comment:
    Revisar</t>
      </text>
    </comment>
    <comment ref="M59" authorId="178" shapeId="0" xr:uid="{E52170F2-3252-4DAA-A2CA-0E7875163A50}">
      <text>
        <t>[Threaded comment]
Your version of Excel allows you to read this threaded comment; however, any edits to it will get removed if the file is opened in a newer version of Excel. Learn more: https://go.microsoft.com/fwlink/?linkid=870924
Comment:
    Revisar</t>
      </text>
    </comment>
    <comment ref="N59" authorId="179" shapeId="0" xr:uid="{840CD137-C6BA-447C-B06E-EA2360AA8607}">
      <text>
        <t>[Threaded comment]
Your version of Excel allows you to read this threaded comment; however, any edits to it will get removed if the file is opened in a newer version of Excel. Learn more: https://go.microsoft.com/fwlink/?linkid=870924
Comment:
    Revisar</t>
      </text>
    </comment>
    <comment ref="M60" authorId="180" shapeId="0" xr:uid="{3EB9969C-BF6B-4A26-8559-856CB22D11A0}">
      <text>
        <t>[Threaded comment]
Your version of Excel allows you to read this threaded comment; however, any edits to it will get removed if the file is opened in a newer version of Excel. Learn more: https://go.microsoft.com/fwlink/?linkid=870924
Comment:
    Revisar</t>
      </text>
    </comment>
    <comment ref="N60" authorId="181" shapeId="0" xr:uid="{1D778C65-5CB4-4E34-8D79-8E804294D9A1}">
      <text>
        <t>[Threaded comment]
Your version of Excel allows you to read this threaded comment; however, any edits to it will get removed if the file is opened in a newer version of Excel. Learn more: https://go.microsoft.com/fwlink/?linkid=870924
Comment:
    Revisar</t>
      </text>
    </comment>
    <comment ref="M61" authorId="182" shapeId="0" xr:uid="{6A3B4451-D409-417E-8F5F-A8AD4B631282}">
      <text>
        <t>[Threaded comment]
Your version of Excel allows you to read this threaded comment; however, any edits to it will get removed if the file is opened in a newer version of Excel. Learn more: https://go.microsoft.com/fwlink/?linkid=870924
Comment:
    Revisar</t>
      </text>
    </comment>
    <comment ref="N61" authorId="183" shapeId="0" xr:uid="{BEE7BB8B-7DF0-4B43-8F45-B576C230A699}">
      <text>
        <t>[Threaded comment]
Your version of Excel allows you to read this threaded comment; however, any edits to it will get removed if the file is opened in a newer version of Excel. Learn more: https://go.microsoft.com/fwlink/?linkid=870924
Comment:
    Revisar</t>
      </text>
    </comment>
    <comment ref="B63" authorId="184" shapeId="0" xr:uid="{B426DA09-FB0C-4133-B4D1-1FDA95775795}">
      <text>
        <t>[Threaded comment]
Your version of Excel allows you to read this threaded comment; however, any edits to it will get removed if the file is opened in a newer version of Excel. Learn more: https://go.microsoft.com/fwlink/?linkid=870924
Comment:
    Revisar tipos de mangueras y áreas donde se requieran.</t>
      </text>
    </comment>
    <comment ref="G66" authorId="185" shapeId="0" xr:uid="{0E21BCF8-0DDB-48DF-ACC3-CAE0DEFC16E0}">
      <text>
        <t>[Threaded comment]
Your version of Excel allows you to read this threaded comment; however, any edits to it will get removed if the file is opened in a newer version of Excel. Learn more: https://go.microsoft.com/fwlink/?linkid=870924
Comment:
    Proveedor afirma entregar duchas en estación CIP y brewhouse</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tc={5F3CBC42-0FED-410F-82ED-DE88B95107EF}</author>
    <author>tc={E2D49E72-6D58-4293-A22F-D3C8822FDC10}</author>
    <author>tc={5B01F958-A70A-474F-925B-769189B6E068}</author>
    <author>tc={82F793A7-84A4-413E-82B8-84B1B2DC354B}</author>
    <author>tc={51DBF2A9-7925-4E1F-A105-81A7F8D7E79C}</author>
    <author>tc={7436C644-7E16-4603-9E32-1D93A18706A4}</author>
    <author>tc={2A9FF493-8F6D-47C7-84E8-97AA49BD32F0}</author>
    <author>tc={C0B309DA-BAEA-45DE-9EEA-EF9A38266642}</author>
    <author>tc={840C5749-0DF2-4ECA-935C-B2BD4F0B4A4E}</author>
    <author>tc={0C5D0535-7EC2-4408-B848-3A4269FC2F54}</author>
    <author>tc={DD621F23-9ACA-4F7B-AE95-074059754601}</author>
    <author>tc={384CA8AA-E435-4B84-8A2A-CCD3C36A4A9D}</author>
    <author>tc={36426937-FB13-4D64-9ABB-25AE92AC7B4E}</author>
    <author>tc={79D0298A-5145-45E9-8E17-9163CF799324}</author>
    <author>tc={B687AF20-F220-41A8-911F-3CCBA94C683C}</author>
    <author>tc={5F440ABF-B40A-460F-BC31-EEC6D6B25110}</author>
    <author>tc={7F2D205F-6159-41EC-9B3B-429BB3A9F6CA}</author>
    <author>tc={255AE100-3276-4B3F-8F10-010C8F2A87BF}</author>
    <author>tc={F7C2EC72-6658-4893-BDB5-06695C4A5757}</author>
    <author>tc={00FCCD1D-EB1C-4FD1-BC14-EB51DB40BE2F}</author>
    <author>tc={651ED1DB-901D-4C03-BE7F-92C6F7304C92}</author>
    <author>tc={D62FC319-07CF-4A78-93D3-22F7F6E4D64C}</author>
    <author>tc={80843FF6-880A-43CE-AAA9-62D22DFA1832}</author>
    <author>tc={1639BE69-65FC-4536-BFB2-31B5CA651960}</author>
    <author>tc={B4EA870D-479C-46B5-9124-801AA5AEF6A6}</author>
    <author>tc={DAF005AF-8073-4DB0-A7DA-6FDE198D87A8}</author>
    <author>tc={8881883A-91F3-43AF-A8D9-7D6B9D31D36E}</author>
    <author>tc={228D10B0-7F8D-4CB6-97A5-C481D62890D7}</author>
    <author>tc={C212E5AB-A4B1-4EE3-BE0F-659934C7C1F2}</author>
    <author>tc={77AF163B-EA5B-4459-83B2-5CDE7341270A}</author>
    <author>tc={CD688C4C-6DDD-42EE-BB72-C829DF232512}</author>
    <author>tc={D2688456-40BE-4612-AB05-5FAB1E4D25C8}</author>
    <author>tc={21AB0B35-8B83-464A-BFF0-896E0A0ABF1E}</author>
    <author>tc={59405E63-F6D9-45EF-B92D-4C6751913550}</author>
    <author>tc={25619543-A004-429D-99E1-F1F758A1D64A}</author>
    <author>tc={2D4C11E2-C0BA-4E59-9615-B8B67F5A4213}</author>
    <author>tc={DCF0D99C-312E-4ACB-B67B-E80CA2612BDD}</author>
    <author>tc={40FF8ED2-F70E-42AF-815F-CABD7572C550}</author>
    <author>tc={77F0CD56-CDB3-460C-9EC1-DB60BE9688CE}</author>
    <author>tc={E62148A6-E58E-4C9E-A497-CF8007BBED48}</author>
    <author>tc={AEA92774-1E36-444B-A567-60776E741122}</author>
    <author>tc={19B3C518-9EBD-40B5-951E-4A1F36F692F1}</author>
    <author>tc={1BAF49E5-89DF-417D-9A00-993736019577}</author>
    <author>tc={DA4A1EED-53E2-4D7E-ACCA-009402E10224}</author>
    <author>tc={130D58A9-8E2B-468E-A24C-964CBB3EADB3}</author>
    <author>tc={F719028E-697F-4DC5-8CFD-23186D4182EC}</author>
    <author>tc={EA3420BA-2ECD-46F1-8DD0-84C8D1F58F36}</author>
    <author>tc={C4A7517D-ACC0-4F81-9331-F1E93ABF7747}</author>
    <author>tc={06527BDB-7868-40B3-99F6-D93A0CF0C20C}</author>
    <author>tc={5E972EE5-DD80-4409-80CE-925F151469CE}</author>
    <author>tc={2AB61B69-7E0E-46E2-9C92-0AF70B4023DE}</author>
    <author>tc={30091869-3DDE-4313-B1AE-BD568FCA1967}</author>
    <author>tc={AB4D5CC8-6911-4E76-90F3-D6489A418B3D}</author>
    <author>tc={8C3CDB96-DC28-48A9-98F0-58E01DC8426B}</author>
    <author>tc={5F70F0EB-4912-44AB-95ED-8A9203036B80}</author>
    <author>tc={D40DBE79-6574-4229-BE38-59FFC0C4E4AF}</author>
    <author>tc={20FD4501-38B7-45D1-81E8-1A92FE093100}</author>
    <author>tc={8FC13B1A-7398-49E7-948E-3A482A2F341E}</author>
    <author>tc={8D24F1FD-E8C4-45D9-8687-844F6C291472}</author>
    <author>tc={735A1688-D104-40C2-A574-45749042473A}</author>
    <author>tc={17A043CD-6D0B-4E13-B2A1-B3BD7FB7B67C}</author>
    <author>tc={E8A796BB-705A-49C2-ABF9-E47CA06F4F50}</author>
    <author>tc={46064028-FC42-4CB2-8D9D-D8FE427859FF}</author>
    <author>tc={8349DD35-7179-43A1-A501-E1A0C6685683}</author>
    <author>tc={C5B59D53-4408-41F9-890C-0FF8F2DC86D6}</author>
    <author>tc={891B8CE3-1DDF-4340-BE0A-A23CDD0B902C}</author>
    <author>tc={3AEB9BF0-B857-4176-9AC2-0B4B4666A429}</author>
    <author>tc={29B5B881-C27D-4AE9-B8F9-D64C7C70FC42}</author>
    <author>tc={E074C1A7-CB6E-4969-B2AA-672EBDC7820E}</author>
    <author>tc={57198CB7-FEE5-4E44-9D45-29F89DE8E014}</author>
    <author>tc={533EE74F-E607-409A-B809-56F524C1451C}</author>
    <author>tc={CCBED455-E68C-4689-AD01-ABF686F1AE02}</author>
    <author>tc={6BA09FBD-7F9E-4DBD-AC70-9030EBE1875D}</author>
    <author>tc={657F8DD2-D487-4414-8AFD-F96857F64825}</author>
    <author>tc={C8834398-5E74-45E2-AC95-641C17BD8CFC}</author>
    <author>tc={DB62AF80-A362-4A9D-8BFD-F70AA9219EC1}</author>
    <author>tc={1CD6DA9F-A354-4DD7-A103-F57924A8C009}</author>
    <author>tc={7ED9A9F5-7576-4B1D-A708-7F6716845B1E}</author>
    <author>tc={EDFB77E0-DDB4-4CDA-BCAB-D411CB8A8235}</author>
    <author>tc={910BEF78-A3FD-4A56-9232-92C31906A281}</author>
    <author>tc={D810CFC6-758D-4D57-AF3E-8F3BDE374081}</author>
    <author>tc={8417D8D9-6149-4FF7-AFE4-67F265D33F8C}</author>
    <author>tc={7C0F4A8E-3838-4838-B7D3-23BD7B4BE1FD}</author>
    <author>tc={B0C80F66-BD21-45E8-8A12-5C3A7B642200}</author>
    <author>tc={1531EF96-113E-4828-AB30-FECCC6CC2F79}</author>
    <author>tc={603B0A5D-0119-46B3-8101-6C72538B1365}</author>
    <author>tc={C3CCF127-F244-497B-8386-4EFDF0D2A3F1}</author>
    <author>tc={BBC7BC7E-E65E-4341-84B2-60005907CA62}</author>
    <author>tc={ED00DDCE-0E81-4319-891E-A43D658206AD}</author>
    <author>tc={30CA5946-2B6B-4C3A-858E-D004D9E91C36}</author>
    <author>tc={6924BD5B-CC8E-4FFD-A622-96063B512085}</author>
    <author>tc={AAD82FC9-7E57-48E0-BC52-AB0552488550}</author>
    <author>tc={C4B590DF-A2C7-4779-BBED-81DFBBEA10F7}</author>
    <author>tc={9382B759-3A27-48F7-90A2-5C215E573E3E}</author>
    <author>tc={FFB0E87A-7535-4357-8839-5BF07F4F1245}</author>
    <author>tc={851AAC3A-179D-40E5-A042-8B069BD1DD96}</author>
    <author>tc={31CB4816-AEE0-45A3-ADCF-80325DDBA4C6}</author>
    <author>tc={8D9F732F-88BE-4C34-BDD6-EB7A8694E52C}</author>
    <author>tc={53318F8A-97B3-4ED3-BCAD-4A8C3AE930D4}</author>
    <author>tc={88F1F505-FBD8-4983-9DE6-7C6F0A8E450A}</author>
    <author>tc={60F222F3-947F-4A68-A417-825F4929C588}</author>
    <author>tc={5FB548E5-5F86-4BAE-926E-AFA733B726FA}</author>
    <author>tc={FCA6A46A-C781-436D-858A-00261F3C9C2A}</author>
    <author>tc={75B93BF6-D0F1-4B5C-AF1E-94B122390FDA}</author>
    <author>tc={207D62BA-EE47-42FD-A3CD-C09B19693631}</author>
    <author>tc={00A7A6F6-9345-46D5-BFEE-811F83528E4C}</author>
    <author>tc={CA29E344-065A-4DB0-ADB0-A34833D1B7BC}</author>
    <author>tc={D199457B-6DF2-4530-9683-ED597B495086}</author>
    <author>tc={2419891E-E861-404F-BC1A-8F582E690912}</author>
    <author>tc={227C06CD-4610-4851-A69D-49A3404F1BEF}</author>
    <author>tc={47DA30C9-0C71-4BDD-810D-67B35D7051EE}</author>
    <author>tc={941DDBDC-A30A-4958-8082-4EAE8BE5B0EA}</author>
    <author>tc={217B7D9B-BD6D-456C-8C48-147DE0B38922}</author>
    <author>tc={47DE5ABE-3FF6-4253-B848-00755F21E37F}</author>
    <author>tc={8A98CF39-7851-4F4C-9212-3424A3C133D2}</author>
    <author>tc={E14D8E4E-649D-4FA1-94F5-AE57AF1673DA}</author>
    <author>tc={EA1EF27C-8F37-4349-8E91-810879AE3564}</author>
    <author>tc={1B10AB89-CEE3-474F-BD73-9D2350FF2CF1}</author>
    <author>tc={88491C66-9FC6-42CE-AC4B-8D84D9BCE290}</author>
    <author>tc={516E2841-609D-47F4-8F7E-2729F16100FE}</author>
    <author>tc={F9F87790-5822-4D25-8B04-749D3ECBF0A1}</author>
    <author>tc={B56388B2-A3B3-48B8-8F6B-A6AFE5E89332}</author>
    <author>tc={E0477C9A-CCDA-4F59-A034-8B4E4F68D78C}</author>
    <author>tc={2664A5E1-B90A-4D4E-90F7-EF568624EE22}</author>
    <author>tc={D230BDC9-1628-4937-9A9C-AAC641685308}</author>
    <author>tc={C37BA7D1-E2FA-4F85-967D-44557437D727}</author>
    <author>tc={10DD70BD-FBF8-4F4D-B8E2-45CEFE045BBC}</author>
    <author>tc={0F59F33F-2496-4232-9967-4DA5A448473B}</author>
    <author>tc={3F3E20EE-8575-4037-B0D6-4A6D8A9116F5}</author>
    <author>tc={2A9ECBA0-5BF8-4D7A-8210-96DB03288A73}</author>
    <author>tc={7D76985F-D0B9-4885-8EF2-F06077BC11A4}</author>
    <author>tc={DB8C6AD1-C806-4BC1-8510-F9E07FEE777F}</author>
    <author>tc={E8C83704-A7E2-4E45-A8A2-93EAAE7F3525}</author>
    <author>tc={6590BE11-06DB-48BF-87F1-30E3481F9831}</author>
    <author>tc={52FE66A3-89C2-46F0-A831-995D1BD8AC62}</author>
    <author>tc={897C5132-C697-4E6A-8BB3-E8335EDCC374}</author>
    <author>tc={6F551266-63D6-4B79-98F9-6A9FC232B0FE}</author>
    <author>tc={5653BAAA-062A-4170-A114-3307CFFD204A}</author>
    <author>tc={755E2B73-B78A-4D44-8EE3-42AB36FEA202}</author>
    <author>tc={9C44D9DF-A654-40E0-AD0E-71243309CFB1}</author>
    <author>tc={327EAA4D-69FF-4D5C-9A3A-72E1F0B551A7}</author>
    <author>tc={28FEA511-E481-439B-9068-28332A60DAF2}</author>
    <author>tc={F7F9BA03-C419-4402-824A-5B3862F646D1}</author>
    <author>tc={FADDBB76-0872-4471-B8EB-51A72855FFD8}</author>
    <author>tc={F11C2823-0B4C-4EA1-BC04-F5201D0AEB82}</author>
    <author>tc={6343E5E0-4736-40A1-A20B-113689F566A8}</author>
    <author>tc={1074CAAF-8B3B-4992-9A00-6CA1A615647D}</author>
    <author>tc={C9B97037-A003-4E8A-8364-186E343E5698}</author>
    <author>tc={729A4574-C593-4425-B3EF-94616F04029D}</author>
    <author>tc={EF864181-990D-4585-AC13-0FF308273CC3}</author>
    <author>tc={187121B6-6A4B-470F-9CA2-DF3653FC7CA3}</author>
    <author>tc={F058601D-F22D-4F27-8AF6-D73AA83B0479}</author>
    <author>tc={0FB2A18B-C96B-40C2-854B-C01781D3A3E7}</author>
    <author>tc={EBD271B9-A966-4803-800D-D787BB10B51D}</author>
    <author>tc={10105E84-BA45-4EC2-87FB-053D6AF89A89}</author>
    <author>tc={F6D649A4-3173-4CF3-BD2C-4F766FDE5366}</author>
    <author>tc={E5A02B72-3511-42E9-B4B3-44955673C9AD}</author>
    <author>tc={11CDA413-3F93-4C16-A8AB-8FECD7478EEB}</author>
    <author>tc={C05956F0-B0CE-45C1-AA90-C0DBCA48E8C9}</author>
    <author>tc={593887FB-0EE7-480B-84AA-E23BCA357F35}</author>
    <author>tc={FE10C774-AE72-43BF-BD9D-52E5541FC1BA}</author>
    <author>tc={1E0ED5A3-FB19-4736-9072-A4430CBBECF2}</author>
    <author>tc={47368C76-921E-44E8-8424-BFE72C947BAC}</author>
    <author>tc={513EABF2-540A-4A3D-8836-BD583662E662}</author>
    <author>tc={643DF2DB-646D-48FD-8F89-9B5D93B39442}</author>
    <author>tc={BFEFDE52-D268-450E-A3DA-22B2B20F976D}</author>
    <author>tc={7AC77184-09D8-4A4B-B2AD-8276ABE85AF2}</author>
    <author>tc={2AC0CEED-8D5D-4D07-85B1-6384CAF776A7}</author>
    <author>tc={5582CBBB-5EA0-4D2E-95AE-C19933145EE3}</author>
    <author>tc={F0FA58F7-B6FF-4C25-81C7-361691FE2FDB}</author>
    <author>tc={641E3A02-E7D3-4FC4-89E8-D1FCFE16F859}</author>
    <author>tc={BB898C18-9CED-46B6-B8C3-1714C392ED7D}</author>
    <author>tc={E2D80F24-E645-4B9B-95C7-3F8288F4D54E}</author>
    <author>tc={EB425DCD-FCEE-4D8B-AF9B-CF2343E0B6A7}</author>
    <author>tc={60008A33-8D75-4A16-ACA2-B4A573D10D39}</author>
    <author>tc={EABCD412-282C-461E-AACC-6D08DBEE2FF9}</author>
    <author>tc={136890B6-139A-43E0-99D8-ED7CD995E95A}</author>
  </authors>
  <commentList>
    <comment ref="B8" authorId="0" shapeId="0" xr:uid="{5F3CBC42-0FED-410F-82ED-DE88B95107EF}">
      <text>
        <t>[Threaded comment]
Your version of Excel allows you to read this threaded comment; however, any edits to it will get removed if the file is opened in a newer version of Excel. Learn more: https://go.microsoft.com/fwlink/?linkid=870924
Comment:
    El equipo se diseñó y se fabrico a prueba de fugas, se validrá en sitio.</t>
      </text>
    </comment>
    <comment ref="E8" authorId="1" shapeId="0" xr:uid="{E2D49E72-6D58-4293-A22F-D3C8822FDC10}">
      <text>
        <t>[Threaded comment]
Your version of Excel allows you to read this threaded comment; however, any edits to it will get removed if the file is opened in a newer version of Excel. Learn more: https://go.microsoft.com/fwlink/?linkid=870924
Comment:
    Por contratación</t>
      </text>
    </comment>
    <comment ref="F8" authorId="2" shapeId="0" xr:uid="{5B01F958-A70A-474F-925B-769189B6E068}">
      <text>
        <t>[Threaded comment]
Your version of Excel allows you to read this threaded comment; however, any edits to it will get removed if the file is opened in a newer version of Excel. Learn more: https://go.microsoft.com/fwlink/?linkid=870924
Comment:
    Por contratación</t>
      </text>
    </comment>
    <comment ref="G8" authorId="3" shapeId="0" xr:uid="{82F793A7-84A4-413E-82B8-84B1B2DC354B}">
      <text>
        <t>[Threaded comment]
Your version of Excel allows you to read this threaded comment; however, any edits to it will get removed if the file is opened in a newer version of Excel. Learn more: https://go.microsoft.com/fwlink/?linkid=870924
Comment:
    Por contratación</t>
      </text>
    </comment>
    <comment ref="H8" authorId="4" shapeId="0" xr:uid="{51DBF2A9-7925-4E1F-A105-81A7F8D7E79C}">
      <text>
        <t>[Threaded comment]
Your version of Excel allows you to read this threaded comment; however, any edits to it will get removed if the file is opened in a newer version of Excel. Learn more: https://go.microsoft.com/fwlink/?linkid=870924
Comment:
    Por contratación</t>
      </text>
    </comment>
    <comment ref="B9" authorId="5" shapeId="0" xr:uid="{7436C644-7E16-4603-9E32-1D93A18706A4}">
      <text>
        <t>[Threaded comment]
Your version of Excel allows you to read this threaded comment; however, any edits to it will get removed if the file is opened in a newer version of Excel. Learn more: https://go.microsoft.com/fwlink/?linkid=870924
Comment:
    Existe ATEX - IP65.</t>
      </text>
    </comment>
    <comment ref="E9" authorId="6" shapeId="0" xr:uid="{2A9FF493-8F6D-47C7-84E8-97AA49BD32F0}">
      <text>
        <t>[Threaded comment]
Your version of Excel allows you to read this threaded comment; however, any edits to it will get removed if the file is opened in a newer version of Excel. Learn more: https://go.microsoft.com/fwlink/?linkid=870924
Comment:
    Por contratación</t>
      </text>
    </comment>
    <comment ref="F9" authorId="7" shapeId="0" xr:uid="{C0B309DA-BAEA-45DE-9EEA-EF9A38266642}">
      <text>
        <t>[Threaded comment]
Your version of Excel allows you to read this threaded comment; however, any edits to it will get removed if the file is opened in a newer version of Excel. Learn more: https://go.microsoft.com/fwlink/?linkid=870924
Comment:
    Por contratación</t>
      </text>
    </comment>
    <comment ref="G9" authorId="8" shapeId="0" xr:uid="{840C5749-0DF2-4ECA-935C-B2BD4F0B4A4E}">
      <text>
        <t>[Threaded comment]
Your version of Excel allows you to read this threaded comment; however, any edits to it will get removed if the file is opened in a newer version of Excel. Learn more: https://go.microsoft.com/fwlink/?linkid=870924
Comment:
    Por contratación</t>
      </text>
    </comment>
    <comment ref="H9" authorId="9" shapeId="0" xr:uid="{0C5D0535-7EC2-4408-B848-3A4269FC2F54}">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0" authorId="10" shapeId="0" xr:uid="{DD621F23-9ACA-4F7B-AE95-074059754601}">
      <text>
        <t>[Threaded comment]
Your version of Excel allows you to read this threaded comment; however, any edits to it will get removed if the file is opened in a newer version of Excel. Learn more: https://go.microsoft.com/fwlink/?linkid=870924
Comment:
    Por contratación</t>
      </text>
    </comment>
    <comment ref="B11" authorId="11" shapeId="0" xr:uid="{384CA8AA-E435-4B84-8A2A-CCD3C36A4A9D}">
      <text>
        <t>[Threaded comment]
Your version of Excel allows you to read this threaded comment; however, any edits to it will get removed if the file is opened in a newer version of Excel. Learn more: https://go.microsoft.com/fwlink/?linkid=870924
Comment:
    Aterrizaje en lossilos y pararayos.</t>
      </text>
    </comment>
    <comment ref="E11" authorId="12" shapeId="0" xr:uid="{36426937-FB13-4D64-9ABB-25AE92AC7B4E}">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1" authorId="13" shapeId="0" xr:uid="{79D0298A-5145-45E9-8E17-9163CF799324}">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1" authorId="14" shapeId="0" xr:uid="{B687AF20-F220-41A8-911F-3CCBA94C683C}">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1" authorId="15" shapeId="0" xr:uid="{5F440ABF-B40A-460F-BC31-EEC6D6B25110}">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2" authorId="16" shapeId="0" xr:uid="{7F2D205F-6159-41EC-9B3B-429BB3A9F6CA}">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2" authorId="17" shapeId="0" xr:uid="{255AE100-3276-4B3F-8F10-010C8F2A87BF}">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2" authorId="18" shapeId="0" xr:uid="{F7C2EC72-6658-4893-BDB5-06695C4A5757}">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2" authorId="19" shapeId="0" xr:uid="{00FCCD1D-EB1C-4FD1-BC14-EB51DB40BE2F}">
      <text>
        <t>[Threaded comment]
Your version of Excel allows you to read this threaded comment; however, any edits to it will get removed if the file is opened in a newer version of Excel. Learn more: https://go.microsoft.com/fwlink/?linkid=870924
Comment:
    Por contratación</t>
      </text>
    </comment>
    <comment ref="B13" authorId="20" shapeId="0" xr:uid="{651ED1DB-901D-4C03-BE7F-92C6F7304C92}">
      <text>
        <t>[Threaded comment]
Your version of Excel allows you to read this threaded comment; however, any edits to it will get removed if the file is opened in a newer version of Excel. Learn more: https://go.microsoft.com/fwlink/?linkid=870924
Comment:
    SE cuenta con sistema de medición de temperatura en rodamientos.</t>
      </text>
    </comment>
    <comment ref="H13" authorId="21" shapeId="0" xr:uid="{D62FC319-07CF-4A78-93D3-22F7F6E4D64C}">
      <text>
        <t>[Threaded comment]
Your version of Excel allows you to read this threaded comment; however, any edits to it will get removed if the file is opened in a newer version of Excel. Learn more: https://go.microsoft.com/fwlink/?linkid=870924
Comment:
    Por contratación</t>
      </text>
    </comment>
    <comment ref="B14" authorId="22" shapeId="0" xr:uid="{80843FF6-880A-43CE-AAA9-62D22DFA1832}">
      <text>
        <t>[Threaded comment]
Your version of Excel allows you to read this threaded comment; however, any edits to it will get removed if the file is opened in a newer version of Excel. Learn more: https://go.microsoft.com/fwlink/?linkid=870924
Comment:
    Se diseñaron todos los equipos de acuerdo a un estudio de áreas clasificadas.</t>
      </text>
    </comment>
    <comment ref="E14" authorId="23" shapeId="0" xr:uid="{1639BE69-65FC-4536-BFB2-31B5CA651960}">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4" authorId="24" shapeId="0" xr:uid="{B4EA870D-479C-46B5-9124-801AA5AEF6A6}">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4" authorId="25" shapeId="0" xr:uid="{DAF005AF-8073-4DB0-A7DA-6FDE198D87A8}">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4" authorId="26" shapeId="0" xr:uid="{8881883A-91F3-43AF-A8D9-7D6B9D31D36E}">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5" authorId="27" shapeId="0" xr:uid="{228D10B0-7F8D-4CB6-97A5-C481D62890D7}">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5" authorId="28" shapeId="0" xr:uid="{C212E5AB-A4B1-4EE3-BE0F-659934C7C1F2}">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5" authorId="29" shapeId="0" xr:uid="{77AF163B-EA5B-4459-83B2-5CDE7341270A}">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5" authorId="30" shapeId="0" xr:uid="{CD688C4C-6DDD-42EE-BB72-C829DF232512}">
      <text>
        <t>[Threaded comment]
Your version of Excel allows you to read this threaded comment; however, any edits to it will get removed if the file is opened in a newer version of Excel. Learn more: https://go.microsoft.com/fwlink/?linkid=870924
Comment:
    Por contratación</t>
      </text>
    </comment>
    <comment ref="B16" authorId="31" shapeId="0" xr:uid="{D2688456-40BE-4612-AB05-5FAB1E4D25C8}">
      <text>
        <t>[Threaded comment]
Your version of Excel allows you to read this threaded comment; however, any edits to it will get removed if the file is opened in a newer version of Excel. Learn more: https://go.microsoft.com/fwlink/?linkid=870924
Comment:
    Existen válvulas rompe llamas y ventana explosiva.</t>
      </text>
    </comment>
    <comment ref="E16" authorId="32" shapeId="0" xr:uid="{21AB0B35-8B83-464A-BFF0-896E0A0ABF1E}">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6" authorId="33" shapeId="0" xr:uid="{59405E63-F6D9-45EF-B92D-4C6751913550}">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6" authorId="34" shapeId="0" xr:uid="{25619543-A004-429D-99E1-F1F758A1D64A}">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6" authorId="35" shapeId="0" xr:uid="{2D4C11E2-C0BA-4E59-9615-B8B67F5A4213}">
      <text>
        <t>[Threaded comment]
Your version of Excel allows you to read this threaded comment; however, any edits to it will get removed if the file is opened in a newer version of Excel. Learn more: https://go.microsoft.com/fwlink/?linkid=870924
Comment:
    Por contratación</t>
      </text>
    </comment>
    <comment ref="B17" authorId="36" shapeId="0" xr:uid="{DCF0D99C-312E-4ACB-B67B-E80CA2612BDD}">
      <text>
        <t>[Threaded comment]
Your version of Excel allows you to read this threaded comment; however, any edits to it will get removed if the file is opened in a newer version of Excel. Learn more: https://go.microsoft.com/fwlink/?linkid=870924
Comment:
    Se cuenta bajo diseño, se validará requisitos en la segunda y tercera fase de la aplicacuón de GST.</t>
      </text>
    </comment>
    <comment ref="E17" authorId="37" shapeId="0" xr:uid="{40FF8ED2-F70E-42AF-815F-CABD7572C550}">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7" authorId="38" shapeId="0" xr:uid="{77F0CD56-CDB3-460C-9EC1-DB60BE9688CE}">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7" authorId="39" shapeId="0" xr:uid="{E62148A6-E58E-4C9E-A497-CF8007BBED48}">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7" authorId="40" shapeId="0" xr:uid="{AEA92774-1E36-444B-A567-60776E741122}">
      <text>
        <t>[Threaded comment]
Your version of Excel allows you to read this threaded comment; however, any edits to it will get removed if the file is opened in a newer version of Excel. Learn more: https://go.microsoft.com/fwlink/?linkid=870924
Comment:
    Por contratación</t>
      </text>
    </comment>
    <comment ref="B18" authorId="41" shapeId="0" xr:uid="{19B3C518-9EBD-40B5-951E-4A1F36F692F1}">
      <text>
        <t>[Threaded comment]
Your version of Excel allows you to read this threaded comment; however, any edits to it will get removed if the file is opened in a newer version of Excel. Learn more: https://go.microsoft.com/fwlink/?linkid=870924
Comment:
    Se cuenta con ventana anti explosivas.</t>
      </text>
    </comment>
    <comment ref="E18" authorId="42" shapeId="0" xr:uid="{1BAF49E5-89DF-417D-9A00-993736019577}">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8" authorId="43" shapeId="0" xr:uid="{DA4A1EED-53E2-4D7E-ACCA-009402E10224}">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8" authorId="44" shapeId="0" xr:uid="{130D58A9-8E2B-468E-A24C-964CBB3EADB3}">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8" authorId="45" shapeId="0" xr:uid="{F719028E-697F-4DC5-8CFD-23186D4182EC}">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9" authorId="46" shapeId="0" xr:uid="{EA3420BA-2ECD-46F1-8DD0-84C8D1F58F36}">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0" authorId="47" shapeId="0" xr:uid="{C4A7517D-ACC0-4F81-9331-F1E93ABF7747}">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0" authorId="48" shapeId="0" xr:uid="{06527BDB-7868-40B3-99F6-D93A0CF0C20C}">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0" authorId="49" shapeId="0" xr:uid="{5E972EE5-DD80-4409-80CE-925F151469CE}">
      <text>
        <t>[Threaded comment]
Your version of Excel allows you to read this threaded comment; however, any edits to it will get removed if the file is opened in a newer version of Excel. Learn more: https://go.microsoft.com/fwlink/?linkid=870924
Comment:
    Por contratación</t>
      </text>
    </comment>
    <comment ref="H20" authorId="50" shapeId="0" xr:uid="{2AB61B69-7E0E-46E2-9C92-0AF70B4023DE}">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1" authorId="51" shapeId="0" xr:uid="{30091869-3DDE-4313-B1AE-BD568FCA1967}">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1" authorId="52" shapeId="0" xr:uid="{AB4D5CC8-6911-4E76-90F3-D6489A418B3D}">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1" authorId="53" shapeId="0" xr:uid="{8C3CDB96-DC28-48A9-98F0-58E01DC8426B}">
      <text>
        <t>[Threaded comment]
Your version of Excel allows you to read this threaded comment; however, any edits to it will get removed if the file is opened in a newer version of Excel. Learn more: https://go.microsoft.com/fwlink/?linkid=870924
Comment:
    Por contratación</t>
      </text>
    </comment>
    <comment ref="H21" authorId="54" shapeId="0" xr:uid="{5F70F0EB-4912-44AB-95ED-8A9203036B80}">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2" authorId="55" shapeId="0" xr:uid="{D40DBE79-6574-4229-BE38-59FFC0C4E4AF}">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2" authorId="56" shapeId="0" xr:uid="{20FD4501-38B7-45D1-81E8-1A92FE093100}">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2" authorId="57" shapeId="0" xr:uid="{8FC13B1A-7398-49E7-948E-3A482A2F341E}">
      <text>
        <t>[Threaded comment]
Your version of Excel allows you to read this threaded comment; however, any edits to it will get removed if the file is opened in a newer version of Excel. Learn more: https://go.microsoft.com/fwlink/?linkid=870924
Comment:
    Por contratación</t>
      </text>
    </comment>
    <comment ref="H22" authorId="58" shapeId="0" xr:uid="{8D24F1FD-E8C4-45D9-8687-844F6C291472}">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3" authorId="59" shapeId="0" xr:uid="{735A1688-D104-40C2-A574-45749042473A}">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3" authorId="60" shapeId="0" xr:uid="{17A043CD-6D0B-4E13-B2A1-B3BD7FB7B67C}">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3" authorId="61" shapeId="0" xr:uid="{E8A796BB-705A-49C2-ABF9-E47CA06F4F50}">
      <text>
        <t>[Threaded comment]
Your version of Excel allows you to read this threaded comment; however, any edits to it will get removed if the file is opened in a newer version of Excel. Learn more: https://go.microsoft.com/fwlink/?linkid=870924
Comment:
    Por contratación</t>
      </text>
    </comment>
    <comment ref="H23" authorId="62" shapeId="0" xr:uid="{46064028-FC42-4CB2-8D9D-D8FE427859FF}">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4" authorId="63" shapeId="0" xr:uid="{8349DD35-7179-43A1-A501-E1A0C6685683}">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4" authorId="64" shapeId="0" xr:uid="{C5B59D53-4408-41F9-890C-0FF8F2DC86D6}">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4" authorId="65" shapeId="0" xr:uid="{891B8CE3-1DDF-4340-BE0A-A23CDD0B902C}">
      <text>
        <t>[Threaded comment]
Your version of Excel allows you to read this threaded comment; however, any edits to it will get removed if the file is opened in a newer version of Excel. Learn more: https://go.microsoft.com/fwlink/?linkid=870924
Comment:
    Por contratación</t>
      </text>
    </comment>
    <comment ref="H24" authorId="66" shapeId="0" xr:uid="{3AEB9BF0-B857-4176-9AC2-0B4B4666A429}">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5" authorId="67" shapeId="0" xr:uid="{29B5B881-C27D-4AE9-B8F9-D64C7C70FC42}">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5" authorId="68" shapeId="0" xr:uid="{E074C1A7-CB6E-4969-B2AA-672EBDC7820E}">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5" authorId="69" shapeId="0" xr:uid="{57198CB7-FEE5-4E44-9D45-29F89DE8E014}">
      <text>
        <t>[Threaded comment]
Your version of Excel allows you to read this threaded comment; however, any edits to it will get removed if the file is opened in a newer version of Excel. Learn more: https://go.microsoft.com/fwlink/?linkid=870924
Comment:
    Por contratación</t>
      </text>
    </comment>
    <comment ref="H25" authorId="70" shapeId="0" xr:uid="{533EE74F-E607-409A-B809-56F524C1451C}">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6" authorId="71" shapeId="0" xr:uid="{CCBED455-E68C-4689-AD01-ABF686F1AE02}">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6" authorId="72" shapeId="0" xr:uid="{6BA09FBD-7F9E-4DBD-AC70-9030EBE1875D}">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6" authorId="73" shapeId="0" xr:uid="{657F8DD2-D487-4414-8AFD-F96857F64825}">
      <text>
        <t>[Threaded comment]
Your version of Excel allows you to read this threaded comment; however, any edits to it will get removed if the file is opened in a newer version of Excel. Learn more: https://go.microsoft.com/fwlink/?linkid=870924
Comment:
    Por contratación</t>
      </text>
    </comment>
    <comment ref="H26" authorId="74" shapeId="0" xr:uid="{C8834398-5E74-45E2-AC95-641C17BD8CFC}">
      <text>
        <t>[Threaded comment]
Your version of Excel allows you to read this threaded comment; however, any edits to it will get removed if the file is opened in a newer version of Excel. Learn more: https://go.microsoft.com/fwlink/?linkid=870924
Comment:
    Por contratación</t>
      </text>
    </comment>
    <comment ref="B28" authorId="75" shapeId="0" xr:uid="{DB62AF80-A362-4A9D-8BFD-F70AA9219EC1}">
      <text>
        <t>[Threaded comment]
Your version of Excel allows you to read this threaded comment; however, any edits to it will get removed if the file is opened in a newer version of Excel. Learn more: https://go.microsoft.com/fwlink/?linkid=870924
Comment:
    Se valida documento 3B en conjunto con especialistas (Cristain Brochero - Harold Herrera).</t>
      </text>
    </comment>
    <comment ref="E28" authorId="76" shapeId="0" xr:uid="{1CD6DA9F-A354-4DD7-A103-F57924A8C009}">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8" authorId="77" shapeId="0" xr:uid="{7ED9A9F5-7576-4B1D-A708-7F6716845B1E}">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8" authorId="78" shapeId="0" xr:uid="{EDFB77E0-DDB4-4CDA-BCAB-D411CB8A8235}">
      <text>
        <t>[Threaded comment]
Your version of Excel allows you to read this threaded comment; however, any edits to it will get removed if the file is opened in a newer version of Excel. Learn more: https://go.microsoft.com/fwlink/?linkid=870924
Comment:
    Por contratación</t>
      </text>
    </comment>
    <comment ref="H28" authorId="79" shapeId="0" xr:uid="{910BEF78-A3FD-4A56-9232-92C31906A281}">
      <text>
        <t>[Threaded comment]
Your version of Excel allows you to read this threaded comment; however, any edits to it will get removed if the file is opened in a newer version of Excel. Learn more: https://go.microsoft.com/fwlink/?linkid=870924
Comment:
    Por contratación</t>
      </text>
    </comment>
    <comment ref="B29" authorId="80" shapeId="0" xr:uid="{D810CFC6-758D-4D57-AF3E-8F3BDE374081}">
      <text>
        <t>[Threaded comment]
Your version of Excel allows you to read this threaded comment; however, any edits to it will get removed if the file is opened in a newer version of Excel. Learn more: https://go.microsoft.com/fwlink/?linkid=870924
Comment:
    Despreadora en Intake y Limpiadoras en silos.</t>
      </text>
    </comment>
    <comment ref="E29" authorId="81" shapeId="0" xr:uid="{8417D8D9-6149-4FF7-AFE4-67F265D33F8C}">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9" authorId="82" shapeId="0" xr:uid="{7C0F4A8E-3838-4838-B7D3-23BD7B4BE1FD}">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9" authorId="83" shapeId="0" xr:uid="{B0C80F66-BD21-45E8-8A12-5C3A7B642200}">
      <text>
        <t>[Threaded comment]
Your version of Excel allows you to read this threaded comment; however, any edits to it will get removed if the file is opened in a newer version of Excel. Learn more: https://go.microsoft.com/fwlink/?linkid=870924
Comment:
    Por contratación</t>
      </text>
    </comment>
    <comment ref="H29" authorId="84" shapeId="0" xr:uid="{1531EF96-113E-4828-AB30-FECCC6CC2F79}">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0" authorId="85" shapeId="0" xr:uid="{603B0A5D-0119-46B3-8101-6C72538B1365}">
      <text>
        <t>[Threaded comment]
Your version of Excel allows you to read this threaded comment; however, any edits to it will get removed if the file is opened in a newer version of Excel. Learn more: https://go.microsoft.com/fwlink/?linkid=870924
Comment:
    Por contratación</t>
      </text>
    </comment>
    <comment ref="B32" authorId="86" shapeId="0" xr:uid="{C3CCF127-F244-497B-8386-4EFDF0D2A3F1}">
      <text>
        <t>[Threaded comment]
Your version of Excel allows you to read this threaded comment; however, any edits to it will get removed if the file is opened in a newer version of Excel. Learn more: https://go.microsoft.com/fwlink/?linkid=870924
Comment:
    Se cuentan con sensores de movimiento, Interlocks.</t>
      </text>
    </comment>
    <comment ref="E32" authorId="87" shapeId="0" xr:uid="{BBC7BC7E-E65E-4341-84B2-60005907CA62}">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2" authorId="88" shapeId="0" xr:uid="{ED00DDCE-0E81-4319-891E-A43D658206AD}">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2" authorId="89" shapeId="0" xr:uid="{30CA5946-2B6B-4C3A-858E-D004D9E91C36}">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2" authorId="90" shapeId="0" xr:uid="{6924BD5B-CC8E-4FFD-A622-96063B512085}">
      <text>
        <t>[Threaded comment]
Your version of Excel allows you to read this threaded comment; however, any edits to it will get removed if the file is opened in a newer version of Excel. Learn more: https://go.microsoft.com/fwlink/?linkid=870924
Comment:
    Por contratación</t>
      </text>
    </comment>
    <comment ref="B33" authorId="91" shapeId="0" xr:uid="{AAD82FC9-7E57-48E0-BC52-AB0552488550}">
      <text>
        <t>[Threaded comment]
Your version of Excel allows you to read this threaded comment; however, any edits to it will get removed if the file is opened in a newer version of Excel. Learn more: https://go.microsoft.com/fwlink/?linkid=870924
Comment:
    Todos los equipos estrán aterrizados, se validará instlación en sitio.</t>
      </text>
    </comment>
    <comment ref="E33" authorId="92" shapeId="0" xr:uid="{C4B590DF-A2C7-4779-BBED-81DFBBEA10F7}">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3" authorId="93" shapeId="0" xr:uid="{9382B759-3A27-48F7-90A2-5C215E573E3E}">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3" authorId="94" shapeId="0" xr:uid="{FFB0E87A-7535-4357-8839-5BF07F4F1245}">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3" authorId="95" shapeId="0" xr:uid="{851AAC3A-179D-40E5-A042-8B069BD1DD96}">
      <text>
        <t>[Threaded comment]
Your version of Excel allows you to read this threaded comment; however, any edits to it will get removed if the file is opened in a newer version of Excel. Learn more: https://go.microsoft.com/fwlink/?linkid=870924
Comment:
    Por contratación</t>
      </text>
    </comment>
    <comment ref="B34" authorId="96" shapeId="0" xr:uid="{31CB4816-AEE0-45A3-ADCF-80325DDBA4C6}">
      <text>
        <t>[Threaded comment]
Your version of Excel allows you to read this threaded comment; however, any edits to it will get removed if the file is opened in a newer version of Excel. Learn more: https://go.microsoft.com/fwlink/?linkid=870924
Comment:
    Todos los equipos dentro del diseño vienen con boton de parada de emrgencia y Reset. Se validará en sitio.</t>
      </text>
    </comment>
    <comment ref="E34" authorId="97" shapeId="0" xr:uid="{8D9F732F-88BE-4C34-BDD6-EB7A8694E52C}">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4" authorId="98" shapeId="0" xr:uid="{53318F8A-97B3-4ED3-BCAD-4A8C3AE930D4}">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4" authorId="99" shapeId="0" xr:uid="{88F1F505-FBD8-4983-9DE6-7C6F0A8E450A}">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4" authorId="100" shapeId="0" xr:uid="{60F222F3-947F-4A68-A417-825F4929C588}">
      <text>
        <t>[Threaded comment]
Your version of Excel allows you to read this threaded comment; however, any edits to it will get removed if the file is opened in a newer version of Excel. Learn more: https://go.microsoft.com/fwlink/?linkid=870924
Comment:
    Por contratación</t>
      </text>
    </comment>
    <comment ref="B35" authorId="101" shapeId="0" xr:uid="{5FB548E5-5F86-4BAE-926E-AFA733B726FA}">
      <text>
        <t>[Threaded comment]
Your version of Excel allows you to read this threaded comment; however, any edits to it will get removed if the file is opened in a newer version of Excel. Learn more: https://go.microsoft.com/fwlink/?linkid=870924
Comment:
    Todos los transportadores y elementos de manejo de granos, están conectados a un sistema de recolección de polvo y disposición final.</t>
      </text>
    </comment>
    <comment ref="E35" authorId="102" shapeId="0" xr:uid="{FCA6A46A-C781-436D-858A-00261F3C9C2A}">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5" authorId="103" shapeId="0" xr:uid="{75B93BF6-D0F1-4B5C-AF1E-94B122390FDA}">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5" authorId="104" shapeId="0" xr:uid="{207D62BA-EE47-42FD-A3CD-C09B19693631}">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5" authorId="105" shapeId="0" xr:uid="{00A7A6F6-9345-46D5-BFEE-811F83528E4C}">
      <text>
        <t>[Threaded comment]
Your version of Excel allows you to read this threaded comment; however, any edits to it will get removed if the file is opened in a newer version of Excel. Learn more: https://go.microsoft.com/fwlink/?linkid=870924
Comment:
    Por contratación</t>
      </text>
    </comment>
    <comment ref="E36" authorId="106" shapeId="0" xr:uid="{CA29E344-065A-4DB0-ADB0-A34833D1B7BC}">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6" authorId="107" shapeId="0" xr:uid="{D199457B-6DF2-4530-9683-ED597B495086}">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6" authorId="108" shapeId="0" xr:uid="{2419891E-E861-404F-BC1A-8F582E690912}">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6" authorId="109" shapeId="0" xr:uid="{227C06CD-4610-4851-A69D-49A3404F1BEF}">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7" authorId="110" shapeId="0" xr:uid="{47DA30C9-0C71-4BDD-810D-67B35D7051EE}">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7" authorId="111" shapeId="0" xr:uid="{941DDBDC-A30A-4958-8082-4EAE8BE5B0EA}">
      <text>
        <t>[Threaded comment]
Your version of Excel allows you to read this threaded comment; however, any edits to it will get removed if the file is opened in a newer version of Excel. Learn more: https://go.microsoft.com/fwlink/?linkid=870924
Comment:
    Por contratación</t>
      </text>
    </comment>
    <comment ref="E38" authorId="112" shapeId="0" xr:uid="{217B7D9B-BD6D-456C-8C48-147DE0B38922}">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8" authorId="113" shapeId="0" xr:uid="{47DE5ABE-3FF6-4253-B848-00755F21E37F}">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8" authorId="114" shapeId="0" xr:uid="{8A98CF39-7851-4F4C-9212-3424A3C133D2}">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8" authorId="115" shapeId="0" xr:uid="{E14D8E4E-649D-4FA1-94F5-AE57AF1673DA}">
      <text>
        <t>[Threaded comment]
Your version of Excel allows you to read this threaded comment; however, any edits to it will get removed if the file is opened in a newer version of Excel. Learn more: https://go.microsoft.com/fwlink/?linkid=870924
Comment:
    Por contratación</t>
      </text>
    </comment>
    <comment ref="E39" authorId="116" shapeId="0" xr:uid="{EA1EF27C-8F37-4349-8E91-810879AE3564}">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9" authorId="117" shapeId="0" xr:uid="{1B10AB89-CEE3-474F-BD73-9D2350FF2CF1}">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9" authorId="118" shapeId="0" xr:uid="{88491C66-9FC6-42CE-AC4B-8D84D9BCE290}">
      <text>
        <t>[Threaded comment]
Your version of Excel allows you to read this threaded comment; however, any edits to it will get removed if the file is opened in a newer version of Excel. Learn more: https://go.microsoft.com/fwlink/?linkid=870924
Comment:
    Por contratación</t>
      </text>
    </comment>
    <comment ref="E40" authorId="119" shapeId="0" xr:uid="{516E2841-609D-47F4-8F7E-2729F16100FE}">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0" authorId="120" shapeId="0" xr:uid="{F9F87790-5822-4D25-8B04-749D3ECBF0A1}">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0" authorId="121" shapeId="0" xr:uid="{B56388B2-A3B3-48B8-8F6B-A6AFE5E89332}">
      <text>
        <t>[Threaded comment]
Your version of Excel allows you to read this threaded comment; however, any edits to it will get removed if the file is opened in a newer version of Excel. Learn more: https://go.microsoft.com/fwlink/?linkid=870924
Comment:
    Por contratación</t>
      </text>
    </comment>
    <comment ref="E41" authorId="122" shapeId="0" xr:uid="{E0477C9A-CCDA-4F59-A034-8B4E4F68D78C}">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1" authorId="123" shapeId="0" xr:uid="{2664A5E1-B90A-4D4E-90F7-EF568624EE22}">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1" authorId="124" shapeId="0" xr:uid="{D230BDC9-1628-4937-9A9C-AAC641685308}">
      <text>
        <t>[Threaded comment]
Your version of Excel allows you to read this threaded comment; however, any edits to it will get removed if the file is opened in a newer version of Excel. Learn more: https://go.microsoft.com/fwlink/?linkid=870924
Comment:
    Por contratación</t>
      </text>
    </comment>
    <comment ref="E42" authorId="125" shapeId="0" xr:uid="{C37BA7D1-E2FA-4F85-967D-44557437D727}">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2" authorId="126" shapeId="0" xr:uid="{10DD70BD-FBF8-4F4D-B8E2-45CEFE045BBC}">
      <text>
        <t>[Threaded comment]
Your version of Excel allows you to read this threaded comment; however, any edits to it will get removed if the file is opened in a newer version of Excel. Learn more: https://go.microsoft.com/fwlink/?linkid=870924
Comment:
    Por contratación</t>
      </text>
    </comment>
    <comment ref="G42" authorId="127" shapeId="0" xr:uid="{0F59F33F-2496-4232-9967-4DA5A448473B}">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2" authorId="128" shapeId="0" xr:uid="{3F3E20EE-8575-4037-B0D6-4A6D8A9116F5}">
      <text>
        <t>[Threaded comment]
Your version of Excel allows you to read this threaded comment; however, any edits to it will get removed if the file is opened in a newer version of Excel. Learn more: https://go.microsoft.com/fwlink/?linkid=870924
Comment:
    Por contratación</t>
      </text>
    </comment>
    <comment ref="E43" authorId="129" shapeId="0" xr:uid="{2A9ECBA0-5BF8-4D7A-8210-96DB03288A73}">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3" authorId="130" shapeId="0" xr:uid="{7D76985F-D0B9-4885-8EF2-F06077BC11A4}">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3" authorId="131" shapeId="0" xr:uid="{DB8C6AD1-C806-4BC1-8510-F9E07FEE777F}">
      <text>
        <t>[Threaded comment]
Your version of Excel allows you to read this threaded comment; however, any edits to it will get removed if the file is opened in a newer version of Excel. Learn more: https://go.microsoft.com/fwlink/?linkid=870924
Comment:
    Por contratación</t>
      </text>
    </comment>
    <comment ref="G44" authorId="132" shapeId="0" xr:uid="{E8C83704-A7E2-4E45-A8A2-93EAAE7F3525}">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4" authorId="133" shapeId="0" xr:uid="{6590BE11-06DB-48BF-87F1-30E3481F9831}">
      <text>
        <t>[Threaded comment]
Your version of Excel allows you to read this threaded comment; however, any edits to it will get removed if the file is opened in a newer version of Excel. Learn more: https://go.microsoft.com/fwlink/?linkid=870924
Comment:
    Por contratación</t>
      </text>
    </comment>
    <comment ref="E45" authorId="134" shapeId="0" xr:uid="{52FE66A3-89C2-46F0-A831-995D1BD8AC62}">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5" authorId="135" shapeId="0" xr:uid="{897C5132-C697-4E6A-8BB3-E8335EDCC374}">
      <text>
        <t>[Threaded comment]
Your version of Excel allows you to read this threaded comment; however, any edits to it will get removed if the file is opened in a newer version of Excel. Learn more: https://go.microsoft.com/fwlink/?linkid=870924
Comment:
    Por contratación</t>
      </text>
    </comment>
    <comment ref="G45" authorId="136" shapeId="0" xr:uid="{6F551266-63D6-4B79-98F9-6A9FC232B0FE}">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5" authorId="137" shapeId="0" xr:uid="{5653BAAA-062A-4170-A114-3307CFFD204A}">
      <text>
        <t>[Threaded comment]
Your version of Excel allows you to read this threaded comment; however, any edits to it will get removed if the file is opened in a newer version of Excel. Learn more: https://go.microsoft.com/fwlink/?linkid=870924
Comment:
    Por contratación</t>
      </text>
    </comment>
    <comment ref="D46" authorId="138" shapeId="0" xr:uid="{755E2B73-B78A-4D44-8EE3-42AB36FEA202}">
      <text>
        <t>[Threaded comment]
Your version of Excel allows you to read this threaded comment; however, any edits to it will get removed if the file is opened in a newer version of Excel. Learn more: https://go.microsoft.com/fwlink/?linkid=870924
Comment:
    Validar l tipo de funda</t>
      </text>
    </comment>
    <comment ref="E46" authorId="139" shapeId="0" xr:uid="{9C44D9DF-A654-40E0-AD0E-71243309CFB1}">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6" authorId="140" shapeId="0" xr:uid="{327EAA4D-69FF-4D5C-9A3A-72E1F0B551A7}">
      <text>
        <t>[Threaded comment]
Your version of Excel allows you to read this threaded comment; however, any edits to it will get removed if the file is opened in a newer version of Excel. Learn more: https://go.microsoft.com/fwlink/?linkid=870924
Comment:
    Por contratación</t>
      </text>
    </comment>
    <comment ref="G46" authorId="141" shapeId="0" xr:uid="{28FEA511-E481-439B-9068-28332A60DAF2}">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6" authorId="142" shapeId="0" xr:uid="{F7F9BA03-C419-4402-824A-5B3862F646D1}">
      <text>
        <t>[Threaded comment]
Your version of Excel allows you to read this threaded comment; however, any edits to it will get removed if the file is opened in a newer version of Excel. Learn more: https://go.microsoft.com/fwlink/?linkid=870924
Comment:
    Por contratación</t>
      </text>
    </comment>
    <comment ref="E47" authorId="143" shapeId="0" xr:uid="{FADDBB76-0872-4471-B8EB-51A72855FFD8}">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7" authorId="144" shapeId="0" xr:uid="{F11C2823-0B4C-4EA1-BC04-F5201D0AEB82}">
      <text>
        <t>[Threaded comment]
Your version of Excel allows you to read this threaded comment; however, any edits to it will get removed if the file is opened in a newer version of Excel. Learn more: https://go.microsoft.com/fwlink/?linkid=870924
Comment:
    Por contratación</t>
      </text>
    </comment>
    <comment ref="G47" authorId="145" shapeId="0" xr:uid="{6343E5E0-4736-40A1-A20B-113689F566A8}">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7" authorId="146" shapeId="0" xr:uid="{1074CAAF-8B3B-4992-9A00-6CA1A615647D}">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8" authorId="147" shapeId="0" xr:uid="{C9B97037-A003-4E8A-8364-186E343E5698}">
      <text>
        <t>[Threaded comment]
Your version of Excel allows you to read this threaded comment; however, any edits to it will get removed if the file is opened in a newer version of Excel. Learn more: https://go.microsoft.com/fwlink/?linkid=870924
Comment:
    Por contratación</t>
      </text>
    </comment>
    <comment ref="B50" authorId="148" shapeId="0" xr:uid="{729A4574-C593-4425-B3EF-94616F04029D}">
      <text>
        <t>[Threaded comment]
Your version of Excel allows you to read this threaded comment; however, any edits to it will get removed if the file is opened in a newer version of Excel. Learn more: https://go.microsoft.com/fwlink/?linkid=870924
Comment:
    Se validrá en sitio, por diseño se cuenta con los imanes.</t>
      </text>
    </comment>
    <comment ref="H50" authorId="149" shapeId="0" xr:uid="{EF864181-990D-4585-AC13-0FF308273CC3}">
      <text>
        <t>[Threaded comment]
Your version of Excel allows you to read this threaded comment; however, any edits to it will get removed if the file is opened in a newer version of Excel. Learn more: https://go.microsoft.com/fwlink/?linkid=870924
Comment:
    Por contratación</t>
      </text>
    </comment>
    <comment ref="B51" authorId="150" shapeId="0" xr:uid="{187121B6-6A4B-470F-9CA2-DF3653FC7CA3}">
      <text>
        <t>[Threaded comment]
Your version of Excel allows you to read this threaded comment; however, any edits to it will get removed if the file is opened in a newer version of Excel. Learn more: https://go.microsoft.com/fwlink/?linkid=870924
Comment:
    Se validará la instalación de la rejilla en sitio.</t>
      </text>
    </comment>
    <comment ref="E51" authorId="151" shapeId="0" xr:uid="{F058601D-F22D-4F27-8AF6-D73AA83B0479}">
      <text>
        <t>[Threaded comment]
Your version of Excel allows you to read this threaded comment; however, any edits to it will get removed if the file is opened in a newer version of Excel. Learn more: https://go.microsoft.com/fwlink/?linkid=870924
Comment:
    Por contratación</t>
      </text>
    </comment>
    <comment ref="F51" authorId="152" shapeId="0" xr:uid="{0FB2A18B-C96B-40C2-854B-C01781D3A3E7}">
      <text>
        <t>[Threaded comment]
Your version of Excel allows you to read this threaded comment; however, any edits to it will get removed if the file is opened in a newer version of Excel. Learn more: https://go.microsoft.com/fwlink/?linkid=870924
Comment:
    Por contratación</t>
      </text>
    </comment>
    <comment ref="B53" authorId="153" shapeId="0" xr:uid="{EBD271B9-A966-4803-800D-D787BB10B51D}">
      <text>
        <t>[Threaded comment]
Your version of Excel allows you to read this threaded comment; however, any edits to it will get removed if the file is opened in a newer version of Excel. Learn more: https://go.microsoft.com/fwlink/?linkid=870924
Comment:
    Se verifica en sitio.</t>
      </text>
    </comment>
    <comment ref="E53" authorId="154" shapeId="0" xr:uid="{10105E84-BA45-4EC2-87FB-053D6AF89A89}">
      <text>
        <t>[Threaded comment]
Your version of Excel allows you to read this threaded comment; however, any edits to it will get removed if the file is opened in a newer version of Excel. Learn more: https://go.microsoft.com/fwlink/?linkid=870924
Comment:
    Por contratación</t>
      </text>
    </comment>
    <comment ref="F53" authorId="155" shapeId="0" xr:uid="{F6D649A4-3173-4CF3-BD2C-4F766FDE5366}">
      <text>
        <t>[Threaded comment]
Your version of Excel allows you to read this threaded comment; however, any edits to it will get removed if the file is opened in a newer version of Excel. Learn more: https://go.microsoft.com/fwlink/?linkid=870924
Comment:
    Por contratación</t>
      </text>
    </comment>
    <comment ref="E54" authorId="156" shapeId="0" xr:uid="{E5A02B72-3511-42E9-B4B3-44955673C9AD}">
      <text>
        <t>[Threaded comment]
Your version of Excel allows you to read this threaded comment; however, any edits to it will get removed if the file is opened in a newer version of Excel. Learn more: https://go.microsoft.com/fwlink/?linkid=870924
Comment:
    Por contratación</t>
      </text>
    </comment>
    <comment ref="F54" authorId="157" shapeId="0" xr:uid="{11CDA413-3F93-4C16-A8AB-8FECD7478EEB}">
      <text>
        <t>[Threaded comment]
Your version of Excel allows you to read this threaded comment; however, any edits to it will get removed if the file is opened in a newer version of Excel. Learn more: https://go.microsoft.com/fwlink/?linkid=870924
Comment:
    Por contratación</t>
      </text>
    </comment>
    <comment ref="G56" authorId="158" shapeId="0" xr:uid="{C05956F0-B0CE-45C1-AA90-C0DBCA48E8C9}">
      <text>
        <t>[Threaded comment]
Your version of Excel allows you to read this threaded comment; however, any edits to it will get removed if the file is opened in a newer version of Excel. Learn more: https://go.microsoft.com/fwlink/?linkid=870924
Comment:
    Por contratación</t>
      </text>
    </comment>
    <comment ref="G57" authorId="159" shapeId="0" xr:uid="{593887FB-0EE7-480B-84AA-E23BCA357F35}">
      <text>
        <t>[Threaded comment]
Your version of Excel allows you to read this threaded comment; however, any edits to it will get removed if the file is opened in a newer version of Excel. Learn more: https://go.microsoft.com/fwlink/?linkid=870924
Comment:
    Por contratación</t>
      </text>
    </comment>
    <comment ref="B58" authorId="160" shapeId="0" xr:uid="{FE10C774-AE72-43BF-BD9D-52E5541FC1BA}">
      <text>
        <t>[Threaded comment]
Your version of Excel allows you to read this threaded comment; however, any edits to it will get removed if the file is opened in a newer version of Excel. Learn more: https://go.microsoft.com/fwlink/?linkid=870924
Comment:
    Se solicitará y se asegurará entregable por parte del electrico encargado, referente a la puesta a tierra. Este punto tambipen será validado en campo.</t>
      </text>
    </comment>
    <comment ref="G58" authorId="161" shapeId="0" xr:uid="{1E0ED5A3-FB19-4736-9072-A4430CBBECF2}">
      <text>
        <t>[Threaded comment]
Your version of Excel allows you to read this threaded comment; however, any edits to it will get removed if the file is opened in a newer version of Excel. Learn more: https://go.microsoft.com/fwlink/?linkid=870924
Comment:
    Por contratación</t>
      </text>
    </comment>
    <comment ref="G61" authorId="162" shapeId="0" xr:uid="{47368C76-921E-44E8-8424-BFE72C947BAC}">
      <text>
        <t>[Threaded comment]
Your version of Excel allows you to read this threaded comment; however, any edits to it will get removed if the file is opened in a newer version of Excel. Learn more: https://go.microsoft.com/fwlink/?linkid=870924
Comment:
    Por contratación</t>
      </text>
    </comment>
    <comment ref="B62" authorId="163" shapeId="0" xr:uid="{513EABF2-540A-4A3D-8836-BD583662E662}">
      <text>
        <t>[Threaded comment]
Your version of Excel allows you to read this threaded comment; however, any edits to it will get removed if the file is opened in a newer version of Excel. Learn more: https://go.microsoft.com/fwlink/?linkid=870924
Comment:
    Se instalará sistema de recolección de polvo, se validará en sitio.</t>
      </text>
    </comment>
    <comment ref="E62" authorId="164" shapeId="0" xr:uid="{643DF2DB-646D-48FD-8F89-9B5D93B39442}">
      <text>
        <t>[Threaded comment]
Your version of Excel allows you to read this threaded comment; however, any edits to it will get removed if the file is opened in a newer version of Excel. Learn more: https://go.microsoft.com/fwlink/?linkid=870924
Comment:
    Por contratación</t>
      </text>
    </comment>
    <comment ref="F62" authorId="165" shapeId="0" xr:uid="{BFEFDE52-D268-450E-A3DA-22B2B20F976D}">
      <text>
        <t>[Threaded comment]
Your version of Excel allows you to read this threaded comment; however, any edits to it will get removed if the file is opened in a newer version of Excel. Learn more: https://go.microsoft.com/fwlink/?linkid=870924
Comment:
    Por contratación</t>
      </text>
    </comment>
    <comment ref="G62" authorId="166" shapeId="0" xr:uid="{7AC77184-09D8-4A4B-B2AD-8276ABE85AF2}">
      <text>
        <t>[Threaded comment]
Your version of Excel allows you to read this threaded comment; however, any edits to it will get removed if the file is opened in a newer version of Excel. Learn more: https://go.microsoft.com/fwlink/?linkid=870924
Comment:
    Por contratación</t>
      </text>
    </comment>
    <comment ref="H62" authorId="167" shapeId="0" xr:uid="{2AC0CEED-8D5D-4D07-85B1-6384CAF776A7}">
      <text>
        <t>[Threaded comment]
Your version of Excel allows you to read this threaded comment; however, any edits to it will get removed if the file is opened in a newer version of Excel. Learn more: https://go.microsoft.com/fwlink/?linkid=870924
Comment:
    Por contratación</t>
      </text>
    </comment>
    <comment ref="G63" authorId="168" shapeId="0" xr:uid="{5582CBBB-5EA0-4D2E-95AE-C19933145EE3}">
      <text>
        <t>[Threaded comment]
Your version of Excel allows you to read this threaded comment; however, any edits to it will get removed if the file is opened in a newer version of Excel. Learn more: https://go.microsoft.com/fwlink/?linkid=870924
Comment:
    Se valida con proveedor, donde afirma que la implementación de varias paredes (2 en silos de malta y 3 en silos de arroz) eliminan el riesgo que se busca mitigar con el sistema mencionado en el ítem, que además ya se denomina obsoleto</t>
      </text>
    </comment>
    <comment ref="B64" authorId="169" shapeId="0" xr:uid="{F0FA58F7-B6FF-4C25-81C7-361691FE2FDB}">
      <text>
        <t>[Threaded comment]
Your version of Excel allows you to read this threaded comment; however, any edits to it will get removed if the file is opened in a newer version of Excel. Learn more: https://go.microsoft.com/fwlink/?linkid=870924
Comment:
    Por diseño se cuenta con tapas instaladas en el la parte superior del silo. Se valida en sitio.</t>
      </text>
    </comment>
    <comment ref="G64" authorId="170" shapeId="0" xr:uid="{641E3A02-E7D3-4FC4-89E8-D1FCFE16F859}">
      <text>
        <t>[Threaded comment]
Your version of Excel allows you to read this threaded comment; however, any edits to it will get removed if the file is opened in a newer version of Excel. Learn more: https://go.microsoft.com/fwlink/?linkid=870924
Comment:
    Por contratación</t>
      </text>
    </comment>
    <comment ref="B65" authorId="171" shapeId="0" xr:uid="{BB898C18-9CED-46B6-B8C3-1714C392ED7D}">
      <text>
        <t>[Threaded comment]
Your version of Excel allows you to read this threaded comment; however, any edits to it will get removed if the file is opened in a newer version of Excel. Learn more: https://go.microsoft.com/fwlink/?linkid=870924
Comment:
    SE verifica en sitio, aplica árta torre de molienda.</t>
      </text>
    </comment>
    <comment ref="H65" authorId="172" shapeId="0" xr:uid="{E2D80F24-E645-4B9B-95C7-3F8288F4D54E}">
      <text>
        <t>[Threaded comment]
Your version of Excel allows you to read this threaded comment; however, any edits to it will get removed if the file is opened in a newer version of Excel. Learn more: https://go.microsoft.com/fwlink/?linkid=870924
Comment:
    Por contratación</t>
      </text>
    </comment>
    <comment ref="B66" authorId="173" shapeId="0" xr:uid="{EB425DCD-FCEE-4D8B-AF9B-CF2343E0B6A7}">
      <text>
        <t>[Threaded comment]
Your version of Excel allows you to read this threaded comment; however, any edits to it will get removed if the file is opened in a newer version of Excel. Learn more: https://go.microsoft.com/fwlink/?linkid=870924
Comment:
    Se verifica en sitio.</t>
      </text>
    </comment>
    <comment ref="H66" authorId="174" shapeId="0" xr:uid="{60008A33-8D75-4A16-ACA2-B4A573D10D39}">
      <text>
        <t>[Threaded comment]
Your version of Excel allows you to read this threaded comment; however, any edits to it will get removed if the file is opened in a newer version of Excel. Learn more: https://go.microsoft.com/fwlink/?linkid=870924
Comment:
    Por contratación</t>
      </text>
    </comment>
    <comment ref="H67" authorId="175" shapeId="0" xr:uid="{EABCD412-282C-461E-AACC-6D08DBEE2FF9}">
      <text>
        <t>[Threaded comment]
Your version of Excel allows you to read this threaded comment; however, any edits to it will get removed if the file is opened in a newer version of Excel. Learn more: https://go.microsoft.com/fwlink/?linkid=870924
Comment:
    Por contratación</t>
      </text>
    </comment>
    <comment ref="H68" authorId="176" shapeId="0" xr:uid="{136890B6-139A-43E0-99D8-ED7CD995E95A}">
      <text>
        <t>[Threaded comment]
Your version of Excel allows you to read this threaded comment; however, any edits to it will get removed if the file is opened in a newer version of Excel. Learn more: https://go.microsoft.com/fwlink/?linkid=870924
Comment:
    Por contratación</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tc={5405D677-4AF6-4803-918C-D3AB066C46DC}</author>
    <author>tc={29090B76-7788-4D3F-B639-3661C5D1F2CF}</author>
    <author>tc={FC2D823D-C4D1-4A0F-95FD-8B51C3F5013F}</author>
    <author>tc={11AA0A72-888E-43E5-B21D-7C4BFD36F2B7}</author>
    <author>tc={D006FA0A-BD1B-42A6-AA2A-11703E2DF8E1}</author>
    <author>tc={215E541B-CC35-44E2-9674-D0353BEC3C6A}</author>
    <author>tc={8819D3D4-C8AA-44D8-9305-81D431920193}</author>
    <author>tc={AEC8BCCA-98C0-400F-9774-F215047A4E22}</author>
    <author>tc={A5A74824-C6FB-4335-BB89-DB2FCB8B95C8}</author>
    <author>tc={E71282B4-9A14-475D-9F44-C8C3B20F428B}</author>
    <author>tc={94E1743E-41CB-4561-BBFB-04FAE42D09F5}</author>
    <author>tc={8FAF3948-E13F-43AF-A581-AE77944B268F}</author>
    <author>tc={ACEF5094-3A13-4CC2-9C2D-44AEB543EB77}</author>
    <author>tc={C426C961-B6C2-47F0-AF2E-56ABE313DECD}</author>
    <author>tc={4EF299F1-6625-4F9A-93B5-3984CFFFB8FE}</author>
    <author>tc={AE1C6820-D51E-4087-92DC-18969F152067}</author>
    <author>tc={2EAE11BD-6DF1-4852-8891-DAD81E80B2DF}</author>
    <author>tc={F5E3A099-71D6-4A4B-9B63-917F8DCDF300}</author>
    <author>tc={CA63B238-5F53-4849-900B-CBA73CFEA7FC}</author>
    <author>tc={6D98C2A5-4A46-4143-BFEA-765AD32CDE9B}</author>
    <author>tc={9EAEB94D-F327-4176-B975-0CBF30E352B8}</author>
    <author>tc={AEF433E1-BC5C-42BA-8321-D195BBB4CC51}</author>
    <author>Jorge Piragua</author>
    <author>tc={0183C943-E08F-4713-B084-351CD774EC8D}</author>
    <author>tc={F7E101BE-B379-451A-B857-0521482CF4B0}</author>
    <author>tc={DD312250-B5C6-43D7-A032-88944C07D0B6}</author>
    <author>tc={7DA82A07-CBD6-4FF4-A6D5-5624B019BFCC}</author>
    <author>tc={FC450E59-838F-4F5A-BE58-55678DFD088D}</author>
    <author>tc={4A2C5248-9FCB-4B87-A7EC-5CA515D3A740}</author>
    <author>tc={6A4AEC63-6AEF-4488-A974-DC3DDD8DDAA6}</author>
    <author>tc={C878BFF1-EEEA-4480-8AB7-A0AB6E4FBDC8}</author>
    <author>tc={3BCA447F-6379-45A7-97DA-61E7BF77523D}</author>
    <author>tc={35F886FA-0ED5-4049-97D4-1F7D71F5D7BA}</author>
    <author>tc={891B8FC6-8A19-468D-BC00-7D5366298FBD}</author>
    <author>tc={0FDE6CC8-E367-4761-9730-E81E8A8DFB17}</author>
    <author>tc={FD7603D6-9A94-4038-B59B-AD05766E6416}</author>
    <author>tc={C766AC70-9DBC-499F-8029-B98DE6D39F95}</author>
    <author>tc={52F3615A-C6D5-49DE-8F17-0461ED78D610}</author>
    <author>tc={C35A517F-DECA-44A7-A9B6-47A9F3810F1D}</author>
    <author>tc={F4955C22-54F2-4193-A8B3-2852A885CC1B}</author>
    <author>tc={29EE0397-CB98-4C32-8826-8294A3BA5E1E}</author>
    <author>tc={340D3F38-82DD-449A-A581-F01D52D18951}</author>
    <author>tc={1303B69C-E11B-40F3-8D2A-4873584A1E27}</author>
    <author>tc={33B9BE82-47B6-48A6-ACDE-7A805EDD9305}</author>
    <author>tc={F8B97EF7-FD6F-45B3-B9FD-04D515211F6B}</author>
    <author>tc={1D078590-76B2-42D5-8A7F-755C3D0C7FC8}</author>
    <author>tc={88818F94-493C-421D-89CA-6485EDCD0462}</author>
    <author>tc={E96870DF-9552-41A9-BA64-BBA23A0BF904}</author>
    <author>tc={D2E8C076-E852-4035-AA8C-D1672BA792E2}</author>
    <author>tc={7DB88083-776D-42D1-A67A-06DA4F95F868}</author>
    <author>tc={A0576F15-CC27-484C-AB21-FD6E2AAF28E9}</author>
    <author>tc={0A38F401-2FE6-4B5B-928A-911D6C869EBC}</author>
    <author>tc={51B8883F-C174-459D-82A8-2474CDB71EE2}</author>
    <author>tc={2460C6F6-0B5E-4779-8A3A-A5023924E469}</author>
    <author>tc={52CFC8A2-FBC5-4EF3-9A88-B9348EF5010D}</author>
    <author>tc={D4307858-AEF6-4938-876A-6E372BCB2019}</author>
    <author>tc={5DDA201C-E0B4-4318-AD16-ABBECE749B43}</author>
    <author>tc={6D00A1DA-F232-470E-B0A4-E90CF79C6457}</author>
    <author>tc={C3B2B728-D597-43AB-99C5-38E73A375BAB}</author>
    <author>tc={7625C3ED-17C6-4B78-9F45-F7BAA4B6960A}</author>
    <author>tc={C3806A5B-1FC0-4763-9C94-E45EEF65A10C}</author>
    <author>tc={A8FCFA17-D6D3-49A1-A77B-E2A6434AAD66}</author>
    <author>tc={6C1D3F91-FB3B-4999-9A30-9B7ED4CAD531}</author>
    <author>tc={90FA118D-FDE5-44F8-ADC9-8929C6350CDB}</author>
    <author>tc={D916BC93-8C0F-4E31-BF41-AA2C40975B8E}</author>
    <author>tc={8A007BD9-6194-4D10-A3A4-65B9D8B434E1}</author>
    <author>tc={CC602DF9-FAE2-489B-B832-093121D68CA1}</author>
    <author>tc={99B45D82-E3B3-4099-90CF-1DE21F1D9834}</author>
    <author>tc={5AE04A11-3767-4230-AB97-383EB26A4619}</author>
    <author>tc={B4FB94D1-DD1B-48F9-9F80-44B2EA0EF48A}</author>
    <author>tc={32BCF762-4195-4621-A5EC-07C00E1D1A8E}</author>
    <author>tc={21E04C65-E12E-467B-962E-5875E7C2DA12}</author>
    <author>tc={DCD16F88-304E-4E72-A31A-CF9017B96CEA}</author>
    <author>tc={1F185EDE-9579-4261-9DB1-C229121A54DC}</author>
    <author>tc={2D102776-4E34-40E4-92A6-730CBB37A4D8}</author>
    <author>tc={8F879A8F-EC3D-4961-8350-7738ECFB75C3}</author>
    <author>tc={955F6D47-B908-41AE-BF0F-34105B7B5173}</author>
    <author>tc={2239AE7F-2ECA-46AD-96B3-2C4FB2C2DD28}</author>
    <author>tc={6A004457-8235-4B61-B179-4B6649D3ED7D}</author>
    <author>tc={23BF0501-AFBF-4570-80B7-41F671E0CF35}</author>
    <author>tc={1CB7C0DB-FF83-4404-A8D1-E5DB1C73DA33}</author>
    <author>tc={FFF902B7-86E2-4A30-BA62-7CC302FD5299}</author>
    <author>tc={9D4CB984-3F44-426B-A3AC-83E3D0A3C28A}</author>
    <author>tc={6E632528-AEA3-4247-8130-E0251A0EF37A}</author>
    <author>tc={E6B45BCB-305C-4DA0-A6F5-28D01D2EAAAD}</author>
    <author>tc={8C9B8A04-3AE2-4F56-870B-6B7CF08EB8E5}</author>
    <author>tc={4C52620B-E81C-4A64-970E-C70B2E83B1A3}</author>
    <author>tc={9431BE8C-B5CC-4FF0-BF98-BCFCCECE529F}</author>
    <author>tc={1AEC07E1-739D-4F81-822E-BC9ECA1C96FD}</author>
    <author>tc={6A3CA5D6-765E-43AF-822B-A79543D6518A}</author>
    <author>tc={C6B89376-3228-4643-8D2E-A343740E27AA}</author>
    <author>tc={BA475140-2529-41B5-BDF1-ACB912C51D89}</author>
    <author>tc={77F15B31-5B7E-40F8-B33D-88F6C7A1549D}</author>
    <author>tc={37EFBF44-E170-45A4-AA4C-4E274311F474}</author>
    <author>tc={62A3DFB1-8658-4136-8B4D-3091EBD42CEB}</author>
    <author>tc={C161DD12-3CD8-4D0C-B200-7ABEA6365CF7}</author>
    <author>tc={60A19463-29F8-4336-BAF1-EFEEC1C52B92}</author>
    <author>tc={78D3E986-9FE9-4E8B-BFD6-83190E2D0712}</author>
    <author>tc={935302E6-C1FD-4615-99B8-1AB6B18D7BA0}</author>
    <author>tc={D8F47CF3-2A92-4932-9FA5-5451E6D79A28}</author>
  </authors>
  <commentList>
    <comment ref="D7" authorId="0" shapeId="0" xr:uid="{5405D677-4AF6-4803-918C-D3AB066C46DC}">
      <text>
        <t>[Threaded comment]
Your version of Excel allows you to read this threaded comment; however, any edits to it will get removed if the file is opened in a newer version of Excel. Learn more: https://go.microsoft.com/fwlink/?linkid=870924
Comment:
    Por contratación</t>
      </text>
    </comment>
    <comment ref="E7" authorId="1" shapeId="0" xr:uid="{29090B76-7788-4D3F-B639-3661C5D1F2CF}">
      <text>
        <t>[Threaded comment]
Your version of Excel allows you to read this threaded comment; however, any edits to it will get removed if the file is opened in a newer version of Excel. Learn more: https://go.microsoft.com/fwlink/?linkid=870924
Comment:
    Por contratación</t>
      </text>
    </comment>
    <comment ref="F7" authorId="2" shapeId="0" xr:uid="{FC2D823D-C4D1-4A0F-95FD-8B51C3F5013F}">
      <text>
        <t>[Threaded comment]
Your version of Excel allows you to read this threaded comment; however, any edits to it will get removed if the file is opened in a newer version of Excel. Learn more: https://go.microsoft.com/fwlink/?linkid=870924
Comment:
    Por contratación</t>
      </text>
    </comment>
    <comment ref="G7" authorId="3" shapeId="0" xr:uid="{11AA0A72-888E-43E5-B21D-7C4BFD36F2B7}">
      <text>
        <t>[Threaded comment]
Your version of Excel allows you to read this threaded comment; however, any edits to it will get removed if the file is opened in a newer version of Excel. Learn more: https://go.microsoft.com/fwlink/?linkid=870924
Comment:
    Por contratación</t>
      </text>
    </comment>
    <comment ref="D8" authorId="4" shapeId="0" xr:uid="{D006FA0A-BD1B-42A6-AA2A-11703E2DF8E1}">
      <text>
        <t>[Threaded comment]
Your version of Excel allows you to read this threaded comment; however, any edits to it will get removed if the file is opened in a newer version of Excel. Learn more: https://go.microsoft.com/fwlink/?linkid=870924
Comment:
    Por contratación</t>
      </text>
    </comment>
    <comment ref="E8" authorId="5" shapeId="0" xr:uid="{215E541B-CC35-44E2-9674-D0353BEC3C6A}">
      <text>
        <t>[Threaded comment]
Your version of Excel allows you to read this threaded comment; however, any edits to it will get removed if the file is opened in a newer version of Excel. Learn more: https://go.microsoft.com/fwlink/?linkid=870924
Comment:
    Por contratación</t>
      </text>
    </comment>
    <comment ref="F8" authorId="6" shapeId="0" xr:uid="{8819D3D4-C8AA-44D8-9305-81D431920193}">
      <text>
        <t>[Threaded comment]
Your version of Excel allows you to read this threaded comment; however, any edits to it will get removed if the file is opened in a newer version of Excel. Learn more: https://go.microsoft.com/fwlink/?linkid=870924
Comment:
    Por contratación</t>
      </text>
    </comment>
    <comment ref="G8" authorId="7" shapeId="0" xr:uid="{AEC8BCCA-98C0-400F-9774-F215047A4E22}">
      <text>
        <t>[Threaded comment]
Your version of Excel allows you to read this threaded comment; however, any edits to it will get removed if the file is opened in a newer version of Excel. Learn more: https://go.microsoft.com/fwlink/?linkid=870924
Comment:
    Por contratación</t>
      </text>
    </comment>
    <comment ref="D9" authorId="8" shapeId="0" xr:uid="{A5A74824-C6FB-4335-BB89-DB2FCB8B95C8}">
      <text>
        <t>[Threaded comment]
Your version of Excel allows you to read this threaded comment; however, any edits to it will get removed if the file is opened in a newer version of Excel. Learn more: https://go.microsoft.com/fwlink/?linkid=870924
Comment:
    Por contratación</t>
      </text>
    </comment>
    <comment ref="E9" authorId="9" shapeId="0" xr:uid="{E71282B4-9A14-475D-9F44-C8C3B20F428B}">
      <text>
        <t>[Threaded comment]
Your version of Excel allows you to read this threaded comment; however, any edits to it will get removed if the file is opened in a newer version of Excel. Learn more: https://go.microsoft.com/fwlink/?linkid=870924
Comment:
    Por contratación</t>
      </text>
    </comment>
    <comment ref="F9" authorId="10" shapeId="0" xr:uid="{94E1743E-41CB-4561-BBFB-04FAE42D09F5}">
      <text>
        <t>[Threaded comment]
Your version of Excel allows you to read this threaded comment; however, any edits to it will get removed if the file is opened in a newer version of Excel. Learn more: https://go.microsoft.com/fwlink/?linkid=870924
Comment:
    Por contratación</t>
      </text>
    </comment>
    <comment ref="G9" authorId="11" shapeId="0" xr:uid="{8FAF3948-E13F-43AF-A581-AE77944B268F}">
      <text>
        <t>[Threaded comment]
Your version of Excel allows you to read this threaded comment; however, any edits to it will get removed if the file is opened in a newer version of Excel. Learn more: https://go.microsoft.com/fwlink/?linkid=870924
Comment:
    Por contratación</t>
      </text>
    </comment>
    <comment ref="D11" authorId="12" shapeId="0" xr:uid="{ACEF5094-3A13-4CC2-9C2D-44AEB543EB77}">
      <text>
        <t>[Threaded comment]
Your version of Excel allows you to read this threaded comment; however, any edits to it will get removed if the file is opened in a newer version of Excel. Learn more: https://go.microsoft.com/fwlink/?linkid=870924
Comment:
    Por contratación</t>
      </text>
    </comment>
    <comment ref="D12" authorId="13" shapeId="0" xr:uid="{C426C961-B6C2-47F0-AF2E-56ABE313DECD}">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2" authorId="14" shapeId="0" xr:uid="{4EF299F1-6625-4F9A-93B5-3984CFFFB8FE}">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2" authorId="15" shapeId="0" xr:uid="{AE1C6820-D51E-4087-92DC-18969F152067}">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2" authorId="16" shapeId="0" xr:uid="{2EAE11BD-6DF1-4852-8891-DAD81E80B2DF}">
      <text>
        <t>[Threaded comment]
Your version of Excel allows you to read this threaded comment; however, any edits to it will get removed if the file is opened in a newer version of Excel. Learn more: https://go.microsoft.com/fwlink/?linkid=870924
Comment:
    Por contratación</t>
      </text>
    </comment>
    <comment ref="D13" authorId="17" shapeId="0" xr:uid="{F5E3A099-71D6-4A4B-9B63-917F8DCDF300}">
      <text>
        <t>[Threaded comment]
Your version of Excel allows you to read this threaded comment; however, any edits to it will get removed if the file is opened in a newer version of Excel. Learn more: https://go.microsoft.com/fwlink/?linkid=870924
Comment:
    Por contratación</t>
      </text>
    </comment>
    <comment ref="D14" authorId="18" shapeId="0" xr:uid="{CA63B238-5F53-4849-900B-CBA73CFEA7FC}">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4" authorId="19" shapeId="0" xr:uid="{6D98C2A5-4A46-4143-BFEA-765AD32CDE9B}">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4" authorId="20" shapeId="0" xr:uid="{9EAEB94D-F327-4176-B975-0CBF30E352B8}">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4" authorId="21" shapeId="0" xr:uid="{AEF433E1-BC5C-42BA-8321-D195BBB4CC51}">
      <text>
        <t>[Threaded comment]
Your version of Excel allows you to read this threaded comment; however, any edits to it will get removed if the file is opened in a newer version of Excel. Learn more: https://go.microsoft.com/fwlink/?linkid=870924
Comment:
    Por contratación</t>
      </text>
    </comment>
    <comment ref="C15" authorId="22" shapeId="0" xr:uid="{BFF06982-A7E9-40B7-9E9B-968D8D8F2EBF}">
      <text>
        <r>
          <rPr>
            <b/>
            <sz val="9"/>
            <color indexed="81"/>
            <rFont val="Tahoma"/>
            <family val="2"/>
          </rPr>
          <t>Jorge Piragua:</t>
        </r>
        <r>
          <rPr>
            <sz val="9"/>
            <color indexed="81"/>
            <rFont val="Tahoma"/>
            <family val="2"/>
          </rPr>
          <t xml:space="preserve">
Se entrga memorias de calculo y pruebas </t>
        </r>
      </text>
    </comment>
    <comment ref="D15" authorId="23" shapeId="0" xr:uid="{0183C943-E08F-4713-B084-351CD774EC8D}">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5" authorId="24" shapeId="0" xr:uid="{F7E101BE-B379-451A-B857-0521482CF4B0}">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5" authorId="25" shapeId="0" xr:uid="{DD312250-B5C6-43D7-A032-88944C07D0B6}">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5" authorId="26" shapeId="0" xr:uid="{7DA82A07-CBD6-4FF4-A6D5-5624B019BFCC}">
      <text>
        <t>[Threaded comment]
Your version of Excel allows you to read this threaded comment; however, any edits to it will get removed if the file is opened in a newer version of Excel. Learn more: https://go.microsoft.com/fwlink/?linkid=870924
Comment:
    Por contratación</t>
      </text>
    </comment>
    <comment ref="D17" authorId="27" shapeId="0" xr:uid="{FC450E59-838F-4F5A-BE58-55678DFD088D}">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7" authorId="28" shapeId="0" xr:uid="{4A2C5248-9FCB-4B87-A7EC-5CA515D3A740}">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7" authorId="29" shapeId="0" xr:uid="{6A4AEC63-6AEF-4488-A974-DC3DDD8DDAA6}">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7" authorId="30" shapeId="0" xr:uid="{C878BFF1-EEEA-4480-8AB7-A0AB6E4FBDC8}">
      <text>
        <t>[Threaded comment]
Your version of Excel allows you to read this threaded comment; however, any edits to it will get removed if the file is opened in a newer version of Excel. Learn more: https://go.microsoft.com/fwlink/?linkid=870924
Comment:
    Por contratación</t>
      </text>
    </comment>
    <comment ref="D18" authorId="31" shapeId="0" xr:uid="{3BCA447F-6379-45A7-97DA-61E7BF77523D}">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8" authorId="32" shapeId="0" xr:uid="{35F886FA-0ED5-4049-97D4-1F7D71F5D7BA}">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8" authorId="33" shapeId="0" xr:uid="{891B8FC6-8A19-468D-BC00-7D5366298FBD}">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8" authorId="34" shapeId="0" xr:uid="{0FDE6CC8-E367-4761-9730-E81E8A8DFB17}">
      <text>
        <t>[Threaded comment]
Your version of Excel allows you to read this threaded comment; however, any edits to it will get removed if the file is opened in a newer version of Excel. Learn more: https://go.microsoft.com/fwlink/?linkid=870924
Comment:
    Por contratación</t>
      </text>
    </comment>
    <comment ref="D20" authorId="35" shapeId="0" xr:uid="{FD7603D6-9A94-4038-B59B-AD05766E6416}">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0" authorId="36" shapeId="0" xr:uid="{C766AC70-9DBC-499F-8029-B98DE6D39F95}">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0" authorId="37" shapeId="0" xr:uid="{52F3615A-C6D5-49DE-8F17-0461ED78D610}">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0" authorId="38" shapeId="0" xr:uid="{C35A517F-DECA-44A7-A9B6-47A9F3810F1D}">
      <text>
        <t>[Threaded comment]
Your version of Excel allows you to read this threaded comment; however, any edits to it will get removed if the file is opened in a newer version of Excel. Learn more: https://go.microsoft.com/fwlink/?linkid=870924
Comment:
    Por contratación</t>
      </text>
    </comment>
    <comment ref="D21" authorId="39" shapeId="0" xr:uid="{F4955C22-54F2-4193-A8B3-2852A885CC1B}">
      <text>
        <t>[Threaded comment]
Your version of Excel allows you to read this threaded comment; however, any edits to it will get removed if the file is opened in a newer version of Excel. Learn more: https://go.microsoft.com/fwlink/?linkid=870924
Comment:
    Por contratación</t>
      </text>
    </comment>
    <comment ref="D22" authorId="40" shapeId="0" xr:uid="{29EE0397-CB98-4C32-8826-8294A3BA5E1E}">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2" authorId="41" shapeId="0" xr:uid="{340D3F38-82DD-449A-A581-F01D52D18951}">
      <text>
        <t>[Threaded comment]
Your version of Excel allows you to read this threaded comment; however, any edits to it will get removed if the file is opened in a newer version of Excel. Learn more: https://go.microsoft.com/fwlink/?linkid=870924
Comment:
    Por contratación</t>
      </text>
    </comment>
    <comment ref="D23" authorId="42" shapeId="0" xr:uid="{1303B69C-E11B-40F3-8D2A-4873584A1E27}">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3" authorId="43" shapeId="0" xr:uid="{33B9BE82-47B6-48A6-ACDE-7A805EDD9305}">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3" authorId="44" shapeId="0" xr:uid="{F8B97EF7-FD6F-45B3-B9FD-04D515211F6B}">
      <text>
        <t>[Threaded comment]
Your version of Excel allows you to read this threaded comment; however, any edits to it will get removed if the file is opened in a newer version of Excel. Learn more: https://go.microsoft.com/fwlink/?linkid=870924
Comment:
    Por contratación</t>
      </text>
    </comment>
    <comment ref="D24" authorId="45" shapeId="0" xr:uid="{1D078590-76B2-42D5-8A7F-755C3D0C7FC8}">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4" authorId="46" shapeId="0" xr:uid="{88818F94-493C-421D-89CA-6485EDCD0462}">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4" authorId="47" shapeId="0" xr:uid="{E96870DF-9552-41A9-BA64-BBA23A0BF904}">
      <text>
        <t>[Threaded comment]
Your version of Excel allows you to read this threaded comment; however, any edits to it will get removed if the file is opened in a newer version of Excel. Learn more: https://go.microsoft.com/fwlink/?linkid=870924
Comment:
    Por contratación</t>
      </text>
    </comment>
    <comment ref="D25" authorId="48" shapeId="0" xr:uid="{D2E8C076-E852-4035-AA8C-D1672BA792E2}">
      <text>
        <t>[Threaded comment]
Your version of Excel allows you to read this threaded comment; however, any edits to it will get removed if the file is opened in a newer version of Excel. Learn more: https://go.microsoft.com/fwlink/?linkid=870924
Comment:
    Por contratación</t>
      </text>
    </comment>
    <comment ref="E25" authorId="49" shapeId="0" xr:uid="{7DB88083-776D-42D1-A67A-06DA4F95F868}">
      <text>
        <t>[Threaded comment]
Your version of Excel allows you to read this threaded comment; however, any edits to it will get removed if the file is opened in a newer version of Excel. Learn more: https://go.microsoft.com/fwlink/?linkid=870924
Comment:
    Por contratación</t>
      </text>
    </comment>
    <comment ref="F25" authorId="50" shapeId="0" xr:uid="{A0576F15-CC27-484C-AB21-FD6E2AAF28E9}">
      <text>
        <t>[Threaded comment]
Your version of Excel allows you to read this threaded comment; however, any edits to it will get removed if the file is opened in a newer version of Excel. Learn more: https://go.microsoft.com/fwlink/?linkid=870924
Comment:
    Por contratación</t>
      </text>
    </comment>
    <comment ref="D26" authorId="51" shapeId="0" xr:uid="{0A38F401-2FE6-4B5B-928A-911D6C869EBC}">
      <text>
        <t>[Threaded comment]
Your version of Excel allows you to read this threaded comment; however, any edits to it will get removed if the file is opened in a newer version of Excel. Learn more: https://go.microsoft.com/fwlink/?linkid=870924
Comment:
    Por contratación</t>
      </text>
    </comment>
    <comment ref="C27" authorId="52" shapeId="0" xr:uid="{51B8883F-C174-459D-82A8-2474CDB71EE2}">
      <text>
        <t>[Threaded comment]
Your version of Excel allows you to read this threaded comment; however, any edits to it will get removed if the file is opened in a newer version of Excel. Learn more: https://go.microsoft.com/fwlink/?linkid=870924
Comment:
    No tiene reset, tiene reinicio automatico</t>
      </text>
    </comment>
    <comment ref="D28" authorId="53" shapeId="0" xr:uid="{2460C6F6-0B5E-4779-8A3A-A5023924E469}">
      <text>
        <t>[Threaded comment]
Your version of Excel allows you to read this threaded comment; however, any edits to it will get removed if the file is opened in a newer version of Excel. Learn more: https://go.microsoft.com/fwlink/?linkid=870924
Comment:
    Por contratación</t>
      </text>
    </comment>
    <comment ref="D29" authorId="54" shapeId="0" xr:uid="{52CFC8A2-FBC5-4EF3-9A88-B9348EF5010D}">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1" authorId="55" shapeId="0" xr:uid="{D4307858-AEF6-4938-876A-6E372BCB2019}">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2" authorId="56" shapeId="0" xr:uid="{5DDA201C-E0B4-4318-AD16-ABBECE749B43}">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3" authorId="57" shapeId="0" xr:uid="{6D00A1DA-F232-470E-B0A4-E90CF79C6457}">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4" authorId="58" shapeId="0" xr:uid="{C3B2B728-D597-43AB-99C5-38E73A375BAB}">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5" authorId="59" shapeId="0" xr:uid="{7625C3ED-17C6-4B78-9F45-F7BAA4B6960A}">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6" authorId="60" shapeId="0" xr:uid="{C3806A5B-1FC0-4763-9C94-E45EEF65A10C}">
      <text>
        <t>[Threaded comment]
Your version of Excel allows you to read this threaded comment; however, any edits to it will get removed if the file is opened in a newer version of Excel. Learn more: https://go.microsoft.com/fwlink/?linkid=870924
Comment:
    Por contratación</t>
      </text>
    </comment>
    <comment ref="E36" authorId="61" shapeId="0" xr:uid="{A8FCFA17-D6D3-49A1-A77B-E2A6434AAD66}">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6" authorId="62" shapeId="0" xr:uid="{6C1D3F91-FB3B-4999-9A30-9B7ED4CAD531}">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6" authorId="63" shapeId="0" xr:uid="{90FA118D-FDE5-44F8-ADC9-8929C6350CDB}">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7" authorId="64" shapeId="0" xr:uid="{D916BC93-8C0F-4E31-BF41-AA2C40975B8E}">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9" authorId="65" shapeId="0" xr:uid="{8A007BD9-6194-4D10-A3A4-65B9D8B434E1}">
      <text>
        <t>[Threaded comment]
Your version of Excel allows you to read this threaded comment; however, any edits to it will get removed if the file is opened in a newer version of Excel. Learn more: https://go.microsoft.com/fwlink/?linkid=870924
Comment:
    Por contratación</t>
      </text>
    </comment>
    <comment ref="D40" authorId="66" shapeId="0" xr:uid="{CC602DF9-FAE2-489B-B832-093121D68CA1}">
      <text>
        <t>[Threaded comment]
Your version of Excel allows you to read this threaded comment; however, any edits to it will get removed if the file is opened in a newer version of Excel. Learn more: https://go.microsoft.com/fwlink/?linkid=870924
Comment:
    Por contratación</t>
      </text>
    </comment>
    <comment ref="D41" authorId="67" shapeId="0" xr:uid="{99B45D82-E3B3-4099-90CF-1DE21F1D9834}">
      <text>
        <t>[Threaded comment]
Your version of Excel allows you to read this threaded comment; however, any edits to it will get removed if the file is opened in a newer version of Excel. Learn more: https://go.microsoft.com/fwlink/?linkid=870924
Comment:
    Validar
Reply:
    Por Contratación</t>
      </text>
    </comment>
    <comment ref="D43" authorId="68" shapeId="0" xr:uid="{5AE04A11-3767-4230-AB97-383EB26A4619}">
      <text>
        <t>[Threaded comment]
Your version of Excel allows you to read this threaded comment; however, any edits to it will get removed if the file is opened in a newer version of Excel. Learn more: https://go.microsoft.com/fwlink/?linkid=870924
Comment:
    Por contratación</t>
      </text>
    </comment>
    <comment ref="C44" authorId="22" shapeId="0" xr:uid="{5F7E937B-7CED-4D11-93D5-7C611ED12FC3}">
      <text>
        <r>
          <rPr>
            <b/>
            <sz val="9"/>
            <color indexed="81"/>
            <rFont val="Tahoma"/>
            <family val="2"/>
          </rPr>
          <t>Jorge Piragua:</t>
        </r>
        <r>
          <rPr>
            <sz val="9"/>
            <color indexed="81"/>
            <rFont val="Tahoma"/>
            <family val="2"/>
          </rPr>
          <t xml:space="preserve">
validar con logistica
según revision previa no hay flujo de montacargas o vehiculos dentro</t>
        </r>
      </text>
    </comment>
    <comment ref="D44" authorId="69" shapeId="0" xr:uid="{B4FB94D1-DD1B-48F9-9F80-44B2EA0EF48A}">
      <text>
        <t>[Threaded comment]
Your version of Excel allows you to read this threaded comment; however, any edits to it will get removed if the file is opened in a newer version of Excel. Learn more: https://go.microsoft.com/fwlink/?linkid=870924
Comment:
    Por contratación</t>
      </text>
    </comment>
    <comment ref="D45" authorId="70" shapeId="0" xr:uid="{32BCF762-4195-4621-A5EC-07C00E1D1A8E}">
      <text>
        <t>[Threaded comment]
Your version of Excel allows you to read this threaded comment; however, any edits to it will get removed if the file is opened in a newer version of Excel. Learn more: https://go.microsoft.com/fwlink/?linkid=870924
Comment:
    Por contratación</t>
      </text>
    </comment>
    <comment ref="D46" authorId="71" shapeId="0" xr:uid="{21E04C65-E12E-467B-962E-5875E7C2DA12}">
      <text>
        <t>[Threaded comment]
Your version of Excel allows you to read this threaded comment; however, any edits to it will get removed if the file is opened in a newer version of Excel. Learn more: https://go.microsoft.com/fwlink/?linkid=870924
Comment:
    Por contratación</t>
      </text>
    </comment>
    <comment ref="D47" authorId="72" shapeId="0" xr:uid="{DCD16F88-304E-4E72-A31A-CF9017B96CEA}">
      <text>
        <t>[Threaded comment]
Your version of Excel allows you to read this threaded comment; however, any edits to it will get removed if the file is opened in a newer version of Excel. Learn more: https://go.microsoft.com/fwlink/?linkid=870924
Comment:
    Por contratación</t>
      </text>
    </comment>
    <comment ref="D48" authorId="73" shapeId="0" xr:uid="{1F185EDE-9579-4261-9DB1-C229121A54DC}">
      <text>
        <t>[Threaded comment]
Your version of Excel allows you to read this threaded comment; however, any edits to it will get removed if the file is opened in a newer version of Excel. Learn more: https://go.microsoft.com/fwlink/?linkid=870924
Comment:
    Por contratación</t>
      </text>
    </comment>
    <comment ref="E48" authorId="74" shapeId="0" xr:uid="{2D102776-4E34-40E4-92A6-730CBB37A4D8}">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8" authorId="75" shapeId="0" xr:uid="{8F879A8F-EC3D-4961-8350-7738ECFB75C3}">
      <text>
        <t>[Threaded comment]
Your version of Excel allows you to read this threaded comment; however, any edits to it will get removed if the file is opened in a newer version of Excel. Learn more: https://go.microsoft.com/fwlink/?linkid=870924
Comment:
    Por contratación</t>
      </text>
    </comment>
    <comment ref="G48" authorId="76" shapeId="0" xr:uid="{955F6D47-B908-41AE-BF0F-34105B7B5173}">
      <text>
        <t>[Threaded comment]
Your version of Excel allows you to read this threaded comment; however, any edits to it will get removed if the file is opened in a newer version of Excel. Learn more: https://go.microsoft.com/fwlink/?linkid=870924
Comment:
    Por contratación</t>
      </text>
    </comment>
    <comment ref="D49" authorId="77" shapeId="0" xr:uid="{2239AE7F-2ECA-46AD-96B3-2C4FB2C2DD28}">
      <text>
        <t>[Threaded comment]
Your version of Excel allows you to read this threaded comment; however, any edits to it will get removed if the file is opened in a newer version of Excel. Learn more: https://go.microsoft.com/fwlink/?linkid=870924
Comment:
    Por contratación</t>
      </text>
    </comment>
    <comment ref="E49" authorId="78" shapeId="0" xr:uid="{6A004457-8235-4B61-B179-4B6649D3ED7D}">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9" authorId="79" shapeId="0" xr:uid="{23BF0501-AFBF-4570-80B7-41F671E0CF35}">
      <text>
        <t>[Threaded comment]
Your version of Excel allows you to read this threaded comment; however, any edits to it will get removed if the file is opened in a newer version of Excel. Learn more: https://go.microsoft.com/fwlink/?linkid=870924
Comment:
    Por contratación</t>
      </text>
    </comment>
    <comment ref="G49" authorId="80" shapeId="0" xr:uid="{1CB7C0DB-FF83-4404-A8D1-E5DB1C73DA33}">
      <text>
        <t>[Threaded comment]
Your version of Excel allows you to read this threaded comment; however, any edits to it will get removed if the file is opened in a newer version of Excel. Learn more: https://go.microsoft.com/fwlink/?linkid=870924
Comment:
    Por contratación</t>
      </text>
    </comment>
    <comment ref="D50" authorId="81" shapeId="0" xr:uid="{FFF902B7-86E2-4A30-BA62-7CC302FD5299}">
      <text>
        <t>[Threaded comment]
Your version of Excel allows you to read this threaded comment; however, any edits to it will get removed if the file is opened in a newer version of Excel. Learn more: https://go.microsoft.com/fwlink/?linkid=870924
Comment:
    Por contratación</t>
      </text>
    </comment>
    <comment ref="E50" authorId="82" shapeId="0" xr:uid="{9D4CB984-3F44-426B-A3AC-83E3D0A3C28A}">
      <text>
        <t>[Threaded comment]
Your version of Excel allows you to read this threaded comment; however, any edits to it will get removed if the file is opened in a newer version of Excel. Learn more: https://go.microsoft.com/fwlink/?linkid=870924
Comment:
    Por contratación</t>
      </text>
    </comment>
    <comment ref="D51" authorId="83" shapeId="0" xr:uid="{6E632528-AEA3-4247-8130-E0251A0EF37A}">
      <text>
        <t>[Threaded comment]
Your version of Excel allows you to read this threaded comment; however, any edits to it will get removed if the file is opened in a newer version of Excel. Learn more: https://go.microsoft.com/fwlink/?linkid=870924
Comment:
    Por contratación</t>
      </text>
    </comment>
    <comment ref="D52" authorId="84" shapeId="0" xr:uid="{E6B45BCB-305C-4DA0-A6F5-28D01D2EAAAD}">
      <text>
        <t>[Threaded comment]
Your version of Excel allows you to read this threaded comment; however, any edits to it will get removed if the file is opened in a newer version of Excel. Learn more: https://go.microsoft.com/fwlink/?linkid=870924
Comment:
    Por contratación</t>
      </text>
    </comment>
    <comment ref="E52" authorId="85" shapeId="0" xr:uid="{8C9B8A04-3AE2-4F56-870B-6B7CF08EB8E5}">
      <text>
        <t>[Threaded comment]
Your version of Excel allows you to read this threaded comment; however, any edits to it will get removed if the file is opened in a newer version of Excel. Learn more: https://go.microsoft.com/fwlink/?linkid=870924
Comment:
    Por contratación</t>
      </text>
    </comment>
    <comment ref="F52" authorId="86" shapeId="0" xr:uid="{4C52620B-E81C-4A64-970E-C70B2E83B1A3}">
      <text>
        <t>[Threaded comment]
Your version of Excel allows you to read this threaded comment; however, any edits to it will get removed if the file is opened in a newer version of Excel. Learn more: https://go.microsoft.com/fwlink/?linkid=870924
Comment:
    Por contratación</t>
      </text>
    </comment>
    <comment ref="G52" authorId="87" shapeId="0" xr:uid="{9431BE8C-B5CC-4FF0-BF98-BCFCCECE529F}">
      <text>
        <t>[Threaded comment]
Your version of Excel allows you to read this threaded comment; however, any edits to it will get removed if the file is opened in a newer version of Excel. Learn more: https://go.microsoft.com/fwlink/?linkid=870924
Comment:
    Por contratación</t>
      </text>
    </comment>
    <comment ref="D53" authorId="88" shapeId="0" xr:uid="{1AEC07E1-739D-4F81-822E-BC9ECA1C96FD}">
      <text>
        <t>[Threaded comment]
Your version of Excel allows you to read this threaded comment; however, any edits to it will get removed if the file is opened in a newer version of Excel. Learn more: https://go.microsoft.com/fwlink/?linkid=870924
Comment:
    Por contratación</t>
      </text>
    </comment>
    <comment ref="E53" authorId="89" shapeId="0" xr:uid="{6A3CA5D6-765E-43AF-822B-A79543D6518A}">
      <text>
        <t>[Threaded comment]
Your version of Excel allows you to read this threaded comment; however, any edits to it will get removed if the file is opened in a newer version of Excel. Learn more: https://go.microsoft.com/fwlink/?linkid=870924
Comment:
    Por contratación</t>
      </text>
    </comment>
    <comment ref="F53" authorId="90" shapeId="0" xr:uid="{C6B89376-3228-4643-8D2E-A343740E27AA}">
      <text>
        <t>[Threaded comment]
Your version of Excel allows you to read this threaded comment; however, any edits to it will get removed if the file is opened in a newer version of Excel. Learn more: https://go.microsoft.com/fwlink/?linkid=870924
Comment:
    Por contratación</t>
      </text>
    </comment>
    <comment ref="G53" authorId="91" shapeId="0" xr:uid="{BA475140-2529-41B5-BDF1-ACB912C51D89}">
      <text>
        <t>[Threaded comment]
Your version of Excel allows you to read this threaded comment; however, any edits to it will get removed if the file is opened in a newer version of Excel. Learn more: https://go.microsoft.com/fwlink/?linkid=870924
Comment:
    Por contratación</t>
      </text>
    </comment>
    <comment ref="D54" authorId="92" shapeId="0" xr:uid="{77F15B31-5B7E-40F8-B33D-88F6C7A1549D}">
      <text>
        <t>[Threaded comment]
Your version of Excel allows you to read this threaded comment; however, any edits to it will get removed if the file is opened in a newer version of Excel. Learn more: https://go.microsoft.com/fwlink/?linkid=870924
Comment:
    Por contratación</t>
      </text>
    </comment>
    <comment ref="E54" authorId="93" shapeId="0" xr:uid="{37EFBF44-E170-45A4-AA4C-4E274311F474}">
      <text>
        <t>[Threaded comment]
Your version of Excel allows you to read this threaded comment; however, any edits to it will get removed if the file is opened in a newer version of Excel. Learn more: https://go.microsoft.com/fwlink/?linkid=870924
Comment:
    Por contratación</t>
      </text>
    </comment>
    <comment ref="F54" authorId="94" shapeId="0" xr:uid="{62A3DFB1-8658-4136-8B4D-3091EBD42CEB}">
      <text>
        <t>[Threaded comment]
Your version of Excel allows you to read this threaded comment; however, any edits to it will get removed if the file is opened in a newer version of Excel. Learn more: https://go.microsoft.com/fwlink/?linkid=870924
Comment:
    Por contratación</t>
      </text>
    </comment>
    <comment ref="G54" authorId="95" shapeId="0" xr:uid="{C161DD12-3CD8-4D0C-B200-7ABEA6365CF7}">
      <text>
        <t>[Threaded comment]
Your version of Excel allows you to read this threaded comment; however, any edits to it will get removed if the file is opened in a newer version of Excel. Learn more: https://go.microsoft.com/fwlink/?linkid=870924
Comment:
    Por contratación</t>
      </text>
    </comment>
    <comment ref="D55" authorId="96" shapeId="0" xr:uid="{60A19463-29F8-4336-BAF1-EFEEC1C52B92}">
      <text>
        <t>[Threaded comment]
Your version of Excel allows you to read this threaded comment; however, any edits to it will get removed if the file is opened in a newer version of Excel. Learn more: https://go.microsoft.com/fwlink/?linkid=870924
Comment:
    Por contratación</t>
      </text>
    </comment>
    <comment ref="E55" authorId="97" shapeId="0" xr:uid="{78D3E986-9FE9-4E8B-BFD6-83190E2D0712}">
      <text>
        <t>[Threaded comment]
Your version of Excel allows you to read this threaded comment; however, any edits to it will get removed if the file is opened in a newer version of Excel. Learn more: https://go.microsoft.com/fwlink/?linkid=870924
Comment:
    Por contratación</t>
      </text>
    </comment>
    <comment ref="F55" authorId="98" shapeId="0" xr:uid="{935302E6-C1FD-4615-99B8-1AB6B18D7BA0}">
      <text>
        <t>[Threaded comment]
Your version of Excel allows you to read this threaded comment; however, any edits to it will get removed if the file is opened in a newer version of Excel. Learn more: https://go.microsoft.com/fwlink/?linkid=870924
Comment:
    Por contratación</t>
      </text>
    </comment>
    <comment ref="G55" authorId="99" shapeId="0" xr:uid="{D8F47CF3-2A92-4932-9FA5-5451E6D79A28}">
      <text>
        <t>[Threaded comment]
Your version of Excel allows you to read this threaded comment; however, any edits to it will get removed if the file is opened in a newer version of Excel. Learn more: https://go.microsoft.com/fwlink/?linkid=870924
Comment:
    Por contratación</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tc={14254EBD-6F0A-45B2-BA37-ABEE8156370F}</author>
    <author>Jorge Piragua</author>
    <author>tc={B9FA554A-DA9B-41EC-B87E-C5D88175AE18}</author>
    <author>tc={339999B2-BDC6-429F-BF5C-6194F5254998}</author>
    <author>tc={9F203494-0F19-4D07-AE94-CF8A3A830CEF}</author>
    <author>tc={9FE7C6FB-8E85-4248-8D0F-2CF38E2E4DA7}</author>
    <author>tc={298C584F-2062-4B69-A0CD-A289F7C9F7C1}</author>
    <author>tc={3678C163-9323-4463-89A4-71FC1B7CE5DA}</author>
    <author>tc={59AD1BD2-4669-4307-ADF0-BEAEA36A8822}</author>
    <author>tc={83D2CA8C-7B1C-4167-8DB5-251D282AE7C3}</author>
    <author>tc={133DC047-4A8B-4EC5-95E1-123D76A41E55}</author>
    <author>tc={A971046A-9D54-400E-95FB-D7D49CEFC48D}</author>
    <author>tc={B124EB15-3E2E-4740-8CE5-9C10497146EE}</author>
    <author>tc={C1505AC3-AB2A-406E-B282-EE499F59B42E}</author>
    <author>tc={C8AECCB1-96F6-4895-8E94-9E5361C7EFCE}</author>
    <author>tc={40EF9670-0CF5-4769-AB31-09C0CEBE2C7A}</author>
    <author>tc={F7A33C1C-98C7-4BE1-AAD9-DC759224DE13}</author>
    <author>tc={59A80046-6E99-4F08-8108-3272430C448F}</author>
    <author>tc={1B5F5EBE-6BA4-4420-A6E5-227CF4FEF459}</author>
    <author>tc={C6A59F55-505E-4732-90A6-B921B0ABB928}</author>
    <author>tc={0D7B30C6-9D45-4098-AE03-3C2E9D7DDEEF}</author>
    <author>tc={5BC45399-6FA4-442C-888A-FF87D18A779A}</author>
    <author>tc={D48E9DF9-59DB-4753-9709-89AD8268C009}</author>
    <author>tc={68BD78C8-396D-42A1-8E71-D1A8ED14AFF3}</author>
    <author>tc={5A1F9DC2-7C50-4892-8CFC-F139C77D29F0}</author>
    <author>tc={4DCE4EE3-6AE7-4A5D-BABD-19DFA385D022}</author>
    <author>tc={00DDEFB6-4412-44B7-8B67-93D349C94964}</author>
    <author>tc={2171E376-06BA-4A31-909F-6B97FEAC9C7D}</author>
    <author>tc={514AF9ED-2F36-4241-9ADA-00ADCD64076E}</author>
    <author>tc={3AC5BE8C-A2A4-4A3F-8760-CC5B1A94848C}</author>
    <author>tc={202D11BD-865F-4B09-A922-3C74F8A5DFF2}</author>
    <author>tc={66140F99-FD24-4756-BBE3-F3F3F43BA5AF}</author>
    <author>tc={FE87C615-8366-47BA-8AB5-1354F3379A23}</author>
    <author>tc={4CA4B70D-E9CC-4B3D-AFB6-14E6216A9B4F}</author>
    <author>tc={82384335-2A0F-4312-A289-70EC3DD1B190}</author>
    <author>tc={B5369AE8-CDC1-4F17-8500-4D81161AF2C6}</author>
    <author>tc={EB0A215D-0A53-4FF1-992B-1F9AC87F4586}</author>
    <author>tc={86A5FB97-3585-4388-BADD-44B1033BCB61}</author>
    <author>tc={FF5885CB-337D-419C-A6BD-8ECC20652672}</author>
    <author>tc={9E82B0CE-9C6F-4980-B796-4F5B03B0E442}</author>
    <author>tc={9999FE4B-3C1B-4E7E-A9D7-F0F7D8E17BB0}</author>
    <author>tc={20D696E7-0204-4FD1-9824-34F559FF53C9}</author>
    <author>tc={0E1BAF23-1817-4987-9361-DB0F90BBBA54}</author>
    <author>tc={7F086E34-D988-45DF-B555-E86689EFBD34}</author>
    <author>tc={A2635260-47D1-43B9-B1FB-EC4C35424711}</author>
    <author>tc={9977FB4D-43C1-42FF-92F0-6F63C8D85730}</author>
    <author>tc={BA5C39A4-CE49-40FC-B486-9269AB65017A}</author>
    <author>tc={066DA9B1-9F31-456B-8469-5D96DF42729C}</author>
    <author>tc={6C01E7F5-37A4-4A5C-A672-503412FF4F58}</author>
    <author>tc={5570282F-4C61-46A6-8533-37853A2D3EF6}</author>
    <author>tc={BACF568F-FE3C-429F-8D4C-F7ECD7A7B576}</author>
    <author>tc={5BF7359E-7E5A-461A-80CB-3694AA53E492}</author>
    <author>tc={6B3A70AE-4348-478C-BFBB-54005FA81444}</author>
    <author>tc={8CDADE25-7944-41A6-8ECE-68E27A3A51C0}</author>
    <author>tc={AD7983E8-8A62-43AA-97F3-51E3193716E8}</author>
    <author>tc={576E5484-8005-4ACD-BE6B-A9F8B9C91136}</author>
    <author>tc={E5A2337E-1F22-455A-9524-CBEFB81893C9}</author>
    <author>tc={C67E3247-6126-4C05-9AB2-1E4701746CF5}</author>
    <author>tc={04A83E2D-B037-4D45-8260-D3D50BE9DAF7}</author>
    <author>tc={1F859D83-F095-4DD4-B008-4ED1F53242F6}</author>
    <author>tc={0B6FF1B0-B3A4-4F88-84FA-1FAB90BF7B4C}</author>
    <author>tc={00C0A22F-2BEB-4DE2-8A46-886558D72A3C}</author>
    <author>tc={C441B373-2998-4609-AC3E-F38448F314EA}</author>
    <author>tc={3A35DC8F-58EE-4E3E-B2EA-19B84D5D4F94}</author>
    <author>tc={435D0576-6729-4C17-81E9-AC5DF8DB3C0D}</author>
    <author>tc={66001229-9ABA-4E25-ACB6-3CE85EDB4032}</author>
    <author>tc={AB452566-DF9C-49AF-AA80-9B5BB1016314}</author>
    <author>tc={2D19AF2C-BFC7-430E-8CE3-C4EF213583C5}</author>
    <author>tc={B9E2088E-BA61-441F-8C12-B719A0A731D8}</author>
    <author>tc={D6F8B648-C645-432A-834F-2D0D6D46107E}</author>
    <author>tc={A61F2B00-4EBD-44AC-9A55-22BF44E22D17}</author>
    <author>tc={7AFEA797-0F10-4BAB-AA5E-EE04B4EB2C4A}</author>
    <author>tc={BF99F134-063C-4F41-98A9-AE330F4AF256}</author>
    <author>tc={0F169CC5-FB76-48A4-967C-6CF43603C1A8}</author>
    <author>tc={725DD541-1BCC-4F8F-BAB5-3274FFA2A6D8}</author>
    <author>tc={6C95E682-5ACD-48F2-B47D-E8A80D669E0D}</author>
    <author>tc={28CE261E-287F-4C86-819D-F0201E45FDC2}</author>
  </authors>
  <commentList>
    <comment ref="B8" authorId="0" shapeId="0" xr:uid="{14254EBD-6F0A-45B2-BA37-ABEE8156370F}">
      <text>
        <t>[Threaded comment]
Your version of Excel allows you to read this threaded comment; however, any edits to it will get removed if the file is opened in a newer version of Excel. Learn more: https://go.microsoft.com/fwlink/?linkid=870924
Comment:
    Espacios abiertos</t>
      </text>
    </comment>
    <comment ref="C10" authorId="1" shapeId="0" xr:uid="{547B248E-FDFB-44F0-B27D-0770BC24C66E}">
      <text>
        <r>
          <rPr>
            <b/>
            <sz val="9"/>
            <color indexed="81"/>
            <rFont val="Tahoma"/>
            <family val="2"/>
          </rPr>
          <t>Jorge Piragua:</t>
        </r>
        <r>
          <rPr>
            <sz val="9"/>
            <color indexed="81"/>
            <rFont val="Tahoma"/>
            <family val="2"/>
          </rPr>
          <t xml:space="preserve">
No se tiene contemplado</t>
        </r>
      </text>
    </comment>
    <comment ref="D10" authorId="2" shapeId="0" xr:uid="{B9FA554A-DA9B-41EC-B87E-C5D88175AE18}">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0" authorId="3" shapeId="0" xr:uid="{339999B2-BDC6-429F-BF5C-6194F5254998}">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0" authorId="4" shapeId="0" xr:uid="{9F203494-0F19-4D07-AE94-CF8A3A830CEF}">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0" authorId="5" shapeId="0" xr:uid="{9FE7C6FB-8E85-4248-8D0F-2CF38E2E4DA7}">
      <text>
        <t>[Threaded comment]
Your version of Excel allows you to read this threaded comment; however, any edits to it will get removed if the file is opened in a newer version of Excel. Learn more: https://go.microsoft.com/fwlink/?linkid=870924
Comment:
    Por contratación</t>
      </text>
    </comment>
    <comment ref="I10" authorId="6" shapeId="0" xr:uid="{298C584F-2062-4B69-A0CD-A289F7C9F7C1}">
      <text>
        <t>[Threaded comment]
Your version of Excel allows you to read this threaded comment; however, any edits to it will get removed if the file is opened in a newer version of Excel. Learn more: https://go.microsoft.com/fwlink/?linkid=870924
Comment:
    Por contratación</t>
      </text>
    </comment>
    <comment ref="K10" authorId="7" shapeId="0" xr:uid="{3678C163-9323-4463-89A4-71FC1B7CE5DA}">
      <text>
        <t>[Threaded comment]
Your version of Excel allows you to read this threaded comment; however, any edits to it will get removed if the file is opened in a newer version of Excel. Learn more: https://go.microsoft.com/fwlink/?linkid=870924
Comment:
    Por contratación</t>
      </text>
    </comment>
    <comment ref="D11" authorId="8" shapeId="0" xr:uid="{59AD1BD2-4669-4307-ADF0-BEAEA36A8822}">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1" authorId="9" shapeId="0" xr:uid="{83D2CA8C-7B1C-4167-8DB5-251D282AE7C3}">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1" authorId="10" shapeId="0" xr:uid="{133DC047-4A8B-4EC5-95E1-123D76A41E55}">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1" authorId="11" shapeId="0" xr:uid="{A971046A-9D54-400E-95FB-D7D49CEFC48D}">
      <text>
        <t>[Threaded comment]
Your version of Excel allows you to read this threaded comment; however, any edits to it will get removed if the file is opened in a newer version of Excel. Learn more: https://go.microsoft.com/fwlink/?linkid=870924
Comment:
    Por contratación
Reply:
    Alcance de LEHUI</t>
      </text>
    </comment>
    <comment ref="I11" authorId="12" shapeId="0" xr:uid="{B124EB15-3E2E-4740-8CE5-9C10497146EE}">
      <text>
        <t>[Threaded comment]
Your version of Excel allows you to read this threaded comment; however, any edits to it will get removed if the file is opened in a newer version of Excel. Learn more: https://go.microsoft.com/fwlink/?linkid=870924
Comment:
    Por contratación
Reply:
    Alcance de PENTAIR</t>
      </text>
    </comment>
    <comment ref="J11" authorId="13" shapeId="0" xr:uid="{C1505AC3-AB2A-406E-B282-EE499F59B42E}">
      <text>
        <t>[Threaded comment]
Your version of Excel allows you to read this threaded comment; however, any edits to it will get removed if the file is opened in a newer version of Excel. Learn more: https://go.microsoft.com/fwlink/?linkid=870924
Comment:
    Por contratación
Reply:
    ALCANCE LEHUI</t>
      </text>
    </comment>
    <comment ref="K11" authorId="14" shapeId="0" xr:uid="{C8AECCB1-96F6-4895-8E94-9E5361C7EFCE}">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2" authorId="15" shapeId="0" xr:uid="{40EF9670-0CF5-4769-AB31-09C0CEBE2C7A}">
      <text>
        <t>[Threaded comment]
Your version of Excel allows you to read this threaded comment; however, any edits to it will get removed if the file is opened in a newer version of Excel. Learn more: https://go.microsoft.com/fwlink/?linkid=870924
Comment:
    Por contratación</t>
      </text>
    </comment>
    <comment ref="J12" authorId="16" shapeId="0" xr:uid="{F7A33C1C-98C7-4BE1-AAD9-DC759224DE13}">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4" authorId="17" shapeId="0" xr:uid="{59A80046-6E99-4F08-8108-3272430C448F}">
      <text>
        <t>[Threaded comment]
Your version of Excel allows you to read this threaded comment; however, any edits to it will get removed if the file is opened in a newer version of Excel. Learn more: https://go.microsoft.com/fwlink/?linkid=870924
Comment:
    Por contratación</t>
      </text>
    </comment>
    <comment ref="J14" authorId="18" shapeId="0" xr:uid="{1B5F5EBE-6BA4-4420-A6E5-227CF4FEF459}">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5" authorId="19" shapeId="0" xr:uid="{C6A59F55-505E-4732-90A6-B921B0ABB928}">
      <text>
        <t>[Threaded comment]
Your version of Excel allows you to read this threaded comment; however, any edits to it will get removed if the file is opened in a newer version of Excel. Learn more: https://go.microsoft.com/fwlink/?linkid=870924
Comment:
    Por contratación</t>
      </text>
    </comment>
    <comment ref="J15" authorId="20" shapeId="0" xr:uid="{0D7B30C6-9D45-4098-AE03-3C2E9D7DDEEF}">
      <text>
        <t>[Threaded comment]
Your version of Excel allows you to read this threaded comment; however, any edits to it will get removed if the file is opened in a newer version of Excel. Learn more: https://go.microsoft.com/fwlink/?linkid=870924
Comment:
    Por contratación</t>
      </text>
    </comment>
    <comment ref="D18" authorId="21" shapeId="0" xr:uid="{5BC45399-6FA4-442C-888A-FF87D18A779A}">
      <text>
        <t>[Threaded comment]
Your version of Excel allows you to read this threaded comment; however, any edits to it will get removed if the file is opened in a newer version of Excel. Learn more: https://go.microsoft.com/fwlink/?linkid=870924
Comment:
    Por contratación</t>
      </text>
    </comment>
    <comment ref="E18" authorId="22" shapeId="0" xr:uid="{D48E9DF9-59DB-4753-9709-89AD8268C009}">
      <text>
        <t>[Threaded comment]
Your version of Excel allows you to read this threaded comment; however, any edits to it will get removed if the file is opened in a newer version of Excel. Learn more: https://go.microsoft.com/fwlink/?linkid=870924
Comment:
    Por contratación</t>
      </text>
    </comment>
    <comment ref="F18" authorId="23" shapeId="0" xr:uid="{68BD78C8-396D-42A1-8E71-D1A8ED14AFF3}">
      <text>
        <t>[Threaded comment]
Your version of Excel allows you to read this threaded comment; however, any edits to it will get removed if the file is opened in a newer version of Excel. Learn more: https://go.microsoft.com/fwlink/?linkid=870924
Comment:
    Por contratación</t>
      </text>
    </comment>
    <comment ref="G18" authorId="24" shapeId="0" xr:uid="{5A1F9DC2-7C50-4892-8CFC-F139C77D29F0}">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8" authorId="25" shapeId="0" xr:uid="{4DCE4EE3-6AE7-4A5D-BABD-19DFA385D022}">
      <text>
        <t>[Threaded comment]
Your version of Excel allows you to read this threaded comment; however, any edits to it will get removed if the file is opened in a newer version of Excel. Learn more: https://go.microsoft.com/fwlink/?linkid=870924
Comment:
    Por contratación</t>
      </text>
    </comment>
    <comment ref="I18" authorId="26" shapeId="0" xr:uid="{00DDEFB6-4412-44B7-8B67-93D349C94964}">
      <text>
        <t>[Threaded comment]
Your version of Excel allows you to read this threaded comment; however, any edits to it will get removed if the file is opened in a newer version of Excel. Learn more: https://go.microsoft.com/fwlink/?linkid=870924
Comment:
    Por contratación</t>
      </text>
    </comment>
    <comment ref="J18" authorId="27" shapeId="0" xr:uid="{2171E376-06BA-4A31-909F-6B97FEAC9C7D}">
      <text>
        <t>[Threaded comment]
Your version of Excel allows you to read this threaded comment; however, any edits to it will get removed if the file is opened in a newer version of Excel. Learn more: https://go.microsoft.com/fwlink/?linkid=870924
Comment:
    Por contratación</t>
      </text>
    </comment>
    <comment ref="K18" authorId="28" shapeId="0" xr:uid="{514AF9ED-2F36-4241-9ADA-00ADCD64076E}">
      <text>
        <t>[Threaded comment]
Your version of Excel allows you to read this threaded comment; however, any edits to it will get removed if the file is opened in a newer version of Excel. Learn more: https://go.microsoft.com/fwlink/?linkid=870924
Comment:
    Por contratación</t>
      </text>
    </comment>
    <comment ref="H19" authorId="29" shapeId="0" xr:uid="{3AC5BE8C-A2A4-4A3F-8760-CC5B1A94848C}">
      <text>
        <t>[Threaded comment]
Your version of Excel allows you to read this threaded comment; however, any edits to it will get removed if the file is opened in a newer version of Excel. Learn more: https://go.microsoft.com/fwlink/?linkid=870924
Comment:
    Por contratación</t>
      </text>
    </comment>
    <comment ref="J19" authorId="30" shapeId="0" xr:uid="{202D11BD-865F-4B09-A922-3C74F8A5DFF2}">
      <text>
        <t>[Threaded comment]
Your version of Excel allows you to read this threaded comment; however, any edits to it will get removed if the file is opened in a newer version of Excel. Learn more: https://go.microsoft.com/fwlink/?linkid=870924
Comment:
    Por contratación</t>
      </text>
    </comment>
    <comment ref="I22" authorId="31" shapeId="0" xr:uid="{66140F99-FD24-4756-BBE3-F3F3F43BA5AF}">
      <text>
        <t xml:space="preserve">[Threaded comment]
Your version of Excel allows you to read this threaded comment; however, any edits to it will get removed if the file is opened in a newer version of Excel. Learn more: https://go.microsoft.com/fwlink/?linkid=870924
Comment:
    por check
</t>
      </text>
    </comment>
    <comment ref="J26" authorId="32" shapeId="0" xr:uid="{FE87C615-8366-47BA-8AB5-1354F3379A23}">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7" authorId="33" shapeId="0" xr:uid="{4CA4B70D-E9CC-4B3D-AFB6-14E6216A9B4F}">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8" authorId="34" shapeId="0" xr:uid="{82384335-2A0F-4312-A289-70EC3DD1B190}">
      <text>
        <t>[Threaded comment]
Your version of Excel allows you to read this threaded comment; however, any edits to it will get removed if the file is opened in a newer version of Excel. Learn more: https://go.microsoft.com/fwlink/?linkid=870924
Comment:
    Por contratación</t>
      </text>
    </comment>
    <comment ref="G29" authorId="35" shapeId="0" xr:uid="{B5369AE8-CDC1-4F17-8500-4D81161AF2C6}">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0" authorId="36" shapeId="0" xr:uid="{EB0A215D-0A53-4FF1-992B-1F9AC87F4586}">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1" authorId="37" shapeId="0" xr:uid="{86A5FB97-3585-4388-BADD-44B1033BCB61}">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2" authorId="38" shapeId="0" xr:uid="{FF5885CB-337D-419C-A6BD-8ECC20652672}">
      <text>
        <t>[Threaded comment]
Your version of Excel allows you to read this threaded comment; however, any edits to it will get removed if the file is opened in a newer version of Excel. Learn more: https://go.microsoft.com/fwlink/?linkid=870924
Comment:
    Por contratación</t>
      </text>
    </comment>
    <comment ref="I32" authorId="39" shapeId="0" xr:uid="{9E82B0CE-9C6F-4980-B796-4F5B03B0E442}">
      <text>
        <t>[Threaded comment]
Your version of Excel allows you to read this threaded comment; however, any edits to it will get removed if the file is opened in a newer version of Excel. Learn more: https://go.microsoft.com/fwlink/?linkid=870924
Comment:
    Por contratación
Reply:
    Instalará en paneles eléctricos que lo requieran</t>
      </text>
    </comment>
    <comment ref="G33" authorId="40" shapeId="0" xr:uid="{9999FE4B-3C1B-4E7E-A9D7-F0F7D8E17BB0}">
      <text>
        <t>[Threaded comment]
Your version of Excel allows you to read this threaded comment; however, any edits to it will get removed if the file is opened in a newer version of Excel. Learn more: https://go.microsoft.com/fwlink/?linkid=870924
Comment:
    Por contratación</t>
      </text>
    </comment>
    <comment ref="I33" authorId="41" shapeId="0" xr:uid="{20D696E7-0204-4FD1-9824-34F559FF53C9}">
      <text>
        <t>[Threaded comment]
Your version of Excel allows you to read this threaded comment; however, any edits to it will get removed if the file is opened in a newer version of Excel. Learn more: https://go.microsoft.com/fwlink/?linkid=870924
Comment:
    Pendiente validar cuáles sistemas de elevación tenemos</t>
      </text>
    </comment>
    <comment ref="G34" authorId="42" shapeId="0" xr:uid="{0E1BAF23-1817-4987-9361-DB0F90BBBA54}">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5" authorId="43" shapeId="0" xr:uid="{7F086E34-D988-45DF-B555-E86689EFBD34}">
      <text>
        <t>[Threaded comment]
Your version of Excel allows you to read this threaded comment; however, any edits to it will get removed if the file is opened in a newer version of Excel. Learn more: https://go.microsoft.com/fwlink/?linkid=870924
Comment:
    Por contratación</t>
      </text>
    </comment>
    <comment ref="E35" authorId="44" shapeId="0" xr:uid="{A2635260-47D1-43B9-B1FB-EC4C35424711}">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5" authorId="45" shapeId="0" xr:uid="{9977FB4D-43C1-42FF-92F0-6F63C8D85730}">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5" authorId="46" shapeId="0" xr:uid="{BA5C39A4-CE49-40FC-B486-9269AB65017A}">
      <text>
        <t>[Threaded comment]
Your version of Excel allows you to read this threaded comment; however, any edits to it will get removed if the file is opened in a newer version of Excel. Learn more: https://go.microsoft.com/fwlink/?linkid=870924
Comment:
    Por contratación</t>
      </text>
    </comment>
    <comment ref="I35" authorId="47" shapeId="0" xr:uid="{066DA9B1-9F31-456B-8469-5D96DF42729C}">
      <text>
        <t>[Threaded comment]
Your version of Excel allows you to read this threaded comment; however, any edits to it will get removed if the file is opened in a newer version of Excel. Learn more: https://go.microsoft.com/fwlink/?linkid=870924
Comment:
    Por contratación</t>
      </text>
    </comment>
    <comment ref="L35" authorId="48" shapeId="0" xr:uid="{6C01E7F5-37A4-4A5C-A672-503412FF4F58}">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7" authorId="49" shapeId="0" xr:uid="{5570282F-4C61-46A6-8533-37853A2D3EF6}">
      <text>
        <t>[Threaded comment]
Your version of Excel allows you to read this threaded comment; however, any edits to it will get removed if the file is opened in a newer version of Excel. Learn more: https://go.microsoft.com/fwlink/?linkid=870924
Comment:
    Por contratación</t>
      </text>
    </comment>
    <comment ref="E37" authorId="50" shapeId="0" xr:uid="{BACF568F-FE3C-429F-8D4C-F7ECD7A7B576}">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7" authorId="51" shapeId="0" xr:uid="{5BF7359E-7E5A-461A-80CB-3694AA53E492}">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7" authorId="52" shapeId="0" xr:uid="{6B3A70AE-4348-478C-BFBB-54005FA81444}">
      <text>
        <t>[Threaded comment]
Your version of Excel allows you to read this threaded comment; however, any edits to it will get removed if the file is opened in a newer version of Excel. Learn more: https://go.microsoft.com/fwlink/?linkid=870924
Comment:
    Por contratación</t>
      </text>
    </comment>
    <comment ref="H37" authorId="53" shapeId="0" xr:uid="{8CDADE25-7944-41A6-8ECE-68E27A3A51C0}">
      <text>
        <t>[Threaded comment]
Your version of Excel allows you to read this threaded comment; however, any edits to it will get removed if the file is opened in a newer version of Excel. Learn more: https://go.microsoft.com/fwlink/?linkid=870924
Comment:
    Por contratación</t>
      </text>
    </comment>
    <comment ref="I37" authorId="54" shapeId="0" xr:uid="{AD7983E8-8A62-43AA-97F3-51E3193716E8}">
      <text>
        <t>[Threaded comment]
Your version of Excel allows you to read this threaded comment; however, any edits to it will get removed if the file is opened in a newer version of Excel. Learn more: https://go.microsoft.com/fwlink/?linkid=870924
Comment:
    Por contratación</t>
      </text>
    </comment>
    <comment ref="J37" authorId="55" shapeId="0" xr:uid="{576E5484-8005-4ACD-BE6B-A9F8B9C91136}">
      <text>
        <t>[Threaded comment]
Your version of Excel allows you to read this threaded comment; however, any edits to it will get removed if the file is opened in a newer version of Excel. Learn more: https://go.microsoft.com/fwlink/?linkid=870924
Comment:
    Por contratación</t>
      </text>
    </comment>
    <comment ref="K37" authorId="56" shapeId="0" xr:uid="{E5A2337E-1F22-455A-9524-CBEFB81893C9}">
      <text>
        <t>[Threaded comment]
Your version of Excel allows you to read this threaded comment; however, any edits to it will get removed if the file is opened in a newer version of Excel. Learn more: https://go.microsoft.com/fwlink/?linkid=870924
Comment:
    Por contratación</t>
      </text>
    </comment>
    <comment ref="D38" authorId="57" shapeId="0" xr:uid="{C67E3247-6126-4C05-9AB2-1E4701746CF5}">
      <text>
        <t>[Threaded comment]
Your version of Excel allows you to read this threaded comment; however, any edits to it will get removed if the file is opened in a newer version of Excel. Learn more: https://go.microsoft.com/fwlink/?linkid=870924
Comment:
    Por contratación</t>
      </text>
    </comment>
    <comment ref="E38" authorId="58" shapeId="0" xr:uid="{04A83E2D-B037-4D45-8260-D3D50BE9DAF7}">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8" authorId="59" shapeId="0" xr:uid="{1F859D83-F095-4DD4-B008-4ED1F53242F6}">
      <text>
        <t>[Threaded comment]
Your version of Excel allows you to read this threaded comment; however, any edits to it will get removed if the file is opened in a newer version of Excel. Learn more: https://go.microsoft.com/fwlink/?linkid=870924
Comment:
    Por contratación</t>
      </text>
    </comment>
    <comment ref="I38" authorId="60" shapeId="0" xr:uid="{0B6FF1B0-B3A4-4F88-84FA-1FAB90BF7B4C}">
      <text>
        <t>[Threaded comment]
Your version of Excel allows you to read this threaded comment; however, any edits to it will get removed if the file is opened in a newer version of Excel. Learn more: https://go.microsoft.com/fwlink/?linkid=870924
Comment:
    Por contratación</t>
      </text>
    </comment>
    <comment ref="K38" authorId="61" shapeId="0" xr:uid="{00C0A22F-2BEB-4DE2-8A46-886558D72A3C}">
      <text>
        <t>[Threaded comment]
Your version of Excel allows you to read this threaded comment; however, any edits to it will get removed if the file is opened in a newer version of Excel. Learn more: https://go.microsoft.com/fwlink/?linkid=870924
Comment:
    Por contratación</t>
      </text>
    </comment>
    <comment ref="L38" authorId="62" shapeId="0" xr:uid="{C441B373-2998-4609-AC3E-F38448F314EA}">
      <text>
        <t>[Threaded comment]
Your version of Excel allows you to read this threaded comment; however, any edits to it will get removed if the file is opened in a newer version of Excel. Learn more: https://go.microsoft.com/fwlink/?linkid=870924
Comment:
    Por contratación</t>
      </text>
    </comment>
    <comment ref="F39" authorId="63" shapeId="0" xr:uid="{3A35DC8F-58EE-4E3E-B2EA-19B84D5D4F94}">
      <text>
        <t>[Threaded comment]
Your version of Excel allows you to read this threaded comment; however, any edits to it will get removed if the file is opened in a newer version of Excel. Learn more: https://go.microsoft.com/fwlink/?linkid=870924
Comment:
    Por contratación</t>
      </text>
    </comment>
    <comment ref="G39" authorId="64" shapeId="0" xr:uid="{435D0576-6729-4C17-81E9-AC5DF8DB3C0D}">
      <text>
        <t>[Threaded comment]
Your version of Excel allows you to read this threaded comment; however, any edits to it will get removed if the file is opened in a newer version of Excel. Learn more: https://go.microsoft.com/fwlink/?linkid=870924
Comment:
    Por contratación</t>
      </text>
    </comment>
    <comment ref="L39" authorId="65" shapeId="0" xr:uid="{66001229-9ABA-4E25-ACB6-3CE85EDB4032}">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0" authorId="66" shapeId="0" xr:uid="{AB452566-DF9C-49AF-AA80-9B5BB1016314}">
      <text>
        <t>[Threaded comment]
Your version of Excel allows you to read this threaded comment; however, any edits to it will get removed if the file is opened in a newer version of Excel. Learn more: https://go.microsoft.com/fwlink/?linkid=870924
Comment:
    Por contratación</t>
      </text>
    </comment>
    <comment ref="G40" authorId="67" shapeId="0" xr:uid="{2D19AF2C-BFC7-430E-8CE3-C4EF213583C5}">
      <text>
        <t>[Threaded comment]
Your version of Excel allows you to read this threaded comment; however, any edits to it will get removed if the file is opened in a newer version of Excel. Learn more: https://go.microsoft.com/fwlink/?linkid=870924
Comment:
    Por contratación</t>
      </text>
    </comment>
    <comment ref="L40" authorId="68" shapeId="0" xr:uid="{B9E2088E-BA61-441F-8C12-B719A0A731D8}">
      <text>
        <t>[Threaded comment]
Your version of Excel allows you to read this threaded comment; however, any edits to it will get removed if the file is opened in a newer version of Excel. Learn more: https://go.microsoft.com/fwlink/?linkid=870924
Comment:
    Por contratación</t>
      </text>
    </comment>
    <comment ref="D42" authorId="69" shapeId="0" xr:uid="{D6F8B648-C645-432A-834F-2D0D6D46107E}">
      <text>
        <t>[Threaded comment]
Your version of Excel allows you to read this threaded comment; however, any edits to it will get removed if the file is opened in a newer version of Excel. Learn more: https://go.microsoft.com/fwlink/?linkid=870924
Comment:
    Por contratación</t>
      </text>
    </comment>
    <comment ref="E42" authorId="70" shapeId="0" xr:uid="{A61F2B00-4EBD-44AC-9A55-22BF44E22D17}">
      <text>
        <t>[Threaded comment]
Your version of Excel allows you to read this threaded comment; however, any edits to it will get removed if the file is opened in a newer version of Excel. Learn more: https://go.microsoft.com/fwlink/?linkid=870924
Comment:
    Por contratación</t>
      </text>
    </comment>
    <comment ref="F42" authorId="71" shapeId="0" xr:uid="{7AFEA797-0F10-4BAB-AA5E-EE04B4EB2C4A}">
      <text>
        <t>[Threaded comment]
Your version of Excel allows you to read this threaded comment; however, any edits to it will get removed if the file is opened in a newer version of Excel. Learn more: https://go.microsoft.com/fwlink/?linkid=870924
Comment:
    Por contratación</t>
      </text>
    </comment>
    <comment ref="G42" authorId="72" shapeId="0" xr:uid="{BF99F134-063C-4F41-98A9-AE330F4AF256}">
      <text>
        <t>[Threaded comment]
Your version of Excel allows you to read this threaded comment; however, any edits to it will get removed if the file is opened in a newer version of Excel. Learn more: https://go.microsoft.com/fwlink/?linkid=870924
Comment:
    Por contratación</t>
      </text>
    </comment>
    <comment ref="H42" authorId="73" shapeId="0" xr:uid="{0F169CC5-FB76-48A4-967C-6CF43603C1A8}">
      <text>
        <t>[Threaded comment]
Your version of Excel allows you to read this threaded comment; however, any edits to it will get removed if the file is opened in a newer version of Excel. Learn more: https://go.microsoft.com/fwlink/?linkid=870924
Comment:
    Por contratación</t>
      </text>
    </comment>
    <comment ref="I42" authorId="74" shapeId="0" xr:uid="{725DD541-1BCC-4F8F-BAB5-3274FFA2A6D8}">
      <text>
        <t>[Threaded comment]
Your version of Excel allows you to read this threaded comment; however, any edits to it will get removed if the file is opened in a newer version of Excel. Learn more: https://go.microsoft.com/fwlink/?linkid=870924
Comment:
    Por contratación</t>
      </text>
    </comment>
    <comment ref="J42" authorId="75" shapeId="0" xr:uid="{6C95E682-5ACD-48F2-B47D-E8A80D669E0D}">
      <text>
        <t>[Threaded comment]
Your version of Excel allows you to read this threaded comment; however, any edits to it will get removed if the file is opened in a newer version of Excel. Learn more: https://go.microsoft.com/fwlink/?linkid=870924
Comment:
    Por contratación</t>
      </text>
    </comment>
    <comment ref="K42" authorId="76" shapeId="0" xr:uid="{28CE261E-287F-4C86-819D-F0201E45FDC2}">
      <text>
        <t>[Threaded comment]
Your version of Excel allows you to read this threaded comment; however, any edits to it will get removed if the file is opened in a newer version of Excel. Learn more: https://go.microsoft.com/fwlink/?linkid=870924
Comment:
    Por contratación</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tc={4B4B6CDA-B5DC-4E03-ADA6-621F0A518DD3}</author>
    <author>tc={69408B4F-1BD1-40E0-A13E-951C1C3EC4DB}</author>
    <author>tc={E1D9A6F8-164F-4328-A5B7-43288600D0B1}</author>
    <author>tc={434B77F4-55E9-4FC4-9519-FA2C6C064133}</author>
    <author>tc={B9BBCB7C-BDD8-414F-BEA5-20186FA1D3F7}</author>
    <author>tc={A0D24D71-0471-4531-AAF9-09DB8E73DA65}</author>
    <author>tc={6C774CEA-6FBF-49A0-BBA0-815A82DBA5BA}</author>
    <author>tc={7081C126-81C9-4A51-B95A-AB01FFDC07A2}</author>
    <author>tc={DB0DF992-78ED-40AB-B527-4EBF8498D795}</author>
    <author>tc={D31B702B-7417-45CE-85AE-329BD7A9265B}</author>
    <author>tc={25376387-D898-4468-B51F-EDF5DF8221ED}</author>
    <author>tc={41B0A74A-C571-4945-8694-0B3665768E16}</author>
    <author>tc={9CF48F87-984C-4200-AB62-F3240A8F6C94}</author>
    <author>tc={20309CCF-5CB6-490C-A2AB-E202A64A9A9E}</author>
    <author>tc={318DEA83-ABE6-4DFD-B890-278153E697DC}</author>
    <author>tc={FC9CA01A-14D3-4C6F-9026-772AAA6FDD98}</author>
    <author>tc={911CD640-7F78-4413-9E7C-2F0E39436DDA}</author>
    <author>tc={5CBD1589-B0F2-436E-AA5E-BB48C999298A}</author>
    <author>tc={1BDDFC18-918D-4422-99CB-0F3494867D85}</author>
    <author>tc={BDC156BB-00CB-427C-A5D6-1701F50D2DB7}</author>
    <author>tc={32BADD6D-792F-491C-BEC6-9E14EF48B08E}</author>
    <author>tc={507B06D8-7DED-4757-905A-F80F22C33F61}</author>
    <author>tc={D97DE07E-6003-4118-9BB2-9F3D6D2D3E47}</author>
    <author>tc={6F92A3E0-4AB3-4A6D-976A-FD3EA9630633}</author>
    <author>tc={8183F22B-D129-4B53-873C-EB4143946BE4}</author>
    <author>tc={90EBC8C8-8B18-4DBC-A772-237D06A8A7EB}</author>
    <author>tc={2547348B-78E2-435C-B60B-77DB116F8C74}</author>
    <author>tc={8C9B3CFF-2BB2-4699-9704-6323A36B03D5}</author>
    <author>tc={63B3A0FE-56A7-49E5-B6CB-AF82FC271DF6}</author>
    <author>tc={1CF3BD24-0CB2-4EF9-9D7F-21723503D774}</author>
    <author>tc={5F33CAF8-4074-4F02-9BA7-C78A0078B5C2}</author>
    <author>tc={AA3869DE-2B5A-4444-8447-469F43BBB111}</author>
    <author>tc={4A92012C-02DF-44A0-A39C-1AABF3BE0B7F}</author>
    <author>tc={863167B8-8E08-4D2B-8FF6-28D0A7697637}</author>
    <author>tc={B9E2DCC3-0DB6-47DF-B093-B6A2FFD1A259}</author>
    <author>tc={DF6DCE4E-4E7F-4735-878D-038DD6888F9B}</author>
    <author>tc={71211F3F-DE3E-462F-B54C-7A1161857D46}</author>
    <author>tc={60783A70-1278-4621-BBC0-D1E3272980F3}</author>
    <author>tc={54A9CC32-7472-4906-B50A-58C847869109}</author>
    <author>tc={2059E946-4CCD-4CCF-B307-F96D81FD053E}</author>
    <author>tc={CCE1AFA8-9A0B-4D6F-9955-813FAF537B3F}</author>
    <author>tc={371A501E-1575-4991-B670-DE524D41D572}</author>
    <author>tc={6213BA90-1B9A-4488-B8D7-657605D8DD19}</author>
    <author>tc={6575391E-1900-4E92-ABBF-30909F90E876}</author>
    <author>tc={DA65D067-F3DD-452C-8EBB-9BA904CF70B7}</author>
    <author>tc={F2237669-CEC9-4722-8BB7-FC7E56B2856F}</author>
    <author>tc={596AEEA3-3438-4666-B61D-7F1E4012B1CF}</author>
    <author>tc={5E427C30-9A5D-4B51-B207-9C756C805489}</author>
    <author>tc={BFF43D8E-12CE-47B0-9350-942224E0C3F7}</author>
    <author>tc={E3902301-5B9E-4B97-BD74-0C8AF2B575E0}</author>
    <author>tc={056880AE-E67F-4DEC-A9BF-EBB7301FEF80}</author>
    <author>tc={B088637E-3E45-4096-8E2A-E1925DD78FBC}</author>
    <author>tc={ECAFD4B1-C8D6-4B74-B0A8-5FD28D2E914E}</author>
    <author>tc={49F758D0-E5E7-4F7D-8BBC-F5A51EE382DE}</author>
    <author>tc={601DEAF6-FBA9-4AC8-B305-A3C639056C6D}</author>
  </authors>
  <commentList>
    <comment ref="G6" authorId="0" shapeId="0" xr:uid="{4B4B6CDA-B5DC-4E03-ADA6-621F0A518DD3}">
      <text>
        <t>[Threaded comment]
Your version of Excel allows you to read this threaded comment; however, any edits to it will get removed if the file is opened in a newer version of Excel. Learn more: https://go.microsoft.com/fwlink/?linkid=870924
Comment:
    Solicitar la información a GEA</t>
      </text>
    </comment>
    <comment ref="G7" authorId="1" shapeId="0" xr:uid="{69408B4F-1BD1-40E0-A13E-951C1C3EC4DB}">
      <text>
        <t>[Threaded comment]
Your version of Excel allows you to read this threaded comment; however, any edits to it will get removed if the file is opened in a newer version of Excel. Learn more: https://go.microsoft.com/fwlink/?linkid=870924
Comment:
    Solicitar la información a Gea</t>
      </text>
    </comment>
    <comment ref="G8" authorId="2" shapeId="0" xr:uid="{E1D9A6F8-164F-4328-A5B7-43288600D0B1}">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9" authorId="3" shapeId="0" xr:uid="{434B77F4-55E9-4FC4-9519-FA2C6C064133}">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F10" authorId="4" shapeId="0" xr:uid="{B9BBCB7C-BDD8-414F-BEA5-20186FA1D3F7}">
      <text>
        <t>[Threaded comment]
Your version of Excel allows you to read this threaded comment; however, any edits to it will get removed if the file is opened in a newer version of Excel. Learn more: https://go.microsoft.com/fwlink/?linkid=870924
Comment:
    Revisar con Jair</t>
      </text>
    </comment>
    <comment ref="G10" authorId="5" shapeId="0" xr:uid="{A0D24D71-0471-4531-AAF9-09DB8E73DA65}">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11" authorId="6" shapeId="0" xr:uid="{6C774CEA-6FBF-49A0-BBA0-815A82DBA5BA}">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12" authorId="7" shapeId="0" xr:uid="{7081C126-81C9-4A51-B95A-AB01FFDC07A2}">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13" authorId="8" shapeId="0" xr:uid="{DB0DF992-78ED-40AB-B527-4EBF8498D795}">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14" authorId="9" shapeId="0" xr:uid="{D31B702B-7417-45CE-85AE-329BD7A9265B}">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E15" authorId="10" shapeId="0" xr:uid="{25376387-D898-4468-B51F-EDF5DF8221ED}">
      <text>
        <t>[Threaded comment]
Your version of Excel allows you to read this threaded comment; however, any edits to it will get removed if the file is opened in a newer version of Excel. Learn more: https://go.microsoft.com/fwlink/?linkid=870924
Comment:
    Revisar en sitio</t>
      </text>
    </comment>
    <comment ref="G15" authorId="11" shapeId="0" xr:uid="{41B0A74A-C571-4945-8694-0B3665768E16}">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16" authorId="12" shapeId="0" xr:uid="{9CF48F87-984C-4200-AB62-F3240A8F6C94}">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17" authorId="13" shapeId="0" xr:uid="{20309CCF-5CB6-490C-A2AB-E202A64A9A9E}">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18" authorId="14" shapeId="0" xr:uid="{318DEA83-ABE6-4DFD-B890-278153E697DC}">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19" authorId="15" shapeId="0" xr:uid="{FC9CA01A-14D3-4C6F-9026-772AAA6FDD98}">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0" authorId="16" shapeId="0" xr:uid="{911CD640-7F78-4413-9E7C-2F0E39436DDA}">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1" authorId="17" shapeId="0" xr:uid="{5CBD1589-B0F2-436E-AA5E-BB48C999298A}">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2" authorId="18" shapeId="0" xr:uid="{1BDDFC18-918D-4422-99CB-0F3494867D85}">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3" authorId="19" shapeId="0" xr:uid="{BDC156BB-00CB-427C-A5D6-1701F50D2DB7}">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4" authorId="20" shapeId="0" xr:uid="{32BADD6D-792F-491C-BEC6-9E14EF48B08E}">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5" authorId="21" shapeId="0" xr:uid="{507B06D8-7DED-4757-905A-F80F22C33F61}">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6" authorId="22" shapeId="0" xr:uid="{D97DE07E-6003-4118-9BB2-9F3D6D2D3E47}">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7" authorId="23" shapeId="0" xr:uid="{6F92A3E0-4AB3-4A6D-976A-FD3EA9630633}">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8" authorId="24" shapeId="0" xr:uid="{8183F22B-D129-4B53-873C-EB4143946BE4}">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29" authorId="25" shapeId="0" xr:uid="{90EBC8C8-8B18-4DBC-A772-237D06A8A7EB}">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0" authorId="26" shapeId="0" xr:uid="{2547348B-78E2-435C-B60B-77DB116F8C74}">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1" authorId="27" shapeId="0" xr:uid="{8C9B3CFF-2BB2-4699-9704-6323A36B03D5}">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2" authorId="28" shapeId="0" xr:uid="{63B3A0FE-56A7-49E5-B6CB-AF82FC271DF6}">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3" authorId="29" shapeId="0" xr:uid="{1CF3BD24-0CB2-4EF9-9D7F-21723503D774}">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4" authorId="30" shapeId="0" xr:uid="{5F33CAF8-4074-4F02-9BA7-C78A0078B5C2}">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5" authorId="31" shapeId="0" xr:uid="{AA3869DE-2B5A-4444-8447-469F43BBB111}">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6" authorId="32" shapeId="0" xr:uid="{4A92012C-02DF-44A0-A39C-1AABF3BE0B7F}">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7" authorId="33" shapeId="0" xr:uid="{863167B8-8E08-4D2B-8FF6-28D0A7697637}">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8" authorId="34" shapeId="0" xr:uid="{B9E2DCC3-0DB6-47DF-B093-B6A2FFD1A259}">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39" authorId="35" shapeId="0" xr:uid="{DF6DCE4E-4E7F-4735-878D-038DD6888F9B}">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0" authorId="36" shapeId="0" xr:uid="{71211F3F-DE3E-462F-B54C-7A1161857D46}">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1" authorId="37" shapeId="0" xr:uid="{60783A70-1278-4621-BBC0-D1E3272980F3}">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2" authorId="38" shapeId="0" xr:uid="{54A9CC32-7472-4906-B50A-58C847869109}">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3" authorId="39" shapeId="0" xr:uid="{2059E946-4CCD-4CCF-B307-F96D81FD053E}">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4" authorId="40" shapeId="0" xr:uid="{CCE1AFA8-9A0B-4D6F-9955-813FAF537B3F}">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5" authorId="41" shapeId="0" xr:uid="{371A501E-1575-4991-B670-DE524D41D572}">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6" authorId="42" shapeId="0" xr:uid="{6213BA90-1B9A-4488-B8D7-657605D8DD19}">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7" authorId="43" shapeId="0" xr:uid="{6575391E-1900-4E92-ABBF-30909F90E876}">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8" authorId="44" shapeId="0" xr:uid="{DA65D067-F3DD-452C-8EBB-9BA904CF70B7}">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49" authorId="45" shapeId="0" xr:uid="{F2237669-CEC9-4722-8BB7-FC7E56B2856F}">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50" authorId="46" shapeId="0" xr:uid="{596AEEA3-3438-4666-B61D-7F1E4012B1CF}">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51" authorId="47" shapeId="0" xr:uid="{5E427C30-9A5D-4B51-B207-9C756C805489}">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52" authorId="48" shapeId="0" xr:uid="{BFF43D8E-12CE-47B0-9350-942224E0C3F7}">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53" authorId="49" shapeId="0" xr:uid="{E3902301-5B9E-4B97-BD74-0C8AF2B575E0}">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54" authorId="50" shapeId="0" xr:uid="{056880AE-E67F-4DEC-A9BF-EBB7301FEF80}">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55" authorId="51" shapeId="0" xr:uid="{B088637E-3E45-4096-8E2A-E1925DD78FBC}">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56" authorId="52" shapeId="0" xr:uid="{ECAFD4B1-C8D6-4B74-B0A8-5FD28D2E914E}">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57" authorId="53" shapeId="0" xr:uid="{49F758D0-E5E7-4F7D-8BBC-F5A51EE382DE}">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 ref="G58" authorId="54" shapeId="0" xr:uid="{601DEAF6-FBA9-4AC8-B305-A3C639056C6D}">
      <text>
        <t>[Threaded comment]
Your version of Excel allows you to read this threaded comment; however, any edits to it will get removed if the file is opened in a newer version of Excel. Learn more: https://go.microsoft.com/fwlink/?linkid=870924
Comment:
    Solicitar a Meura la evaluación de riesgos</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Administrador</author>
  </authors>
  <commentList>
    <comment ref="C8" authorId="0" shapeId="0" xr:uid="{6A1597C9-126B-43F1-A770-939B7EA060D7}">
      <text>
        <r>
          <rPr>
            <b/>
            <sz val="12"/>
            <color indexed="81"/>
            <rFont val="Tahoma"/>
            <family val="2"/>
          </rPr>
          <t>Escribir el nombre de la reunión</t>
        </r>
      </text>
    </comment>
    <comment ref="D8" authorId="0" shapeId="0" xr:uid="{9E047EDA-664D-47B6-A1C6-D3B7FDB3A2B5}">
      <text>
        <r>
          <rPr>
            <b/>
            <sz val="12"/>
            <color indexed="81"/>
            <rFont val="Tahoma"/>
            <family val="2"/>
          </rPr>
          <t>Escribir la actividad que se tiene que llevar a acabo</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Administrador</author>
  </authors>
  <commentList>
    <comment ref="C8" authorId="0" shapeId="0" xr:uid="{DE648868-9923-4BCD-919B-AA69B1D6D716}">
      <text>
        <r>
          <rPr>
            <b/>
            <sz val="12"/>
            <color indexed="81"/>
            <rFont val="Tahoma"/>
            <family val="2"/>
          </rPr>
          <t>Escribir el nombre de la reunión</t>
        </r>
      </text>
    </comment>
    <comment ref="D8" authorId="0" shapeId="0" xr:uid="{B836AFD3-6190-4950-A535-8FA16E92511C}">
      <text>
        <r>
          <rPr>
            <b/>
            <sz val="12"/>
            <color indexed="81"/>
            <rFont val="Tahoma"/>
            <family val="2"/>
          </rPr>
          <t>Escribir la actividad que se tiene que llevar a acabo</t>
        </r>
      </text>
    </comment>
  </commentList>
</comments>
</file>

<file path=xl/sharedStrings.xml><?xml version="1.0" encoding="utf-8"?>
<sst xmlns="http://schemas.openxmlformats.org/spreadsheetml/2006/main" count="3238" uniqueCount="540">
  <si>
    <t xml:space="preserve">3C - GTS.GEN.SFT.GSP.GENERAL AREAS COMMISSIONING CHECKLIST </t>
  </si>
  <si>
    <t xml:space="preserve">Mandatory prior START UP? </t>
  </si>
  <si>
    <t xml:space="preserve">Recibo de Granos </t>
  </si>
  <si>
    <t xml:space="preserve">Silos </t>
  </si>
  <si>
    <t>Torre de molienda</t>
  </si>
  <si>
    <t>Brewhouse</t>
  </si>
  <si>
    <t xml:space="preserve">Cold Block </t>
  </si>
  <si>
    <t>CCTs</t>
  </si>
  <si>
    <t xml:space="preserve">Filtración </t>
  </si>
  <si>
    <t>BBTs</t>
  </si>
  <si>
    <t>Dosificación de azúcar</t>
  </si>
  <si>
    <t>Edificio Aditivos</t>
  </si>
  <si>
    <t xml:space="preserve">Almacenamiento de Lupulo </t>
  </si>
  <si>
    <t>Corredor de válvulas</t>
  </si>
  <si>
    <t>Subestación electrica Filtración</t>
  </si>
  <si>
    <t xml:space="preserve">Zona Subproductos </t>
  </si>
  <si>
    <t xml:space="preserve">                         All new equipment installed or relocated in all ABI areas must attend this Commissioning Checklist before is formally accepted by the ABI project/Capex team.</t>
  </si>
  <si>
    <t>Line#</t>
  </si>
  <si>
    <t>Check date:_20/7/2025_ Inspection completed by:_Daniel Triana__Facility_SME Calidad__Zone:_Cerveceria del Atlantico</t>
  </si>
  <si>
    <t>#</t>
  </si>
  <si>
    <r>
      <t xml:space="preserve">Description of times to be checked </t>
    </r>
    <r>
      <rPr>
        <b/>
        <sz val="12"/>
        <color rgb="FFFFFF00"/>
        <rFont val="Arial"/>
        <family val="2"/>
      </rPr>
      <t>(What)</t>
    </r>
  </si>
  <si>
    <t xml:space="preserve">General Building Safety </t>
  </si>
  <si>
    <t>Are the areas where machinery and equipment are installed designed with the circulation areas properly marked to indicate pathways to pedestrians away from machines?
¿Están diseñadas las áreas donde se instalan maquinaria y equipo con áreas de circulación debidamente marcadas para indicar caminos a los peatones lejos de las máquinas?</t>
  </si>
  <si>
    <t>NO</t>
  </si>
  <si>
    <t>Yes</t>
  </si>
  <si>
    <t>Na</t>
  </si>
  <si>
    <t>No</t>
  </si>
  <si>
    <t>Is a safety minimum distance between machines respecting the rule of minimum distance between them of (0.8m) for all new installed machines?
¿Existe una distancia mínima de seguridad entre las máquinas que respeta la regla de distancia mínima entre ellas de (0.8m) para todas las máquinas nuevas instaladas?</t>
  </si>
  <si>
    <t>Are walkways clearly marked by means of two yellow (or contrasting color) solid lines on both sides?
¿Están claramente marcados los pasillos mediante dos líneas sólidas amarillas (o de color contrastante) a ambos lados?</t>
  </si>
  <si>
    <t>Are all lighting fixtures easily accessible for maintenance via a mobile platform or retractable?
¿Son todos los accesorios de iluminación fácilmente accesibles para el mantenimiento mediante una plataforma móvil o retráctil?</t>
  </si>
  <si>
    <t>Are all elevated from the ground level fixed working platforms, permanently attached to the building structure or to equipment and protected with guardrail system on all sides?
¿Están todas las plataformas de trabajo elevadas desde el nivel del suelo, permanentemente unidas a la estructura del edificio o al equipo y protegidas con un sistema de barandillas en todos los lados?</t>
  </si>
  <si>
    <t>Are elevated working platform designed with the accessing stairs system parallel to the platform in order to eliminate the risk of the worker falling into the stairs? 
¿Están diseñadas las plataformas de trabajo elevadas con un sistema de escaleras de acceso paralelo a la plataforma para eliminar el riesgo de que el trabajador caiga hacia las escaleras?</t>
  </si>
  <si>
    <t>Are all new handrails installed in the facility identified at least in one side of the rail with the information of mandatory to use the handrail?
¿Están identificados todos los nuevos pasamanos instalados en la instalación al menos en un lado con la información de uso obligatorio del pasamanos?</t>
  </si>
  <si>
    <t>Are all first and last stairs of every fixed stairs and/or staircases leading into an equipment or building in the production areas clearly marked in a different color from the stairs background? (Preferably yellow or black-yellow zebra style)
¿Están claramente marcadas en un color diferente al fondo de las escaleras todas las primeras y últimas escaleras de todas las escaleras fijas y/o escaleras que conducen a un equipo o edificio en las áreas de producción? (Preferiblemente estilo de cebra amarillo o negro-amarillo)</t>
  </si>
  <si>
    <t>Are stair nosing equipped with anti-slippery material on all stairs?
¿Están equipados los bordes de los escalones con material antideslizante en todas las escaleras?</t>
  </si>
  <si>
    <t>YES</t>
  </si>
  <si>
    <t>Are locations where workers can be exposed to the risk of falling from a platform, mezzanine or an elevated area leading into a ladder / stair equipped with a self-closing gate? (Note: Chains are not allowed)
¿Están equipados los lugares donde los trabajadores pueden estar expuestos al riesgo de caída desde una plataforma, entrepiso o un área elevada que conduce a una escalera con una puerta de cierre automático? (Nota: No se permiten cadenas)</t>
  </si>
  <si>
    <t>Are mezzanines or platforms for storage of goods marked with signs informing the maximum load capacity allowable?
¿Están marcados los entrepisos o plataformas para el almacenamiento de bienes con letreros que informen la capacidad máxima de carga permitida?</t>
  </si>
  <si>
    <t>Are mezzanines equipped with a movable pivoting railing system which allows the pallet to be stored without exposing the worker to the open gap? 
¿Están equipados los entrepisos con un sistema de barandillas móviles y pivotantes que permita almacenar el palet sin exponer al trabajador al espacio abierto?</t>
  </si>
  <si>
    <t>Are Kitchens equipped to attend all applicable items of GTS.CIV.GEN.GSP.009 General Specification, Building: Fire Safety.
¿Están las cocinas equipadas para atender todos los elementos aplicables de GTS.CIV.GEN.GSP.009 Especificación general, Construcción: Seguridad contra incendios?</t>
  </si>
  <si>
    <t>Are fire brigade / emergency response rooms installed and they are built based on local requirements and GTS
¿Están instaladas las salas de brigada de incendios / respuesta de emergencia y se construyen según los requisitos locales y GTS?</t>
  </si>
  <si>
    <t>Is there at least 1 AED ( Automated External Defibrillator) available and in good working condition?
¿Hay al menos 1 DEA (Desfibrilador Externo Automático) disponible y en buenas condiciones de funcionamiento?</t>
  </si>
  <si>
    <t>Roof Requirements</t>
  </si>
  <si>
    <t>Are all roofs surfaces flat or low-slope roof: horizontal roof or roof with maximum slope of 14 degrees, slope less than or equal to 3:12?
¿Todas las superficies de los techos son planas o tienen una pendiente baja: techo horizontal o techo con una inclinación máxima de 14 grados, pendiente menor o igual a 3:12?</t>
  </si>
  <si>
    <t>Is the roof designed with Safe access?
¿Está diseñado el techo con acceso seguro?</t>
  </si>
  <si>
    <t>Is the Roof designed with edge protected by a parapet or guardrail of at least 1,1 m (3,6 feet)?
¿Está el borde del techo protegido por un parapeto o barandilla de al menos 1,1 m (3,6 pies) de altura?</t>
  </si>
  <si>
    <t>Is the roof designed free of Skylights (and other fragile roof elements) edge protection? If for technical reasons you cannot eliminate skylights, are the skylights designed with a sufficient degree of structural strength or installed 1,1 m higher than the roof and are validated by ZBS and Global safety? 
¿Está diseñado el techo libre de lucernarios (y otros elementos frágiles del techo) con protección en el borde? Si por razones técnicas no se pueden eliminar los lucernarios, ¿están diseñados los lucernarios con un grado suficiente de resistencia estructural o instalados 1,1 m más altos que el techo y validados por ZBS y Global Safety?</t>
  </si>
  <si>
    <t>Are all roof access lockable and equipped with safety signage?
¿Están todos los accesos al techo con cerradura y equipados con señalización de seguridad?</t>
  </si>
  <si>
    <t>Are all ladders accessing the roof equipped with lockable ladder cages according to GTS safe roofs item 5.4.1?
¿Están todas las escaleras que acceden al techo equipadas con jaulas de escalera con cerradura según el ítem 5.4.1 de techos seguros de GTS?</t>
  </si>
  <si>
    <t>Are obstacles and equipment on roofs equipped with ladders to allow safe mobility on the roof?
¿Están equipados los obstáculos y equipos en los techos con escaleras para permitir una movilidad segura en el techo?</t>
  </si>
  <si>
    <t>Safety Signage Requirements</t>
  </si>
  <si>
    <t>Is there an ABI Safety policy installed in the main entrance of the facility?
¿Existe una política de seguridad de ABI instalada en la entrada principal de la instalación?</t>
  </si>
  <si>
    <t>Is there a Plant Map showing the ways around the facility in the main entrance?
¿Hay un mapa de la planta que muestre las rutas alrededor de la instalación en la entrada principal?</t>
  </si>
  <si>
    <t>Is there a Plant Hazardous map identifying the areas in the map (e.g. CO2 / NH3 / Vehicles Traffic / Chemicals / Confined spaces / Dust explosion / Electrical substations) in the main entrance?
¿Existe un mapa de peligros de la planta que identifique las áreas en el mapa (por ejemplo, CO2 / NH3 / Tráfico de vehículos / Productos químicos / Espacios confinados / Explosión de polvo / Subestaciones eléctricas) en la entrada principal?</t>
  </si>
  <si>
    <t>Is there a Safety policy installed in the main office of each area?
¿Hay una política de seguridad instalada en la oficina principal de cada área?</t>
  </si>
  <si>
    <t>Are there standardized signage through the plant informing the main risks and required PPE to enter each area? (signage shall be installed in all entrances to the areas.) 
¿Existen señalizaciones estandarizadas en toda la planta que informen sobre los riesgos principales y el equipo de protección personal (EPP) requerido para ingresar a cada área? (las señalizaciones deben estar instaladas en todas las entradas a las áreas).</t>
  </si>
  <si>
    <t>Are all Emergency response equipment and devices clearly identified with unambiguous signage?
¿Están todos los equipos y dispositivos de respuesta a emergencias claramente identificados con señalización inequívoca?</t>
  </si>
  <si>
    <t>Are traffic signage based on general traffic rules shall be install based on a formal risk assessment performed in the areas defined to have vehicle traffic inside the plant? 
¿Se instalará señalización de tráfico basada en reglas generales de tráfico, según una evaluación formal de riesgos realizada en las áreas definidas para tener tráfico de vehículos dentro de la planta?</t>
  </si>
  <si>
    <t>Are all pressure Vessels equipped with a metal tag informing including but not limited to: Serial number, building year, item number, maximum allowed pressure, min/max temperature, hydrostatic test pressure and date, volume, fluid.?
¿Están todos los recipientes a presión equipados con una etiqueta metálica que informe, incluyendo pero no limitado a: número de serie, año de construcción, número de artículo, presión máxima permitida, temperatura mínima / máxima, presión de prueba hidrostática y fecha, volumen, fluido?</t>
  </si>
  <si>
    <t>Are Explosion risk classification area posted in the entrance of each floor of the grains handling building?
¿Se muestra la clasificación de áreas de riesgo de explosión en la entrada de cada piso del edificio de manipulación de granos?</t>
  </si>
  <si>
    <t>Are all pipes connected to equipment crossing the production area clearly identified with the name and flow direction of the fluid through the pipes respecting technical international? (unless local legislation exists) signs and colors.
¿Están todas las tuberías conectadas al equipo que atraviesan el área de producción claramente identificadas con el nombre y la dirección del flujo del fluido a través de las tuberías respetando las señales y colores técnicos internacionales? (a menos que exista legislación local)</t>
  </si>
  <si>
    <t>Are all Confined space areas and equipment marked in the space accesses according to international legislation? (If ok with local code mark group of confined spaces)
¿Están todas las áreas y equipos de espacios confinados marcados en los accesos al espacio de acuerdo con la legislación internacional? (si está permitido por el código local, marcar grupos de espacios confinados)</t>
  </si>
  <si>
    <t>Are all electric energy areas and sources marked informing the risks of the area, voltage, arc flash information, access limitation to the area? 
¿Están todas las áreas y fuentes de energía eléctrica marcadas informando sobre los riesgos del área, voltaje, información sobre el arco eléctrico y la limitación de acceso al área?</t>
  </si>
  <si>
    <t>Are all sources contain the required signs indicating the presence of a radioactive material respecting symbols used to identify conventional radiation?
¿Todas las fuentes contienen las señales requeridas que indican la presencia de material radiactivo respetando los símbolos utilizados para identificar la radiación convencional?</t>
  </si>
  <si>
    <t>Are signage identifying risk of Slips, trips and fall hazards installed in all uneven floor, difference in height surfaces and routinely wet or slippery areas?
¿Se ha instalado señalización que identifique el riesgo de peligros por resbalones, tropiezos y caídas en todas las superficies desiguales, diferencias de altura y áreas rutinariamente húmedas o resbaladizas?</t>
  </si>
  <si>
    <t>Are all storage Racks marked with manufacturer defined weight capacities?
¿Están todos los estantes de almacenamiento marcados con las capacidades de peso definidas por el fabricante?</t>
  </si>
  <si>
    <t>General Safety aspects</t>
  </si>
  <si>
    <t>Are workstations design from the working point of the hand?
¿Están diseñadas las estaciones de trabajo desde el punto de vista del trabajo manual?</t>
  </si>
  <si>
    <t>Are Work surface edges rounded or padded?
¿Los bordes de las superficies de trabajo están redondeados o acolchados?</t>
  </si>
  <si>
    <t>Are Workstations installed around equipment adjusted to the worker’s optimal working height?  
¿Están las estaciones de trabajo instaladas alrededor del equipo ajustadas a la altura de trabajo óptima del trabajador?</t>
  </si>
  <si>
    <t>Have an assessment of areas where the worker is required to handle / lift, materials and/or parts, a lifting aid equipment been done? (Equipment installed inf needed?)
¿Se ha realizado una evaluación de áreas donde el trabajador necesita manipular / levantar materiales y/o piezas, y se ha instalado equipo de ayuda para levantar si es necesario?</t>
  </si>
  <si>
    <t>Are all hot water hoses equipped with a water blender to limit the temperature of the water coming out of the hose to stay within a control Range of 86°F (30°C) - 122°F (50°C) and a maximum pressure of 150 psi (10 bar)?
¿Están todas las mangueras de agua caliente equipadas con un mezclador de agua para limitar la temperatura del agua que sale de la manguera dentro de un rango controlado de 86°F (30°C) - 122°F (50°C) y una presión máxima de 150 psi (10 bar)?</t>
  </si>
  <si>
    <t>Are steam pipes running above head pipelines otherwise the pipes and drains shall be guarded every time it is installed in areas where pedestrians can be exposed to the risk of leak / spill?
¿Se deben proteger todas las tuberías de vapor que corren por encima de las tuberías aéreas, de lo contrario, cada vez que se instalen en áreas donde los peatones puedan estar expuestos al riesgo de fugas / derrames?</t>
  </si>
  <si>
    <t>All areas where with potential for CO2 discharge in the air from while being stored or transferred marked with clear signage?
¿Están todas las áreas con potencial para la descarga de CO2 en el aire mientras se almacena o transfiere marcadas con señalización clara?</t>
  </si>
  <si>
    <t>All areas where with potential for CO2 discharge in the air from while being stored or transferred equipped with visual and audible alarms?
¿Están todas las áreas con potencial para la descarga de CO2 en el aire mientras se almacena o transfiere equipadas con alarmas visuales y auditivas?</t>
  </si>
  <si>
    <t>All areas where with potential for CO2 discharge in the air from while being stored or transferred equipped a ventilation system?
¿Están todas las áreas con potencial para la descarga de CO2 en el aire mientras se almacena o transfiere equipadas con un sistema de ventilación?</t>
  </si>
  <si>
    <t>Every known area for having operation or maintenance reasons to lift parts of equipment which will routinely need to be moved provided with a lifting equipment structure and hoist device?
¿Están todas las áreas conocidas por razones de operación o mantenimiento para levantar partes del equipo que necesitarán ser movidas regularmente provistas de una estructura de equipo de elevación y un dispositivo de polipasto?</t>
  </si>
  <si>
    <t>Is the lifting beam installed for the system painted yellow?
¿Está la viga de elevación instalada en el sistema pintada de amarillo?</t>
  </si>
  <si>
    <t>Is the weight capacity clearly marked in the lofting beam on both sides?
¿Está la capacidad de peso claramente marcada en la viga de elevación en ambos lados?</t>
  </si>
  <si>
    <t>Are the hooks for the lifting system equipped with safety letches ?
¿Están los ganchos para el sistema de elevación equipados con dispositivos de seguridad?</t>
  </si>
  <si>
    <t>Is the systems covered by a formal engineering calculation?
¿Está el sistema respaldado por un cálculo formal de ingeniería?</t>
  </si>
  <si>
    <t>Are tanks in the CIP stations equipped with control level with interface with the control room indicating the high and low level and the system able to send command to stop an unloading operation in case of overflow?
¿Están los tanques en las estaciones de CIP equipados con un control de nivel con interfaz con la sala de control que indique el nivel alto y bajo, y el sistema capaz de enviar comandos para detener una operación de descarga en caso de desbordamiento?</t>
  </si>
  <si>
    <t>Are systems designed with a limited number of flexible hoses needed as much as possible? (the system shall be composed of hard pipes on when possible)
¿Están los sistemas diseñados con un número limitado de mangueras flexibles siempre que sea posible? (el sistema debe estar compuesto por tuberías rígidas siempre que sea posible)</t>
  </si>
  <si>
    <t>Is there a water supply point available around the tanks area?
¿Hay un punto de suministro de agua disponible alrededor del área de los tanques?</t>
  </si>
  <si>
    <t>Are gas cylinders storage areas secured against unauthorized entry?
¿Están las áreas de almacenamiento de cilindros de gas aseguradas contra acceso no autorizado?</t>
  </si>
  <si>
    <t>Is the CIP station equipped with a eyewash station?
¿Está equipada la estación de CIP con un lavado de ojos?</t>
  </si>
  <si>
    <t>Are approved storage racks provided that adequately secure gas cylinders by chains, metal straps, or other approved materials, to prevent cylinders from falling or being knocked over?
¿Se proporcionan estantes de almacenamiento aprobados que aseguren adecuadamente los cilindros de gas con cadenas, correas de metal u otros materiales aprobados, para evitar que los cilindros se caigan o sean derribados?</t>
  </si>
  <si>
    <t>Are all necessary signs available in the local language in the area?
¿Están disponibles todas las señales necesarias en el idioma local en el área?</t>
  </si>
  <si>
    <t>SI</t>
  </si>
  <si>
    <t>NA</t>
  </si>
  <si>
    <t>SUMA</t>
  </si>
  <si>
    <t>Mandatorio</t>
  </si>
  <si>
    <t xml:space="preserve">Item </t>
  </si>
  <si>
    <t>Descripcion</t>
  </si>
  <si>
    <t>¿Existe una distancia mínima de seguridad entre las máquinas que respeta la regla de distancia mínima entre ellas de (0.8m) para todas las máquinas nuevas instaladas?</t>
  </si>
  <si>
    <t>¿Están todas las plataformas de trabajo elevadas desde el nivel del suelo, permanentemente unidas a la estructura del edificio o al equipo y protegidas con un sistema de barandillas en todos los lados?</t>
  </si>
  <si>
    <t>¿Están identificados todos los nuevos pasamanos instalados en la instalación al menos en un lado con la información de uso obligatorio del pasamanos?</t>
  </si>
  <si>
    <t>¿Están claramente marcadas en un color diferente al fondo de las escaleras todas las primeras y últimas escaleras de todas las escaleras fijas y/o escaleras que conducen a un equipo o edificio en las áreas de producción? (Preferiblemente estilo de cebra amarillo o negro-amarillo)</t>
  </si>
  <si>
    <t>¿Están equipados los bordes de los escalones con material antideslizante en todas las escaleras?</t>
  </si>
  <si>
    <t>¿Están todos los recipientes a presión equipados con una etiqueta metálica que informe, incluyendo pero no limitado a: número de serie, año de construcción, número de artículo, presión máxima permitida, temperatura mínima / máxima, presión de prueba hidrostática y fecha, volumen, fluido?</t>
  </si>
  <si>
    <t>¿Están todas las tuberías conectadas al equipo que atraviesan el área de producción claramente identificadas con el nombre y la dirección del flujo del fluido a través de las tuberías respetando las señales y colores técnicos internacionales? (a menos que exista legislación local)</t>
  </si>
  <si>
    <t>¿Están todas las áreas y fuentes de energía eléctrica marcadas informando sobre los riesgos del área, voltaje, información sobre el arco eléctrico y la limitación de acceso al área?</t>
  </si>
  <si>
    <t>¿Se ha realizado una evaluación de áreas donde el trabajador necesita manipular / levantar materiales y/o piezas, y se ha instalado equipo de ayuda para levantar si es necesario?</t>
  </si>
  <si>
    <t>¿Se deben proteger todas las tuberías de vapor que corren por encima de las tuberías aéreas, de lo contrario, cada vez que se instalen en áreas donde los peatones puedan estar expuestos al riesgo de fugas / derrames?</t>
  </si>
  <si>
    <t xml:space="preserve">
¿Están todas las áreas con potencial para la descarga de CO2 en el aire mientras se almacena o transfiere marcadas con señalización clara?</t>
  </si>
  <si>
    <t>¿Están todas las áreas conocidas por razones de operación o mantenimiento para levantar partes del equipo que necesitarán ser movidas regularmente provistas de una estructura de equipo de elevación y un dispositivo de polipasto?</t>
  </si>
  <si>
    <t xml:space="preserve">
¿Están los tanques en las estaciones de CIP equipados con un control de nivel con interfaz con la sala de control que indique el nivel alto y bajo, y el sistema capaz de enviar comandos para detener una operación de descarga en caso de desbordamiento?</t>
  </si>
  <si>
    <t xml:space="preserve">
¿Están los sistemas diseñados con un número limitado de mangueras flexibles siempre que sea posible? (el sistema debe estar compuesto por tuberías rígidas siempre que sea posible)</t>
  </si>
  <si>
    <t>Area</t>
  </si>
  <si>
    <t>yeast storage</t>
  </si>
  <si>
    <t>Yeast storage</t>
  </si>
  <si>
    <t>coldblock</t>
  </si>
  <si>
    <t>Yeast storage y waste yeast</t>
  </si>
  <si>
    <t>Opticellar</t>
  </si>
  <si>
    <t>Propagacion</t>
  </si>
  <si>
    <t>CIP CCTs</t>
  </si>
  <si>
    <t xml:space="preserve">
¿Hay un punto de suministro de agua disponible alrededor del área de los tanques?</t>
  </si>
  <si>
    <t>¿Están diseñadas las plataformas de trabajo elevadas con un sistema de escaleras de acceso paralelo a la plataforma para eliminar el riesgo de que el trabajador caiga hacia las escaleras?</t>
  </si>
  <si>
    <t>Propagation</t>
  </si>
  <si>
    <t>Propagation y waste yeast</t>
  </si>
  <si>
    <t>CCTS</t>
  </si>
  <si>
    <t>CIP levadura</t>
  </si>
  <si>
    <t>¿Está la viga de elevación instalada en el sistema pintada de amarillo?</t>
  </si>
  <si>
    <t>waste yeast</t>
  </si>
  <si>
    <t>Waste yeast</t>
  </si>
  <si>
    <t>DAW</t>
  </si>
  <si>
    <t>CIP BBTs</t>
  </si>
  <si>
    <t>¿Está la capacidad de peso claramente marcada en la viga de elevación en ambos lados?</t>
  </si>
  <si>
    <t>Filtracion</t>
  </si>
  <si>
    <t>Falta escalera abajo daw</t>
  </si>
  <si>
    <t>¿Están los ganchos para el sistema de elevación equipados con dispositivos de seguridad?</t>
  </si>
  <si>
    <t>falta escalera interna</t>
  </si>
  <si>
    <t>CIP CCTs y levadura</t>
  </si>
  <si>
    <t>CIP CCTS y levadura</t>
  </si>
  <si>
    <t>Woodchip</t>
  </si>
  <si>
    <t xml:space="preserve">CCTs
</t>
  </si>
  <si>
    <t>Quimicos</t>
  </si>
  <si>
    <t>QUIMICOS</t>
  </si>
  <si>
    <t xml:space="preserve">BBTs
</t>
  </si>
  <si>
    <t xml:space="preserve">Quimicos </t>
  </si>
  <si>
    <t>woodchip</t>
  </si>
  <si>
    <t xml:space="preserve">3C - GTS.GEN.SFT.T&amp;C.GRAINS HANDLING COMMISSIONING CHECKLIST </t>
  </si>
  <si>
    <t>Mandatory prior START UP?</t>
  </si>
  <si>
    <t xml:space="preserve">InTake Arroz </t>
  </si>
  <si>
    <t xml:space="preserve">In take Malta </t>
  </si>
  <si>
    <t xml:space="preserve">Torre de Molienda </t>
  </si>
  <si>
    <t xml:space="preserve">                                  All new equipment areas and/or equipment build or installed in all ABI facility areas must attend this Commissioning Checklist before is formally accepted by the ABI project/Capex team.</t>
  </si>
  <si>
    <r>
      <t xml:space="preserve">Guidelines for verification of conformance. </t>
    </r>
    <r>
      <rPr>
        <b/>
        <sz val="12"/>
        <color rgb="FFFFFF00"/>
        <rFont val="Arial"/>
        <family val="2"/>
      </rPr>
      <t>(How)</t>
    </r>
  </si>
  <si>
    <t>Has the GTS.GEN.SFT.T&amp;C.002 GENERAL AREAS COMMISSIONING been completed for the project?
¿Se ha completado el procedimiento de puesta en marcha de Áreas Generales GTS.GEN.SFT.T&amp;C.002 para el proyecto?</t>
  </si>
  <si>
    <t>Is the equipment installed completely sealed, dust tight?
¿El equipo instalado está completamente sellado, a prueba de polvo?</t>
  </si>
  <si>
    <t>Is there an adequate dust aspiration systems in place? ( System to be designed based on calculation fully remove all generated dust by the grains handling system)
¿Existe un sistema de aspiración de polvo adecuado en su lugar? (Sistema diseñado para eliminar completamente todo el polvo generado por el sistema de manejo de granos según el cálculo)</t>
  </si>
  <si>
    <t>Are mechanical transport of milled grains as short as possible?
¿Se reduce al mínimo el transporte mecánico de granos molidos?</t>
  </si>
  <si>
    <t>Is the design defined for potential electrostatic discharges provided with adequate lightning protection?
¿Está definido el diseño para posibles descargas electrostáticas con protección contra rayos adecuada?</t>
  </si>
  <si>
    <t>Is there an antistatic plastic materials to avoid propagating brush discharges tramped metal and stones eliminated by cleaning devices such as sieves and magnets?
¿Se utilizan materiales plásticos antiestáticos para evitar la propagación de descargas electrostáticas, y se eliminan los metales y piedras aplastados mediante dispositivos de limpieza como tamices e imanes?</t>
  </si>
  <si>
    <t>Is there a system in place to restrict maximum surface temperature by bearings temperature controls?
¿Existe un sistema para restringir la temperatura superficial máxima mediante controles de temperatura de rodamientos?</t>
  </si>
  <si>
    <t>Is the electrical equipment used in zones EA designed with suitable protection (IP / NEMA)? (It needs to be certified for installation in EA according IEC/NEC (depending on the country applicable standard)
¿Se utilizan equipos eléctricos en zonas EA diseñadas con protección adecuada (IP / NEMA)? (Deben estar certificados para la instalación en EA según IEC/NEC (dependiendo del estándar aplicable en el país))</t>
  </si>
  <si>
    <t>Is there a preparation for friction and grinding elimination for: (Belt alignment switches / Plastic buckets / Speed control) ?
¿Hay preparación para eliminar la fricción y el rectificado para: (interruptores de alineación de correas / cubos de plástico / control de velocidad)?</t>
  </si>
  <si>
    <t>Is there a spark detection and fast acting diverting valves or spark extinguishing systems?
¿Hay detección de chispas y válvulas de desvío de acción rápida o sistemas de extinción de chispas?</t>
  </si>
  <si>
    <t>Are the explosion system designed with safe pressure relief? (Certified bursting disc / Certified Pressure relief flaps)
¿Están diseñados los sistemas de explosión con alivio de presión seguro? (Disco de ruptura certificado / Tapas de alivio de presión certificadas)</t>
  </si>
  <si>
    <t>Is the equipment designed with explosion venting located as close as possible to an outside wall?
¿Está diseñado el equipo con ventilación de explosión ubicada lo más cerca posible de una pared exterior?</t>
  </si>
  <si>
    <t>Are silo decks made of light-weight construction or explosion relieve sections?
¿Están hechos los pisos de los silos de construcción liviana o sección de alivio de explosiones?</t>
  </si>
  <si>
    <t xml:space="preserve">Are equipment and buildings with potential EA to be separate from other buildings? (See GTS Fire Safety for segregations means: distance or fire walls)
¿Los equipos y edificios con EA potencial deben estar separados de otros edificios? (Consultar GTS Fire Safety para medios de segregación: distancia o paredes cortafuegos)
</t>
  </si>
  <si>
    <t>Is the Building made of light-weight construction, in case of an explosion pressure will be released?
¿Está el edificio hecho de construcción ligera, en caso de explosión se liberará presión?</t>
  </si>
  <si>
    <t xml:space="preserve">Are Hazardous areas assessed and formally classified / zoning of the hazardous locations (three-dimensional)? (it is important to make a detailed classification / zoning of the area, as the zoning defines the protection class and thus, beside the safety also the costs of the equipment shall be put in place.)
¿Se han evaluado y clasificado formalmente las áreas peligrosas / zonificación de los lugares peligrosos (tridimensionalmente)? (Es importante hacer una clasificación / zonificación detallada del área, ya que la zonificación define la clase de protección y, además de la seguridad, también se deben establecer los costos de los equipos.)
</t>
  </si>
  <si>
    <t>Is the outcome of this study delivered by the supplier and stored by the facility?
¿Se entrega el resultado de este estudio por parte del proveedor y se almacena en la instalación?</t>
  </si>
  <si>
    <t>When using rupture style vents, is the design foreseen to always ensure to account for a safe area for the fireball to be released? (As well as the thermal heat in front of the fireball)
Al usar ventilas de ruptura, ¿se prevé el diseño para garantizar siempre un área segura para la liberación de la bola de fuego? (Así como el calor térmico frente a la bola de fuego)</t>
  </si>
  <si>
    <t>Are vent duct length designed with a relative hydraulic diameter and length according to VDI 3673, EN 14491 or NFPA 68 required calculations?
¿Están diseñadas las longitudes de los conductos de ventilación con un diámetro hidráulico relativo y longitud según cálculos requeridos por VDI 3673, EN 14491 o NFPA 68?</t>
  </si>
  <si>
    <t>Are explosion vents located in the vent duct, provided with a signaling device to monitor the opening in case of an explosion? (When activated, the full line should go into emergency stop)
¿Están las ventilas de explosión ubicadas en el conducto de ventilación, provistas de un dispositivo de señalización para monitorear la apertura en caso de una explosión? (Cuando se activan, toda la línea debe detenerse de emergencia)</t>
  </si>
  <si>
    <t>Where rupture style vents can’t be used due to venting fire inside the building, are flameless venting systems installed?
Cuando no se pueden usar ventilas de ruptura debido a la ventilación de fuego dentro del edificio, ¿se instalan sistemas de ventilación sin llama?</t>
  </si>
  <si>
    <t>Are grain elevators designed and installed according to the 3B GTS.GEN.SFT.GSP.003?
¿Están los elevadores de granos diseñados e instalados según el documento 3B GTS.GEN.SFT.GSP.003?</t>
  </si>
  <si>
    <t>Are sieve machines installed to remove coarse and fine particles with aspiration channel to remove dust?
¿Se instalan máquinas de tamizado para eliminar partículas gruesas y finas con canal de aspiración para eliminar el polvo?</t>
  </si>
  <si>
    <t>Are Destoners installed to clean the grains?
¿Se instalan Despedradoras para limpiar los granos?</t>
  </si>
  <si>
    <t>Are all required signs installed according to 3B GTS.GEN.SFT.GSP.003?
¿Están instaladas todas las señales requeridas según 3B GTS.GEN.SFT.GSP.003?</t>
  </si>
  <si>
    <t>Are conveyor systems guarded completely through its entire length? (All parts which an opening window might be necessary shall be designed with physical guard, be installed with bolts and nuts or safety switches to ensure the conveyor will never run while the movable parts are exposed.)
¿Están completamente protegidos los sistemas transportadores a lo largo de su longitud? (Todas las partes para las cuales pueda ser necesaria una ventana de apertura deben estar diseñadas con protección física, instaladas con pernos y tuercas o interruptores de seguridad para garantizar que el transportador nunca funcione mientras las partes móviles estén expuestas.)</t>
  </si>
  <si>
    <t>Are all equipment installed in the brewing grains process area included on the grounding project system LPS (Lightning Protection System)?
¿Están incluidos todos los equipos instalados en el área de procesamiento de granos para elaboración de cerveza en el sistema de puesta a tierra LPS (Sistema de Protección contra Rayos)?</t>
  </si>
  <si>
    <t>Are all equipment provided with lockable switches for power on/off allowing the system to be locked for maintenance and cleaning interventions?
¿Todos los equipos tienen interruptores bloqueables para encendido/apagado que permiten bloquear el sistema para intervenciones de mantenimiento y limpieza?</t>
  </si>
  <si>
    <t>Are dust collector systems installed in the grains area connected to the cereal handling equipment to ensure the dust generated throughout the system stay contained eliminating the accumulation on dust in the areas?
¿Están los sistemas de recolección de polvo instalados en el área de granos conectados al equipo de manejo de cereales para garantizar que el polvo generado a lo largo del sistema se mantenga contenido eliminando la acumulación de polvo en las áreas?</t>
  </si>
  <si>
    <t>Are dust collectors provided with a detailed design drawings, calculation and certificates that the dust collector is equipped with explosion vents and that they are installed in the correct location and in an efficient number?
¿Están los recolectores de polvo provistos de planos de diseño detallados, cálculos y certificados que indiquen que el recolector de polvo está equipado con ventilas de explosión y que están instaladas en la ubicación correcta y en un número eficiente?</t>
  </si>
  <si>
    <t>Are explosion isolation systems installed to the dust collectors internal approved brands?
¿Están instalados sistemas de aislamiento de explosiones en los recolectores de polvo de marcas internamente aprobadas?</t>
  </si>
  <si>
    <t>Are explosion vents directed to the outside into a safe area where no pedestrians would be impacted?
¿Están dirigidas las ventilas de explosión hacia el exterior, hacia un área segura donde no se verían afectados los peatones?</t>
  </si>
  <si>
    <t>Is there a Central aspiration systems installed according to the 3B GTS.GEN.SFT.GSP.003?
¿Está instalado un sistema de aspiración central según el documento 3B GTS.GEN.SFT.GSP.003?</t>
  </si>
  <si>
    <t>Is there a filter collector consisting primarily of a series of filter elements enclosed in a dust-tight housing? (The filter media in the filter section shall be fire retardant and anti-static and have a dust retention efficiency of 98% or better by weight during normal operation.)
¿Consiste el recolector de filtros principalmente en una serie de elementos de filtro dentro de una carcasa a prueba de polvo? (El medio filtrante en la sección del filtro debe ser ignífugo y antiestático y tener una eficiencia de retención de polvo del 98% o mejor por peso durante el funcionamiento normal).</t>
  </si>
  <si>
    <t>Is the hopper portion of the collector constructed of abrasion resistant steel?
¿Está construida la parte de la tolva del colector con acero resistente a la abrasión?</t>
  </si>
  <si>
    <t xml:space="preserve">Is the unit provided with an automatic cleaning system for maintaining constant filtering efficiency and be equipped with an explosion relief venting device at a minimum in accordance with the latest revision of VDI 3673, EN 14491 or NFPA 68 at time of purchase or local standard if more stringent?
¿Está la unidad provista de un sistema de limpieza automático para mantener una eficiencia de filtración constante y está equipada con un dispositivo de ventilación de alivio de explosiones como mínimo de acuerdo con la última revisión de VDI 3673, EN 14491 o NFPA 68 en el momento de la compra o estándar local si es más estricto?
</t>
  </si>
  <si>
    <t>Are rotary air locks installed according to the 3B GTS.GEN.SFT.GSP.003?
¿Están instaladas las cerraduras de aire rotativas según el documento 3B GTS.GEN.SFT.GSP.003?</t>
  </si>
  <si>
    <t>Are Central vacuum systems equipped with explosion Isolation Flap Valve to avoid a propagation of a possible explosion into the system?
¿Están los sistemas de vacío central equipados con una válvula de aislamiento de explosiones para evitar la propagación de una posible explosión en el sistema?</t>
  </si>
  <si>
    <t>Is the filter body with explosion relieve directed to a safe area?
¿Está el cuerpo del filtro con alivio de explosiones dirigido a un área segura?</t>
  </si>
  <si>
    <t>Is the systems built with antistatic filter sleeves?
¿Están los sistemas construidos con fundas de filtro antiestáticas?</t>
  </si>
  <si>
    <t>Is the system designed antistatic pipe fittings (especially flexible hose and suction nozzles)?
¿Está el sistema diseñado con accesorios de tubería antiestáticos (especialmente mangueras flexibles y boquillas de succión)?</t>
  </si>
  <si>
    <t>Is there a hopper designed for free flow of the material from the receiver without bridging or plugging? (Support legs shall be arranged to provide space for a 55-gal drum dust container placed directly below the receiver hopper and with allowance for easy storing and removal of dust container.)
¿Hay una tolva diseñada para el flujo libre del material desde el receptor sin formación de puentes o obstrucciones? (Las patas de soporte deben estar dispuestas para proporcionar espacio para un contenedor de polvo de tambor de 55 galones colocado directamente debajo de la tolva receptora y con la capacidad de almacenamiento y extracción fácil del contenedor de polvo.)</t>
  </si>
  <si>
    <t>Is the unloading areas designed with grounding connection designed as self-monitoring? (This means that the unloading of grains can only be started after an automatic detection that the grounding has been connected to the truck or train.) 
¿Están las áreas de descarga diseñadas con conexión a tierra como auto-monitoreo? (Esto significa que la descarga de granos solo puede comenzar después de una detección automática de que la conexión a tierra se ha conectado al camión o tren.)</t>
  </si>
  <si>
    <t>Are there magnets install to separate iron parts?
¿Se instalan imanes para separar las partes de hierro?</t>
  </si>
  <si>
    <t>Is the grid installed in the dumping area sized with maximum mesh size of 50 x 50 mm to block larger parts?
¿Está la rejilla instalada en el área de descarga dimensionada con un tamaño de malla máximo de 50 x 50 mm para bloquear partes más grandes?</t>
  </si>
  <si>
    <t>Is the access of trucks to the unloading area designed as drive through the elevator or dumping area? (First priority, otherwise approved by the Zone and Global safety) 
¿Está el acceso de los camiones al área de descarga diseñado como un paso a través del elevador o área de descarga? (Primera prioridad, de lo contrario aprobado por la seguridad de la zona y global)</t>
  </si>
  <si>
    <t xml:space="preserve">Is there a fixed platform fully guarded installed? (Otherwise fall protection system need to be provided in the area) 
¿Hay una plataforma fija completamente protegida instalada? (De lo contrario, se debe proporcionar un sistema de protección contra caídas en el área) </t>
  </si>
  <si>
    <t>If a truck elevator is installed, does it attend all requirements of the 3B GTS.GEN.SFT.GSP.003?
Si se instala un elevador para camiones, ¿cumple con todos los requisitos del 3B GTS.GEN.SFT.GSP.003?</t>
  </si>
  <si>
    <t>If the unloading system is a rail car systems, does it attend all requirements of the 3B GTS.GEN.SFT.GSP.003?
Si el sistema de descarga es un sistema de vagones de ferrocarril, ¿cumple con todos los requisitos del 3B GTS.GEN.SFT.GSP.003?</t>
  </si>
  <si>
    <t>Are Silos installed with vertical stairs connecting to the top? (it shall have resting platforms, guardrails and dimensions set by standards and safety requirements according to local legislation.)
¿Están los silos instalados con escaleras verticales conectadas en la parte superior? (debe tener plataformas de descanso, barandillas y dimensiones establecidas por normas y requisitos de seguridad según la legislación local)</t>
  </si>
  <si>
    <t>Are catwalks dimensioned to provide safe access which withstand wind forces up to 120km/h?
¿Están las pasarelas dimensionadas para proporcionar un acceso seguro que soporte fuerzas de viento de hasta 120 km/h?</t>
  </si>
  <si>
    <t>Are silos equipped with a grounding system designed and installed following international standards and validated by an accredit expert on grounding systems?
¿Están los silos equipados con un sistema de puesta a tierra diseñado e instalado siguiendo estándares internacionales y validado por un experto acreditado en sistemas de puesta a tierra?</t>
  </si>
  <si>
    <t>Are silos marked as confined space in every accessing point, the signs need to be weather resistant and follow the local legislation?
¿Están los silos marcados como espacios confinados en cada punto de acceso, los letreros deben ser resistentes a la intemperie y seguir la legislación local?</t>
  </si>
  <si>
    <t>Are silos area properly marked with information as the risk of explosion? (No Smoking, forbidden open flames, welding and cut on site) 
¿Está el área de los silos marcada correctamente con información sobre el riesgo de explosión? (Prohibido fumar, prohibido encender llamas abiertas, soldadura y corte en el lugar)</t>
  </si>
  <si>
    <t>Are Silos designed with explosion relief vents or structurally built to relieve any internal explosion without causing a collapse of the entire structure due to overpressure?
¿Están los silos diseñados con válvulas de alivio de explosión o construidos estructuralmente para aliviar cualquier explosión interna sin causar un colapso de toda la estructura debido a la sobrepresión?</t>
  </si>
  <si>
    <t>Is there a dust collection system designed to keep the dust concentration below the LEL limit or to minimize the duration of the explosive atmosphere as much as possible?
¿Hay un sistema de recolección de polvo diseñado para mantener la concentración de polvo por debajo del límite de LEL o para minimizar la duración de la atmósfera explosiva tanto como sea posible?</t>
  </si>
  <si>
    <t>Is there an Internal slow loading system attached to the walls of the silo shall be available to minimize the dust generation, damage to the grains and creation of air bags inside the silo? (See GTS 3B document for details)
¿Hay un sistema de carga lenta interna adjunto a las paredes del silo disponible para minimizar la generación de polvo, daño a los granos y creación de bolsas de aire dentro del silo? (Consulte el documento GTS 3B para obtener detalles)</t>
  </si>
  <si>
    <t>N/A</t>
  </si>
  <si>
    <t>Are there combined areas of blow away roof section and the explosion panels sized to relieve without permanent damage to the grain bin, the head house or an adjacent grain bin?
¿Hay áreas combinadas de sección de techo que se despega y paneles de explosión dimensionados para aliviar sin dañar permanentemente el contenedor de granos, la casa principal o un contenedor de granos adyacente?</t>
  </si>
  <si>
    <t>Are Milling equipment either have explosion protection (e.g. explosion vents or suppression) installed or be designed for explosion containment by being capable of withstanding at least 10bar internal over-pressure?
¿El equipo de molienda tiene protección contra explosiones (por ejemplo, ventilaciones o supresión de explosiones) instalada o está diseñado para contener explosiones siendo capaz de resistir al menos 10 bares de sobre presión interna?</t>
  </si>
  <si>
    <t>Is the Mill equipped with dust collection enough to keep mill dust free?
¿Está el molino equipado con suficiente recolección de polvo para mantenerlo libre de polvo?</t>
  </si>
  <si>
    <t>Is there a magnet installed in the infeed of the Mill?
¿Hay un imán instalado en la entrada del molino?</t>
  </si>
  <si>
    <t>Is the Mill equipped with temperature monitoring on bearings?
¿Está el molino equipado con monitoreo de temperatura en los rodamientos?</t>
  </si>
  <si>
    <t>Are all certificates for all passive and active system installed, as well as the calculation sheets provided by the supplier and filed by the project in the facility?   
¿Están todos los certificados de todos los sistemas pasivos y activos instalados, así como las hojas de cálculo proporcionadas por el proveedor y archivadas por el proyecto en la instalación?</t>
  </si>
  <si>
    <t>Total</t>
  </si>
  <si>
    <t xml:space="preserve">3C - GTS.SAFETY. BREWING HOT BLOCK SAFETY COMMISSIONING CHECKLIST </t>
  </si>
  <si>
    <t>Sugar Dosing</t>
  </si>
  <si>
    <t>Co-products</t>
  </si>
  <si>
    <t>Energy Recovery</t>
  </si>
  <si>
    <t>equip / area 5</t>
  </si>
  <si>
    <t>equip/ area 6</t>
  </si>
  <si>
    <t>equip / area 7</t>
  </si>
  <si>
    <t>equip / area 8</t>
  </si>
  <si>
    <t>equip / area 9</t>
  </si>
  <si>
    <t>equip / area 10</t>
  </si>
  <si>
    <t xml:space="preserve">                    All new equipment installed or relocated in all ABI BREWING HOT BLOCK areas must attend this Commissioning Checklist before is formally accepted by the ABI project/Capex team.</t>
  </si>
  <si>
    <t>Has the GTS.GEN.SFT.T&amp;C.002 GENERAL AREAS COMMISSIONING been completed for the project?
¿Se ha completado la comisión de áreas generales GTS.GEN.SFT.T&amp;C.002 para el proyecto?</t>
  </si>
  <si>
    <t>Are accesses for routine operation and maintenance activities provided for equipment and areas?  (See platform requirements see GTS.CIV.STR.GSP – Structural Miscellaneous Metals)
¿Se han proporcionado accesos para actividades de operación y mantenimiento de rutina para equipos y áreas? (Consulte los requisitos de plataforma en GTS.CIV.STR.GSP - Metales estructurales varios)</t>
  </si>
  <si>
    <t>Are areas designed to accommodate brewing valve manifolds equipped with platforms to allow maintenance and replacing the valves. (See2B GTS Brewing General (GTS.BRW.GEN.DSH.001) document for example)
¿Se han diseñado áreas para acomodar manifolds de válvulas de elaboración equipados con plataformas para permitir el mantenimiento y reemplazo de las válvulas? (Consulte el documento 2B GTS Brewing General (GTS.BRW.GEN.DSH.001) como ejemplo)</t>
  </si>
  <si>
    <t>Are all equipment in the brewing area which works under pressure and hold hot liquids or hazardous products shielded with mechanical barriers to prevent liquids to be sprayed towards workers? (e.g. heat exchangers, pump and its connections)
¿Todos los equipos en el área de elaboración que trabajan bajo presión y contienen líquidos calientes o productos peligrosos están protegidos con barreras mecánicas para evitar que los líquidos sean rociados hacia los trabajadores? (por ejemplo, intercambiadores de calor, bombas y sus conexiones)</t>
  </si>
  <si>
    <t>Are all hot water hose stations equipped with a water blender to limit the temperature of the water coming out of the hose to stay within a control Range of 86°F (30°C) - 122°F (50°C) and a maximum pressure of 150 psi (10 bar)?
¿Todas las estaciones de mangueras de agua caliente están equipadas con un mezclador de agua para limitar la temperatura del agua que sale de la manguera dentro de un rango de control de 86°F (30°C) - 122°F (50°C) y una presión máxima de 150 psi (10 bar)?</t>
  </si>
  <si>
    <t>Are Steam pipes installed above head pipelines otherwise the pipes and drains are guarded every time it is installed in areas where pedestrians can be exposed to the risk of leak / spill?
¿Se instalan tuberías de vapor sobre las tuberías principales de la cabeza, de lo contrario, las tuberías y desagües están protegidos cada vez que se instalan en áreas donde los peatones puedan estar expuestos al riesgo de fugas/derrames?</t>
  </si>
  <si>
    <t>Where manual dosing of chemicals in tanks take place, are technical measures in place to avoid that the product splashes out of the tank? (Example: Dosing of solid caustic via a funnel in a manhole.  Liquid cannot splash back) 
¿Dónde se realiza la dosificación manual de productos químicos en tanques, se han implementado medidas técnicas para evitar que el producto salpique fuera del tanque? (Ejemplo: dosificación de cáustico sólido a través de un embudo en una escotilla. El líquido no puede salpicar hacia atrás)</t>
  </si>
  <si>
    <t>Are Vessels designed to be self-supporting and to withstand all anticipated internal and external loads?
¿Están diseñados los recipientes para ser autosuficientes y resistir todas las cargas internas y externas anticipadas?</t>
  </si>
  <si>
    <t>Are manufacturer complete tank design calculations done before proceeding with fabrication?  (The calculations shall be submitted to A-B Brewing department for review prior to fabrication)
¿Se han realizado los cálculos completos de diseño del tanque por parte del fabricante antes de proceder con la fabricación? (Los cálculos deben ser enviados al departamento de Elaboración A-B para su revisión antes de la fabricación)</t>
  </si>
  <si>
    <t>Are all equipment installed in the area in compliance with the GTS Machine safety standard?
¿Están todos los equipos instalados en el área en cumplimiento con el estándar de seguridad de máquinas GTS?</t>
  </si>
  <si>
    <t>Are vessels equipped with warning signs of high temperature on the external part otherwise have insulated surfaces? All hot vessels need to be insulated in the bottom external section. See insulation requirements on (GTS.GEN.THE.GSP – 3B Thermal Insulation)
¿Los recipientes están equipados con señales de advertencia de alta temperatura en la parte externa o tienen superficies aisladas? Todos los recipientes calientes deben estar aislados en la parte externa inferior. Consulte los requisitos de aislamiento en (GTS.GEN.THE.GSP - Aislamiento térmico 3B)</t>
  </si>
  <si>
    <t>Are valves connected to the equipment designed with fail safe mode capability? ( Designed to ensure that it closes automatically regardless if the operation mode of the equipment is set manual or automatic.
¿Están diseñadas las válvulas conectadas al equipo con capacidad de modo de falla segura? (Diseñadas para asegurar que se cierre automáticamente independientemente de si el modo de operación del equipo está configurado manual o automáticamente)</t>
  </si>
  <si>
    <t>Are vessels equipped with rotating shafts which requires constant lubrication equipped with trays to collect any possible oil leaks?
¿Los recipientes equipados con ejes giratorios que requieren lubricación constante están equipados con bandejas para recoger posibles fugas de aceite?</t>
  </si>
  <si>
    <t>Are vessel equipped with a hatch to allow safe inspection from the outside of the vessel?
¿Están los recipientes equipados con una escotilla para permitir la inspección segura desde el exterior del recipiente?</t>
  </si>
  <si>
    <t>Are the main hatches designed on clear glass window allowing visual inspection inside the tank?
¿Están las escotillas principales diseñadas con ventana de vidrio transparente que permita la inspección visual dentro del tanque?</t>
  </si>
  <si>
    <t>Are the hatches integrated with a locking mechanism that eliminates the danger of accidental opening, to prevent the operation of any valve or pump when the equipment hatch is open?
( It shall also have a lamp, activated via pushbutton located next to hatches and slow closing device for cooking vessels, or way avoiding sudden main vessel door shutting down.)
¿Las escotillas están integradas con un mecanismo de bloqueo que elimina el peligro de apertura accidental, para evitar el funcionamiento de cualquier válvula o bomba cuando la escotilla del equipo está abierta? (También debe tener una lámpara, activada mediante un botón pulsador ubicado junto a las escotillas y un dispositivo de cierre lento para los recipientes de cocción, o una forma de evitar el cierre repentino de la puerta principal del recipiente)</t>
  </si>
  <si>
    <t>Are brewing vessels equipped with: (?)
• A high-high level sensor in order to eliminate the risk of overflow during operation
• A level transmitter and low-level switch
• A safety system on the hatch (see above)
• An emergency pushbutton needs to be available near the access hatch
"¿Los recipientes de elaboración están equipados con:
• Un sensor de nivel alto-alto para eliminar el riesgo de desbordamiento durante la operación
• Un transmisor de nivel y un interruptor de nivel bajo
• Un sistema de seguridad en la escotilla (ver arriba)
• Un botón de emergencia debe estar disponible cerca de la escotilla de acceso"</t>
  </si>
  <si>
    <t>Are sampling collecting point available to allow sampling without opening the vessel while in operation? 
¿Los puntos de recolección de muestras están disponibles para permitir el muestreo sin abrir el recipiente mientras está en funcionamiento?</t>
  </si>
  <si>
    <t>Are these sampling points installed at the floor level? [Otherwise a platform must be installed for the task to be complete safely. (see GTS.CIV.STR.GSP – Structural Miscellaneous Metals)]
¿Estos puntos de muestreo están instalados al nivel del piso? [De lo contrario, se debe instalar una plataforma para completar la tarea de manera segura. (ver GTS.CIV.STR.GSP - Metales estructurales varios)]</t>
  </si>
  <si>
    <t>Is the Mash Filter equipped with light barriers sensors on the sides near moving parts of the shifting plates that stops the operation immediately in case of breaking the light barrier?
¿Está el filtro de macerado equipado con sensores de barrera de luz en los costados cerca de las partes móviles de las placas móviles que detienen la operación inmediatamente en caso de romper la barrera de luz?</t>
  </si>
  <si>
    <t>Is the system designed to allow the worker to reset the light barrier from the location where the light barrier was interrupted? (e.g. A reset light barrier to be installed in the upper level beam where the workers can use the hand to intentionally reset the light and proceed with the operation)
¿Está el sistema diseñado para permitir que el trabajador restablezca la barrera de luz desde el lugar donde se interrumpió la barrera de luz? (por ejemplo, una barrera de luz de reinicio para instalarse en la viga de nivel superior donde los trabajadores pueden usar la mano para restablecer intencionalmente la luz y proceder con la operación)</t>
  </si>
  <si>
    <t>Is there an emergency stop chord across the lateral extent of the equipment ensuring the possibility of being activated from any point of moving plates of the equipment? 
¿Hay un cable de parada de emergencia a lo largo de la extensión lateral del equipo que garantice la posibilidad de ser activado desde cualquier punto de las placas móviles del equipo?</t>
  </si>
  <si>
    <t>Are there physical barriers installed around the filter to prevent people from falling into the screw conveyor located on the spent grains box? (The barrier needs to be removable to allow access to the area is needed.)
¿Se han instalado barreras físicas alrededor del filtro para evitar que las personas caigan en el transportador de tornillo ubicado en la caja de granos gastados? (La barrera debe ser removible para permitir el acceso al área cuando sea necesario)</t>
  </si>
  <si>
    <t>Is there a set of stairs and platform installed to allow safe access to the inside of the filter? (Specifically the spent grains box and the plate area for maintenance and cleaning purpose)
¿Se ha instalado un conjunto de escaleras y plataforma para permitir un acceso seguro al interior del filtro? (Específicamente la caja de granos gastados y el área de las placas para fines de mantenimiento y limpieza)</t>
  </si>
  <si>
    <t>Is there a lifting system available built into the equipment or directly above to allow plate removal and replacement? (see lifting system section for details)
¿Hay un sistema de elevación disponible incorporado en el equipo o directamente arriba para permitir la extracción y reemplazo de las placas? (ver sección de sistema de elevación para más detalles)</t>
  </si>
  <si>
    <t>Is the spent grains systems submitted and approved in a hydrostatic test before putting in use?
¿Se ha sometido el sistema de granos gastados a una prueba hidrostática y aprobado antes de ponerlo en uso?</t>
  </si>
  <si>
    <t>Is the spent grain storage bin designed dust-tight and water-tight?
¿Está diseñado el contenedor de almacenamiento de granos gastados a prueba de polvo y agua?</t>
  </si>
  <si>
    <t>Is the spent grain conveying systems fully sealed through its entire pipe line? (Sections where access is needed for maintenance, inspection need to be closed in a way that access can only be obtained with the auxiliary of hand tools.)
¿Están los sistemas de transporte de granos gastados completamente sellados a lo largo de toda su línea de tuberías? (Las secciones donde se necesita acceso para mantenimiento, inspección deben estar cerradas de manera que el acceso solo se pueda obtener con la ayuda de herramientas manuales).</t>
  </si>
  <si>
    <t>Are signs installed to inform that the cover cannot be open with the equipment in operation? ( Signs for “Movable parts inside equipment must be locked before accessing the conveyor)
¿Se han instalado señales para informar que la cubierta no puede abrirse con el equipo en funcionamiento? (Señales de "Partes móviles dentro del equipo deben estar bloqueadas antes de acceder al transportador)</t>
  </si>
  <si>
    <t>Are rotating shafts and other moving parts attached to pumps and motors fully guarded? (See GTS Machine Safety Standard.)
¿Están los ejes giratorios y otras partes móviles adjuntas a bombas y motores completamente protegidos? (Consulte el estándar de seguridad de máquinas GTS)</t>
  </si>
  <si>
    <t>Are grains pressure shutting systems such as grains buffer tanks (Pondorf Tanks) equipped with inspection window in the pipe line in order to allow access for unclogging events? (These windows shall be screwed in, never allowing the system to be opened without a hand tool.)
¿Los sistemas de cierre de presión de granos como los tanques de búfer de granos (tanques Pondorf) están equipados con una ventana de inspección en la tubería para permitir el acceso en caso de obstrucciones? (Estas ventanas deben estar atornilladas, nunca permitiendo que el sistema se abra sin una herramienta manual)</t>
  </si>
  <si>
    <t>Are the conveyors designed watertight under a 15 psig hydrostatic pressure? 
¿Están diseñadas las cintas transportadoras a prueba de agua bajo una presión hidrostática de 15 psig?</t>
  </si>
  <si>
    <t>Are the pipes used for conduction the spent grains from the brewing filters to the spent grains storage tanks identified with signs? "Caution Hot Surface”.
¿Están identificadas las tuberías utilizadas para conducir los granos gastados desde los filtros de elaboración hasta los tanques de almacenamiento de granos gastados con señales? "Cuidado Superficie Caliente”.</t>
  </si>
  <si>
    <t>Is the discharge of the spent grains silo into trucks activated from ground level?
¿Se activa la descarga del silo de granos gastados en los camiones desde el nivel del suelo?</t>
  </si>
  <si>
    <t>Are applicable working platform and bin roof to be designed and built with perimeter guardrail in accordance with (GTS.CIV.STR.GSP – Structural Miscellaneous Metals)?
¿Se deben diseñar y construir las plataformas de trabajo y el techo del contenedor con barandillas perimetrales de acuerdo con (GTS.CIV.STR.GSP - Metales estructurales varios)?</t>
  </si>
  <si>
    <t>Is there a sign in the area where truck park to get loaded with spent grains informing the main risks involved in the spent grains loading operation? such as:
• Required PPE
• Do no climb the truck
• Truck must be chucked – use the wheel chucks while loading
• Hot product do not touch
"¿Hay un letrero en el área donde estacionan los camiones para cargar con granos gastados informando los principales riesgos involucrados en la operación de carga de granos gastados? tales como:
• Equipo de protección personal requerido
• No subir al camión
• El camión debe estar calzado: use calzos mientras carga
• Producto caliente, no tocar"</t>
  </si>
  <si>
    <t>Are Enzyme dosing units designed to eliminate the need of a direct contact with hot liquid and surfaces of the vessels? (It shall be done through an automated system directly from the storage area into the kettles.) 
¿Están diseñadas las unidades dosificadoras de enzimas para eliminar la necesidad de contacto directo con líquidos calientes y superficies de los recipientes? (Se debe realizar a través de un sistema automatizado directamente desde el área de almacenamiento hasta los calderos).</t>
  </si>
  <si>
    <t>If designed to be loaded with FLT. Are there protections against impact installed in the corners and in front of the rack to prevent Fork trucks to cause damage to the structure and scale?
Si está diseñado para ser cargado con FLT. ¿Hay protecciones contra impactos instaladas en las esquinas y frente al bastidor para evitar que las carretillas elevadoras causen daños a la estructura y la balanza?</t>
  </si>
  <si>
    <t>Are the hops dosing systems equipped with an interlock to ensure it will not operate with the cover open?
¿Están los sistemas de dosificación de lúpulo equipados con un interbloqueo para garantizar que no funcionen con la cubierta abierta?</t>
  </si>
  <si>
    <t>Are the handles or interlock system to open the system designed to automatically release any pressure in the system during the act of opening the hatch not allowing it to be opened while pressurized?
¿Están los mangos o el sistema de interbloqueo para abrir el sistema diseñados para liberar automáticamente cualquier presión en el sistema durante el acto de abrir la escotilla, evitando que se abra mientras está bajo presión?</t>
  </si>
  <si>
    <t>Is the holder of the hatch equipped with spring screw or slow closing device
¿Está el soporte de la escotilla equipado con un tornillo de resorte o un dispositivo de cierre lento?</t>
  </si>
  <si>
    <t>Is there a manometer installed to provide readings of pressure at the operation level?
¿Se ha instalado un manómetro para proporcionar lecturas de presión al nivel de operación?</t>
  </si>
  <si>
    <t>Are there safety relieve valves installed to prevent over pressure? (Negative pressure valve is in place to prevent shrinking also)
¿Se han instalado válvulas de seguridad para prevenir la sobre presión? (La válvula de presión negativa está en su lugar para evitar la retracción también)</t>
  </si>
  <si>
    <t>Is there an access platform available for the worker to access the dosing unit ergonomically? (These platforms shall comply with GTS.CIV.STR.GSP – Structural Miscellaneous Metals guidelines)
¿Está disponible una plataforma de acceso para que el trabajador acceda a la unidad dosificadora de manera ergonómica? (Estas plataformas deben cumplir con las pautas de GTS.CIV.STR.GSP - Metales estructurales varios)</t>
  </si>
  <si>
    <t>Are there warning signs of hot surface installed in the equipment?
¿Se han instalado señales de advertencia de superficie caliente en el equipo?</t>
  </si>
  <si>
    <t>Are agitator systems guarded and designed to allow LOTO application?
¿Están los sistemas de agitadores protegidos y diseñados para permitir la aplicación de LOTO?</t>
  </si>
  <si>
    <t>Are steam condensers and drains connected to the equipment directed to the floor? (It shall never be pointing into walkways or areas where a person can possible stand.)
¿Están los condensadores de vapor y los desagües conectados al equipo dirigidos al piso? (Nunca deben apuntar hacia pasillos o áreas donde una persona pueda estar parada)</t>
  </si>
  <si>
    <t>Is the top of the equipment sealed with screws that require a tool to remove? (The sealing needs to be heat resistant type of material.)
¿Está sellada la parte superior del equipo con tornillos que requieren una herramienta para quitarlos? (El sellado debe ser de un tipo de material resistente al calor).</t>
  </si>
  <si>
    <t>Are there handles in place to allow the removal of the cover for maintenance or cleaning?
¿Hay mangos en su lugar para permitir la extracción de la cubierta para mantenimiento o limpieza?</t>
  </si>
  <si>
    <t xml:space="preserve">3C - GTS.SAFETY. BREWING COLD BLOCK SAFETY COMMISSIONING CHECKLIST </t>
  </si>
  <si>
    <t>Yeast Storage</t>
  </si>
  <si>
    <t>Waste Yeast</t>
  </si>
  <si>
    <t>CCT</t>
  </si>
  <si>
    <t>Filtration</t>
  </si>
  <si>
    <t>BBT</t>
  </si>
  <si>
    <t>CIP</t>
  </si>
  <si>
    <t xml:space="preserve">                     All new equipment installed or relocated in all ABI areas must attend this Commissioning Checklist before is formally accepted by the ABI project/Capex team.</t>
  </si>
  <si>
    <t>Do all areas with potential to discharge CO2 into the air during storage or transfer meet the following requirements?
 Be clearly marked with signs
 Be equipped with visual and audible systems.
 Be designed with adequate ventilation system. 
 Gas monitors (range from 0 to 15000 ppm, with 3 alarm levels)
¿Todas las áreas con potencial de liberar CO2 al aire durante el almacenamiento o transferencia cumplen con los siguientes requisitos?
 Estar claramente señalizados con carteles.
 Estar equipados con sistemas visuales y sonoros.
 Estar diseñado con un sistema de ventilación adecuado.
 Monitores de gas (rango de 0 a 15000 ppm, con 3 niveles de alarma)</t>
  </si>
  <si>
    <t>Are visual alarms color coded and installed in all required area entrances? Have the number, position and mounting of these detectors been defined by a ventilation design?
¿Están instaladas y codificadas por colores alarmas visuales en todas las entradas al área requerida? ¿Se ha definido el número, la posición y el montaje de estos detectores mediante un diseño de ventilación?</t>
  </si>
  <si>
    <t>Does room ventilation change to keep below 5000 ppm for 8 hours of work?
¿La ventilación de la habitación cambia para permanecer por debajo de 5000 ppm durante 8 horas de trabajo?</t>
  </si>
  <si>
    <t>Is access to the tanks dome provided in a safe manner through a stairway in compliance with requirements on GTS.CIV.STR.GSP – Structural Miscellaneous Metals?
¿Se proporciona acceso seguro al domo del tanque a través de una escalera de acuerdo con los requisitos de GTS.CIV.STR.GSP – Metales estructurales diversos?</t>
  </si>
  <si>
    <t>Is the top of the tank (where the valves are located) wide enough for a person to enter the dome without stepping on the safety valves?
¿La parte superior del tanque (donde están ubicadas las válvulas) es lo suficientemente ancha como para que una persona entre al domo sin pisar las válvulas de seguridad?</t>
  </si>
  <si>
    <t>Are there signs indicating that the set of valves on top of the Outdoor tanks is an area with risk of high CO2 concentration installed in a visible place close to the valve set?  Note: Signs to include the requirement of the worker to validate with a Work Permit before working on any part on the top of the fermenters. 
¿Hay señales que indiquen que la válvula colocada encima de los tanques externos es un área de alto riesgo de concentración de CO2 instalada en un lugar visible cerca del conjunto de válvulas? Nota: Letreros que incluyan el requisito de que el trabajador firme con un Permiso de Trabajo antes de trabajar en cualquier lugar encima de los fermentadores.</t>
  </si>
  <si>
    <t>Are the cover doors of the dome equipped with a locking device to keep the door in the open position or equipped with counterweight, springs?
¿Las puertas de la cubierta del domo están equipadas con un dispositivo de bloqueo para mantener la puerta en la posición abierta o están equipadas con contrapeso o resortes?</t>
  </si>
  <si>
    <t>Is water hose system available on the top of Outdoor tanks for cleaning purpose?
¿Hay un sistema de mangueras de agua disponible en la parte superior de los tanques exteriores para fines de limpieza?</t>
  </si>
  <si>
    <t>Is access to the top of the fermentation tanks equipped with lighting covering the entire catwalk connecting the group of tanks?
¿El acceso a la parte superior de los depósitos de fermentación está equipado con iluminación que cubra todo el pasillo de conexión del conjunto de depósitos?</t>
  </si>
  <si>
    <t>Are luminaries mounted on top of the tank’s walkways designed and installed to be maintained without a need of fall protection? Note: retractable or removable systems are recommended. 
¿Las luminarias montadas sobre los pasillos de los tanques están diseñadas e instaladas para recibir mantenimiento sin necesidad de protección contra caídas? Nota: se recomiendan sistemas retráctiles o extraíbles.</t>
  </si>
  <si>
    <t>Are vacuum break valves / overpressure safety valves installed in the tanks?
¿Están instaladas válvulas de ruptura de vacío/válvulas de seguridad de sobrepresión en los tanques?</t>
  </si>
  <si>
    <t>Is a support pin installed in the cones at the bottoms of tanks with enough strength to support their own weight plus an additional minimum load of (600 kg / 1200 lb.)?
¿Está instalado un pasador de soporte en los conos en el fondo de los tanques con suficiente resistencia para soportar su propio peso más una carga mínima adicional de (600 kg / 1200 lb)?</t>
  </si>
  <si>
    <t>Is the deaerated water tower identified with signs warning for high temperature?
¿La torre de agua desaireada está identificada con señales de advertencia de alta temperatura?</t>
  </si>
  <si>
    <t>Are all tests and documentation required for K-filter operation in accordance with local pressure vessel legislation and available?
¿Están disponibles todas las pruebas y documentación requeridas para el funcionamiento del filtro K de acuerdo con la legislación local sobre recipientes a presión?</t>
  </si>
  <si>
    <t>Is there a placard from the manufacturer attached to the body of the equipment providing all technical specification of the equipment?
¿Existe algún cartel del fabricante pegado en el cuerpo del equipo que proporcione todas las especificaciones técnicas del equipo?</t>
  </si>
  <si>
    <t>For horizontal filters, is the main control panel mounted in a position where the operator stay out the shell direction of the filter, in a wall or in a remote area from the location where the filter is installed.
Para filtros horizontales, el panel de control principal se monta en una posición donde el operador permanezca fuera de la dirección de la carcasa del filtro, en una pared o en un área remota del lugar donde está instalado el filtro.</t>
  </si>
  <si>
    <t>Are all electrical and air lines installed on a heavy duty galvanized or stainless tray to protect from mechanical damage?
¿Están todas las líneas eléctricas y de aire instaladas en una bandeja de acero inoxidable o galvanizada de alta resistencia para protegerlas de daños mecánicos?</t>
  </si>
  <si>
    <t>Does the K-filter have actuator for locking ring actuator to secure the shell wedges to the locking ring wedges and seal the filter shell around the screens?
¿El filtro K tiene un actuador para el anillo de bloqueo para asegurar las cuñas de la carcasa a las cuñas del anillo de bloqueo y sellar la carcasa del filtro alrededor de las mallas?</t>
  </si>
  <si>
    <t>Are the Bright Beer Tanks designed and constructed with pressure relieve valves to eliminate the risk of generating positive or negative pressure inside the tanks?
¿Los Bright Beer Tanks están diseñados y construidos con válvulas de alivio de presión para eliminar el riesgo de generar presión positiva o negativa dentro de los tanques?</t>
  </si>
  <si>
    <t>Does the centrifuge have the vibration pads properly secured before any operation can take place? The supplier of the equipment is responsible for ensuring that this pads are installed effectively.
¿La centrífuga tiene las almohadillas vibratorias correctamente aseguradas antes de que se pueda realizar cualquier operación? El proveedor del equipo es responsable de garantizar que estas almohadillas se instalen de manera efectiva.</t>
  </si>
  <si>
    <t>Is the centrifuge installed in an area with sufficient clearance around the discharge chutes or with flexible connections?
¿Está instalada la centrífuga en un área con suficiente espacio libre alrededor de los conductos de descarga o con conexiones flexibles?</t>
  </si>
  <si>
    <t>Does the area around centrifuge provide room for maintenance such as remove feed tube, torque control assembly, and gear box removal, lift the upper casing and bowl assembly?
¿El área alrededor de la centrífuga proporciona espacio para tareas de mantenimiento, como retirar el tubo de alimentación, el conjunto de control de torsión y la extracción de la caja de engranajes, levantar la carcasa superior y el conjunto del recipiente?</t>
  </si>
  <si>
    <t>Is control panel installed to allow the worker to have access to all safety related alarms such as vibrations, excess speed and other general faults?
¿Está instalado el panel de control para permitir que el trabajador tenga acceso a todas las alarmas relacionadas con la seguridad, como vibraciones, exceso de velocidad y otras fallas generales?</t>
  </si>
  <si>
    <t>Are there no lose wires in the centrifuge area neither on the control and electrical panels after system is in place?
¿No hay cables sueltos en el área de la centrífuga ni en los paneles de control y eléctricos una vez que el sistema está instalado?</t>
  </si>
  <si>
    <t>Is clear safety signalization installed in all parts of the equipment including but not limited to electrical, crush, burn, cut, solids ejected at high velocity, hot liquids and surfaces hazards?
¿Está instalada una señalización de seguridad clara en todas las partes del equipo, incluidos, entre otros, peligros eléctricos, de aplastamiento, de quemadura, de corte, de sólidos expulsados a alta velocidad, de líquidos calientes y de superficies?</t>
  </si>
  <si>
    <t>Is there a lifting system available directly above the equipment to provide safe and ergonomic lifting process for heavy part during maintenance operations?
¿Existe un sistema de elevación disponible directamente encima del equipo para proporcionar un proceso de elevación seguro y ergonómico de piezas pesadas durante las operaciones de mantenimiento?</t>
  </si>
  <si>
    <t>Is there isolation of the equipment for noise reduction? (Centrifuges are the main noise generators in the brewing area)
¿Existe aislamiento del equipo para reducción de ruido? (Las centrífugas son los principales generadores de ruido en el área de elaboración de cerveza)</t>
  </si>
  <si>
    <t>Is the filtration designed to be lockable or have interlock sensors to avoid accidental opening during operation, if it is designed to have pressurized dosing of enzymes or other raw material the tank doors/hatches?
¿La filtración está diseñada para poder cerrarse con llave o tener sensores de bloqueo para evitar una apertura accidental durante la operación, si está diseñada para tener dosificación presurizada de enzimas u otra materia prima en las puertas/escotillas del tanque?</t>
  </si>
  <si>
    <t>Does the cellar area have available alarm system equipment for measuring the concentration of CO2 generated during the fermentation? See (item 4.1 Detection Systems)
¿El área de la bodega cuenta con equipos de sistema de alarma para medir la concentración de CO2 generado durante la fermentación? Ver (punto 4.1 Sistemas de Detección)</t>
  </si>
  <si>
    <t>Is natural or mechanical ventilation installed in the cellar areas according with GTS.GEN.SFT.GSP.002 – 3B Civil Safety Requirements and item 4.1 Detection Systems?
¿Se instala ventilación natural o mecánica en las áreas de bodega de acuerdo con GTS.GEN.SFT.GSP.002 – 3B Requisitos de Seguridad Civil y el punto 4.1 Sistemas de Detección?</t>
  </si>
  <si>
    <t>Is each yeast tank designed to allow safe access to the top of the tanks through a fixed vertical ladder with a safety cage around it? See (GTS.CIV.STR.GSP – Structural Miscellaneous Metals). Note: If several tanks need to be installed, a stair with a platform connecting all the tanks through one access is recommended.
¿Está diseñado cada tanque de levadura para permitir un acceso seguro a la parte superior de los tanques a través de una escalera vertical fija con una jaula de seguridad alrededor? Ver (GTS.CIV.STR.GSP – Metales Varios Estructurales). Nota: Si es necesario instalar varios tanques, se recomienda una escalera con plataforma que conecte todos los tanques a través de un solo acceso.</t>
  </si>
  <si>
    <t>Are tanks designed to support the full tank contents and mixer so that the combined stresses of all loads do not exceed the maximum allowable stress values listed for the selected building materials?
(Information as stated herein and as shown on data sheets and sketches, including review of calculations, is not construed to relieve the tank Manufacturer's responsibility for tank design.)
¿Están los tanques diseñados para soportar el contenido completo del tanque y el mezclador de modo que las tensiones combinadas de todas las cargas no excedan los valores de tensión máximos permitidos enumerados para los materiales de construcción seleccionados?
(La información que se indica en este documento y que se muestra en las hojas de datos y los bocetos, incluida la revisión de los cálculos, no se interpreta para eximir al fabricante del tanque de la responsabilidad por el diseño del tanque)</t>
  </si>
  <si>
    <t>Was a hydrostatic leak test conducted upon satisfactory completion of the tank(s)?
¿Se realizó una prueba de fuga hidrostática una vez completados satisfactoriamente los tanques?</t>
  </si>
  <si>
    <t>Is the acidification area of the yeast identified with signs and dosing pumps protected to prevent leaks and splashes?
¿La zona de acidificación de la levadura está identificada con carteles y bombas dosificadoras protegidas para evitar fugas y salpicaduras?</t>
  </si>
  <si>
    <t>Are all pipe lines around the ring connecting the tanks identified with the standard signalization indicating fluid and flow in accordance to ABI color coded for each product? (See general specification section for pipe color code)
¿Están todas las tuberías alrededor del anillo que conecta los tanques identificadas con la señalización estándar que indica fluido y flujo de acuerdo con el código de colores ABI para cada producto? (Consulte la sección de especificaciones generales para conocer el código de color de la tubería)</t>
  </si>
  <si>
    <t>Is the ABI Global Machine Safety Standard referred to in this document fully complied with?
¿Se cumple plenamente el estándar global de seguridad de máquinas de ABI al que se hace referencia en este documento?</t>
  </si>
  <si>
    <t>¿Se proporciona acceso seguro al domo del tanque a través de una escalera de acuerdo con los requisitos de GTS.CIV.STR.GSP – Metales estructurales diversos?</t>
  </si>
  <si>
    <t>¿La parte superior del tanque (donde están ubicadas las válvulas) es lo suficientemente ancha como para que una persona entre al domo sin pisar las válvulas de seguridad?</t>
  </si>
  <si>
    <t>¿Están instaladas válvulas de ruptura de vacío/válvulas de seguridad de sobrepresión en los tanques?</t>
  </si>
  <si>
    <t>¿Existe algún cartel del fabricante pegado en el cuerpo del equipo que proporcione todas las especificaciones técnicas del equipo?</t>
  </si>
  <si>
    <t>¿Están todas las líneas eléctricas y de aire instaladas en una bandeja de acero inoxidable o galvanizada de alta resistencia para protegerlas de daños mecánicos?</t>
  </si>
  <si>
    <t>¿La centrífuga tiene las almohadillas vibratorias correctamente aseguradas antes de que se pueda realizar cualquier operación? El proveedor del equipo es responsable de garantizar que estas almohadillas se instalen de manera efectiva.</t>
  </si>
  <si>
    <t>¿Está instalado el panel de control para permitir que el trabajador tenga acceso a todas las alarmas relacionadas con la seguridad, como vibraciones, exceso de velocidad y otras fallas generales?</t>
  </si>
  <si>
    <t>Está diseñado cada tanque de levadura para permitir un acceso seguro a la parte superior de los tanques a través de una escalera vertical fija con una jaula de seguridad alrededor? Ver (GTS.CIV.STR.GSP – Metales Varios Estructurales). Nota: Si es necesario instalar varios tanques, se recomienda una escalera con plataforma que conecte todos los tanques a través de un solo acceso.</t>
  </si>
  <si>
    <t>¿Están todas las tuberías alrededor del anillo que conecta los tanques identificadas con la señalización estándar que indica fluido y flujo de acuerdo con el código de colores ABI para cada producto? (Consulte la sección de especificaciones generales para conocer el código de color de la tubería)</t>
  </si>
  <si>
    <t>¿Está instalada la centrífuga en un área con suficiente espacio libre alrededor de los conductos de descarga o con conexiones flexibles?</t>
  </si>
  <si>
    <t>Conexiones flexibles</t>
  </si>
  <si>
    <t>¿No hay cables sueltos en el área de la centrífuga ni en los paneles de control y eléctricos una vez que el sistema está instalado?</t>
  </si>
  <si>
    <t xml:space="preserve">
¿Están los tanques diseñados para soportar el contenido completo del tanque y el mezclador de modo que las tensiones combinadas de todas las cargas no excedan los valores de tensión máximos permitidos enumerados para los materiales de construcción seleccionados?
(La información que se indica en este documento y que se muestra en las hojas de datos y los bocetos, incluida la revisión de los cálculos, no se interpreta para eximir al fabricante del tanque de la responsabilidad por el diseño del tanque)</t>
  </si>
  <si>
    <t>Calculos tanques levadura</t>
  </si>
  <si>
    <t>CCTs
(trampa espuma)</t>
  </si>
  <si>
    <t>¿El área alrededor de la centrífuga proporciona espacio para tareas de mantenimiento, como retirar el tubo de alimentación, el conjunto de control de torsión y la extracción de la caja de engranajes, levantar la carcasa superior y el conjunto del recipiente?</t>
  </si>
  <si>
    <t>BBTs
(trampa espuma)</t>
  </si>
  <si>
    <t>Espacio de instalación designado por ABI</t>
  </si>
  <si>
    <t>Espacio disponible al lado izquierdo de la centrifuga</t>
  </si>
  <si>
    <t>¿Está instalada una señalización de seguridad clara en todas las partes del equipo, incluidos, entre otros, peligros eléctricos, de aplastamiento, de quemadura, de corte, de sólidos expulsados a alta velocidad, de líquidos calientes y de superficies?</t>
  </si>
  <si>
    <t>¿Existe un sistema de elevación disponible directamente encima del equipo para proporcionar un proceso de elevación seguro y ergonómico de piezas pesadas durante las operaciones de mantenimiento?</t>
  </si>
  <si>
    <t>WOODCHIP</t>
  </si>
  <si>
    <t xml:space="preserve">3C - GTS.SAFETY. MACHINE SAFETY COMMISSIONING CHECKLIST </t>
  </si>
  <si>
    <t>Required prior START UP</t>
  </si>
  <si>
    <t>Mash Filter</t>
  </si>
  <si>
    <t>Molinos</t>
  </si>
  <si>
    <t>Centrifuga</t>
  </si>
  <si>
    <t>All new equipment installed or relocated in all ABI areas must attend this Commissioning Checklist before is formally accepted by the ABI project/Capex team.</t>
  </si>
  <si>
    <t>¿Existe una evaluación formal de riesgos completada por el OEM? Aplicable a todas las máquinas (por ejemplo, llenadoras, etiquetadoras, lavadoras de botellas, paletizadores, despaletizadores, envolvedoras, Mash filters, recipientes, sopladores de pet, AGV, etc.) (Esta R.A debe ser revisada y reconocida por el responsable del proyecto ABInBev y el responsable local de seguridad de ABInBev)</t>
  </si>
  <si>
    <t>Solicite la evaluación de riesgos completada al OEM de la máquina y la revisión para garantizar que la evaluación defina el nivel de riesgo de las máquinas y la mitigación de los riesgos se realicen para llevar la máquina a un nivel aceptable de seguridad.</t>
  </si>
  <si>
    <t>¿La evaluación de riesgos cubre como mínimo? (Peligros mecánicos / Riesgos eléctricos / Peligros térmicos / Peligros de ruido / Peligros de vibración / Neumático / hidráulico / etc.)</t>
  </si>
  <si>
    <t>Verifique si la evaluación de riesgos proporcionada cubre los requisitos básicos incluidos en el GTS. GEN. SFT. GSP.007.ABI ESTÁNDAR GLOBAL DE SEGURIDAD DE MÁQUINAS. Consulte la ficha Modelo R.A de este documento para ver cómo debería ser este documento.</t>
  </si>
  <si>
    <t>¿La evaluación de riesgos presenta un mecanismo de puntuación claro para determinar los riesgos?</t>
  </si>
  <si>
    <t>La Evaluación de Riesgos debe tener algún tipo de metodología para puntuar los análisis más comúnmente utilizados es: (S) = Gravedad de la Lesión, que se puede dividir en S1 = Ligeramente o Normal / S2 = Lesión grave e irreversible /// (F) = Frecuencia y/o exposición al peligro, que se puede dividir en F1 = Seldon a menos frecuencia / F2 = Frecuente a continua /// (P) = Probabilidad de evitar el daño o limitar el daño,  que puede ser P1 = Posible bajo ciertas condiciones / P2 = Escasamente Posible</t>
  </si>
  <si>
    <t>¿El resultado de la evaluación de riesgos  proporciona una descripción clara de las medidas preventivas implementadas para reducir los riesgos identificados a un nivel aceptable? (El resultado de la evaluación del riesgo definirá el PLr.)</t>
  </si>
  <si>
    <t>El resultado de la evaluación de riesgos debe indicar claramente qué medidas se implementan para reducir el nivel de riesgo a aceptable para que la máquina funcione de manera segura -&gt; Ver columna Q (Reducción de riesgos) de la pestaña "Modelo R.A"</t>
  </si>
  <si>
    <t>Se han tomado medidas para proteger el control eléctrico y el sistema de alimentación de la máquina contra / Sobretensión (rayo) / Bajo voltaje (para evitar el reinicio automático) / Sobrecorriente (por disyuntores, fusibles, protectores del motor) / Arranque inesperado / Arco eléctrico</t>
  </si>
  <si>
    <t xml:space="preserve">
Lea los esquemas eléctricos para verificar que se han instalado los dispositivos / sistema de protección contra rayos, sobretensión, subtensión y sobrecorriente.</t>
  </si>
  <si>
    <t>Se han instalado medidas para proteger a los usuarios del contacto directo de partes conductoras por; ( ¿Impedir el acceso a armarios eléctricos / Aislamiento de piezas conductoras / A prueba de tacto: dispositivos eléctricos y electrónicos)?</t>
  </si>
  <si>
    <r>
      <rPr>
        <u/>
        <sz val="14"/>
        <color rgb="FFFF0000"/>
        <rFont val="Arial Nova"/>
        <family val="2"/>
      </rPr>
      <t xml:space="preserve">Inspección visual: </t>
    </r>
    <r>
      <rPr>
        <sz val="14"/>
        <rFont val="Arial Nova"/>
        <family val="2"/>
      </rPr>
      <t>verifique si las barras eléctricas dentro de los paneles están diseñadas, ya sea aisladas con una capa de goma a su alrededor o barreras físicas frente a ella para evitar el contacto directo con los cables / barras energizados.</t>
    </r>
  </si>
  <si>
    <t>¿Existen medidas que protegen a los usuarios del contacto con piezas que se vuelven conductoras debido a una falla por; (Correcta aplicación de delimitación equipotencial / Detección de fugas de tierra para la red de suministro de TI)</t>
  </si>
  <si>
    <t>Lea los esquemas eléctricos y verifique si el sistema de puesta a tierra ha sido diseñado e instalado en el equipo.</t>
  </si>
  <si>
    <t>¿Todos los grados de protección contra influencias externas para equipos eléctricos tienen un grado de protección contra la entrada, código IP (definido en IEC/EN 60529) de al menos: (Áreas de producción húmedas = IP65) (Áreas de producción secas = IP54) (Salas de distribución = IP22) (Gabinetes interiores = IP20)</t>
  </si>
  <si>
    <r>
      <rPr>
        <u/>
        <sz val="14"/>
        <color rgb="FFFF0000"/>
        <rFont val="Arial Nova"/>
        <family val="2"/>
      </rPr>
      <t>Inspección visual -</t>
    </r>
    <r>
      <rPr>
        <sz val="14"/>
        <rFont val="Arial Nova"/>
        <family val="2"/>
      </rPr>
      <t xml:space="preserve"> Verifique si el equipo instalado coincide con el dibujo construido, el nivel de protección del equipo siempre se publica en el cuerpo del equipo, verifique si los números IP del equipo coinciden con el número físico estampado en el equipo inspeccionado.</t>
    </r>
  </si>
  <si>
    <t>¿Las máquinas tienen el botón de parada y arranque cableado bien identificado en el panel de control de funciones?</t>
  </si>
  <si>
    <r>
      <rPr>
        <u/>
        <sz val="14"/>
        <color rgb="FFFF0000"/>
        <rFont val="Arial Nova"/>
        <family val="2"/>
      </rPr>
      <t xml:space="preserve">Inspección visual: </t>
    </r>
    <r>
      <rPr>
        <sz val="14"/>
        <rFont val="Arial Nova"/>
        <family val="2"/>
      </rPr>
      <t>verifique si el dibujo tal como está construido muestra que el botón de emergencia está cableado y se conecta a un PLC / relé de seguridad</t>
    </r>
  </si>
  <si>
    <t>¿Los pulsadores de luz indicadora están correctamente identificados de acuerdo con el GTS?</t>
  </si>
  <si>
    <r>
      <rPr>
        <u/>
        <sz val="14"/>
        <color rgb="FFFF0000"/>
        <rFont val="Arial Nova"/>
        <family val="2"/>
      </rPr>
      <t xml:space="preserve">Inspección visual: </t>
    </r>
    <r>
      <rPr>
        <sz val="14"/>
        <rFont val="Arial Nova"/>
        <family val="2"/>
      </rPr>
      <t>verifique si las luces que indican la posición de los pulsadores funcionan correctamente (es decir, el botón de reinicio de luz azul parpadea cuando se ha activado cualquier dispositivo de seguridad, lo que indica que el botón de reinicio debe presionarse y soltarse antes de reiniciar la máquina.)</t>
    </r>
  </si>
  <si>
    <t>¿Existen pruebas de que las perturbaciones electromagnéticas generadas no superan el nivel por encima del cual los equipos de radio y telecomunicaciones u otros equipos no pueden funcionar según lo previsto?</t>
  </si>
  <si>
    <t>Pregunte al proveedor si el equipo cumple con el Código. / Verificar los manuales entregados con los equipos para garantizar el cumplimiento. (Compruebe cada dispositivo electomagnético individualmente)</t>
  </si>
  <si>
    <t>¿Los equipos funcionan con energía neumática, hidráulica y de vapor diseñadas con medidas para evitar la sobrepresión en el sistema? Asegurar: 1- Las caídas de presión, las fluctuaciones y las fugas no pueden conducir a una situación peligrosa (Hacia las personas)
2 - Las tuberías y mangueras flexibles están bien dimensionadas e instaladas correctamente (Protegidas si corresponde)</t>
  </si>
  <si>
    <t>El diseño del contenedor debe ser verificado, todas las válvulas de alivio de presión diseñadas e instaladas de acuerdo con la legislación local de los recipientes a presión. Las válvulas nunca se colocarán para descargar en lugares donde generalmente se encuentran las personas.</t>
  </si>
  <si>
    <t>¿Las construcciones mecánicas y/o el bastidor de la maquinaria son robustos, estables y capaces de resistir el estrés mecánico generado por los movimientos de la máquina? (Consulte también la documentación de construcción cuando esté disponible)</t>
  </si>
  <si>
    <t>Verifique si el diseño de los marcos se calculó y puede soportar la fuerza aplicada a la máquina mientras está en funcionamiento</t>
  </si>
  <si>
    <t>Si se necesitan herramientas especiales para mantener, limpiar, ajustar, mover o configurar la máquina, ¿se entregan junto con la máquina antes de la puesta en marcha?</t>
  </si>
  <si>
    <t>Verifique si la máquina necesita herramientas o equipos especiales para permitir que se opere de manera segura y si estas herramientas están disponibles cerca de la máquina (es decir, carro para cargar película en una empacadora, verifique si es adecuado para dar servicio al cambio de rollo de película)</t>
  </si>
  <si>
    <t>¿Todos los protectores fijos están construidos / instalados de tal manera que solo se pueden eliminar con el uso de una herramienta específica? (No se puede acceder a las piezas móviles quitando la protección con la mano sin herramientas)</t>
  </si>
  <si>
    <t>Todos los protectores de seguridad instalados en la máquina deben estar diseñados para requerir que se retiren usando una herramienta de mano (es decir, no se pueden usar tornillos de mariposa o dispositivos de apertura rápida para asegurar dicho protector en su lugar, estas piezas siempre deben requerir la ayuda de una herramienta para retirarla de la posición segura)</t>
  </si>
  <si>
    <t>¿Todas las aberturas en la protección fija son lo suficientemente pequeñas como para evitar el acceso a partes peligrosas de la máquina? Para máquinas con alto riesgo potencial (ver análisis de riesgo, capítulo 2.2 de la norma): ¿los protectores tienen al menos 2,0 m de altura (desde cada nivel de acceso) con un espacio al piso de no más de 180 mm?</t>
  </si>
  <si>
    <t>Verifique si las aberturas de las guardas están lo suficientemente lejos de las partes móviles peligrosas de la máquina (es decir, si una parte giratoria de la máquina se encuentra cerca de laguarda alrededor de la máquina, los orificios en la puerta deben ser lo suficientemente pequeños solo para permitir que una parte del cuerpo humano pase de una manera que no llegue a la parte de riesgo,  alguna máquina  limita al acceso con los dedos, el acceso con los brazos, el acceso al cuerpo dependiendo de la distancia del área de riesgo, consulte el documento principal para referencia)</t>
  </si>
  <si>
    <t>Si algún protector móvil está diseñado para ser removido sin una herramienta, ¿está diseñado alternativamente con dispositivos  de enclavamiento?</t>
  </si>
  <si>
    <t xml:space="preserve">Si las partes peligrosas de la máquina están equipadas con protecciones extraíbles manualmente, estas piezas deben estar entrelazadas de manera que la máquina se detenga de manera segura antes de que se pueda llegar al área de riesgo. </t>
  </si>
  <si>
    <t>¿Todos los dispositivos de enclavamiento están instalados de tal manera que el cierre de un protector móvil no puede reactivar la máquina? ( requiere un restablecimiento antes de que la máquina pueda reiniciar sus ciclos)</t>
  </si>
  <si>
    <t>Verifique si los enclavamientos cuando se usan están conectados de forma segura a través de un relé de seguridad o PLC que requiere un restablecimiento manual previo al arranque antes de que se pueda reiniciar la máquina.</t>
  </si>
  <si>
    <t>Todas las funciones de seguridad se ejecutan implementadas con el nivel de seguridad necesario, mínimo PLr=d, con un Cat. 3 arquitectura (o superior si la evaluación de riesgos lo indica)? (Deberá disponerse de documentación que muestre los informes de cálculo para confirmar que el nivel de rendimiento de las funciones de seguridad instaladas es compatible con los riesgos específicos del equipo)</t>
  </si>
  <si>
    <t>Utilizando la evaluación de riesgos obligatoria inicial, verifique si el diseño de seguridad de la máquina atiende el Nivel de Rendimiento (PL) definido en la documentación creada por el OEM, compare la evaluación de riesgos con la instalación de dispositivos de seguridad en la máquina, también asegúrese de que los dispositivos instalados atiendan al PL requerido por la evaluación de riesgos para la máquina referente.</t>
  </si>
  <si>
    <t>Si el Equipo está definido en la Evaluación de Riesgos como requerido para atender (PLr=d/Cat. 3 o superior): ¿Cumple con: (1- Se requiere desconexión de potencia eléctrica con redundancia y cobertura diagnóstica alta o media. Esto se puede lograr mediante el uso de dos contactores de potencia colocados en serie con un bucle de retroalimentación monitoreado por el sistema de seguridad) / (2- Apagado neumático con cobertura de diagnóstico alta o media una potencia redundante) / (3 - Se debe proporcionar alimentación hidráulica apagada por un interuptor de doble canal. Esto se puede lograr mediante la desactivación de una válvula piloto hidráulica en combinación con la desactivación de la alimentación eléctrica de la bomba hidráulica).</t>
  </si>
  <si>
    <t>¿Hay un pulsador E-stop instalado en cada panel de operación de la maquinaria? (pulsador de hongo rojo con fondo amarillo en forma de disco identificado como botón de emergencia)</t>
  </si>
  <si>
    <t>Verifique si hay un botón de emergencia instalado y si el botón de emergencia hace que la máquina se detenga cuando se activa.</t>
  </si>
  <si>
    <t>Si se utilizan cuerdas de tracción E-stop: ¿Está la cuerda bajo tensión mecánica? Si la cuerda ya no está bajo tensión mecánica, se generará una señal de parada de emergencia.</t>
  </si>
  <si>
    <t>Verifique si hay un sistema de cuerda instalado a lo largo de la máquina y si cuando se activa la cuerda de emergencia detiene las máquinas como se esperaba.</t>
  </si>
  <si>
    <t>¿Está diseñado el E-stop para requerir el manejo para liberarlo (sacándolo, girándolo un cuarto)?</t>
  </si>
  <si>
    <t>Verifique si el E-Stop cumple con un movimiento adicional para liberar, como girar para liberar. Nunca estará diseñado para ser liberado accidentalmente tocándolo involuntariamente.</t>
  </si>
  <si>
    <t>¿Los E-stops estan instalados a través de un relé de seguridad / PLC priorizan otras funciones de seguridad y nunca se pueden suspender?</t>
  </si>
  <si>
    <t>Verifique si el plano de automatización/eléctrico muestra el botón de emergencia conectado a través de un PLC/relé de seguridad y si la instalación se completó de acuerdo con el plano. Si es necesario, utilice el apoyo de la persona de automatización responsable del proyecto.</t>
  </si>
  <si>
    <t>El pulsador E-stop esta instalado con detección que comprobará si el bloque de contacto mecánico está unido al pulsador de hongos. (autocontrol – exclusión de fallos)?</t>
  </si>
  <si>
    <t>Verifique en los esquemas eléctricos si los botones de emergencia están instalados utilizando su contacto "NC normalmente cerrado"</t>
  </si>
  <si>
    <t>¿Los E-stops están colocados de tal manera que las personas no pueden accionarlo accidentalmente?</t>
  </si>
  <si>
    <t>El botón de emergencia debe instalarse en posiciones en las que una persona que camina o empuja un carro no puede activarlo accidentalmente.</t>
  </si>
  <si>
    <t>Si se colocan varios E-stops en el mismo entorno, cada E-stop tiene una placa de identificación con su función o le dice al actuador qué parte de la línea de la máquina se detendrá de manera segura. (Marcará claramente lo que detendrá la parada de emergencia).</t>
  </si>
  <si>
    <t>Verifique si hay más de 1 E-stop instalado en cualquier sección de la máquina, cuando este sea el caso, debe marcar claramente lo que se detendrá activando cada botón.</t>
  </si>
  <si>
    <t>¿Está claramente definida la zonificación de riesgos para cuando la apertura de las guardas detiene toda la máquina y otras máquinas aguas arriba y aguas abajo que podrían causar una situación peligrosa?</t>
  </si>
  <si>
    <t>Verificar si la evaluación de riesgos cubre riesgos adicionales creados por cualquier equipo adicional, como los sistemas de transporte conectados al equipo principal, y si dicho equipo debe detenerse con el equipo principal sin crear un peligro adicional.</t>
  </si>
  <si>
    <t>¿Se define la máquina con riesgo de inercia en la Evaluación de riesgos, cuando no puede detenerse inmediatamente despues de abrir las guardas debido al impulso mecánico, esta equipada con dispositivos para mantener las guardas bloqueados hasta que los movimientos peligrosos se hayan detenido?</t>
  </si>
  <si>
    <t>Verifique si la máquina está construida con piezas peligrosas que no se pueden detener inmediatamente cuando se abren las puertas / accesos, dichas máquinas deben tener un proceso retardante para proporcionar a la máquina el tiempo suficiente para detenerse por completo antes de que una parte del cuerpo pueda llegar a la parte peligrosa.</t>
  </si>
  <si>
    <t>¿Se instalan sistemas de llaves atrapadas para todos los paletizadores y despaletizadores y todas las demás máquinas donde es posible el acceso "de cuerpo completo" a un área de la máquina y existe el riesgo de que una persona dentro del área de la máquina no sea visible desde un panel de operación?</t>
  </si>
  <si>
    <t>El sistema de llave atrapada debe diseñarse para requerir que el usuario saque las llaves de las puertas antes de ingresar a la parte de riesgo de la máquina para garantizar que nadie pueda arrancar la máquina mientras otra persona está dentro. ( Debe disponerse de un procedimiento claro para informar al usuario sobre cómo utilizarlo. ( El sistema debe instalarse a través de un relé de seguridad / PLC)</t>
  </si>
  <si>
    <t>¿Se instalan sistemas de llaves atrapadas de acuerdo con los requisitos para atender a PLr=d? ( Gravedad de la lesión = 2 / Frecuencia y exposición al peligro = F1 o F2 / Posibilidad de limitar el daño = P1)</t>
  </si>
  <si>
    <t>El proveedor debe proporcionar las estadísticas de los dispositivos utilizados definiendo la probabilidad de falla y los esquemas de cómo se han instalado los dispositivos, identificando el nivel de redundancia / monitoreo de cada dispositivo instalado.</t>
  </si>
  <si>
    <t>Si se instala la suspensión de un dispositivo de enclavamiento, ¿solo se permiten si los siguientes elementos de control están en su lugar: 1- un interruptor selector de modo con una identificación clara de los diferentes modos (Modo automático, Modo jog, ...) / 2- un dispositivo habilitador de dos manos está en uso / 3- Se instala un control de velocidad seguro (máximo 10% de la velocidad total)</t>
  </si>
  <si>
    <r>
      <rPr>
        <u/>
        <sz val="14"/>
        <color rgb="FFFF0000"/>
        <rFont val="Arial Nova"/>
        <family val="2"/>
      </rPr>
      <t>Inspección visual:</t>
    </r>
    <r>
      <rPr>
        <sz val="14"/>
        <rFont val="Arial Nova"/>
        <family val="2"/>
      </rPr>
      <t xml:space="preserve"> si el equipo tiene instalado un dispositivo de trote de dos manos, pruebe la función para asegurarse de que el equipo solo se mueva / gire a una velocidad muy baja. (Máx. 10% de la capacidad nominal)</t>
    </r>
  </si>
  <si>
    <t>Los dispositivos ópticos / Barreras de luz seguras cumplen con las siguientes resoluciones: 1- Protección del cuerpo - 300 mm entre los haces / 2- Protección de la mano - 30 mm entre los haces / 3- Protección de los dedos - 14 mm entre los haces</t>
  </si>
  <si>
    <r>
      <t>Inspección visual -</t>
    </r>
    <r>
      <rPr>
        <sz val="14"/>
        <rFont val="Arial Nova"/>
        <family val="2"/>
      </rPr>
      <t xml:space="preserve"> Si el equipo cuenta con un sistema de cortina de luz/muting deberá atender las medidas definidas en la especificación. No se dejarán huecos atrás, alrededor, debajo o por encima de él que una persona pueda evitarlo. 1 cortina de luz por transportador, nunca varios transportadores uno al lado del otro con 1 juego de cortinas de luz</t>
    </r>
  </si>
  <si>
    <t>¿La barrera lumínica se instala a una distancia segura, teniendo en cuenta el tiempo total de parada de los movimientos de la maquinaria, la resolución de la barrera lumínica y la velocidad de aproximación?</t>
  </si>
  <si>
    <t>Verifique si el tiempo para que la parte móvil se detenga es suficiente para evitar que una persona o una parte del cuerpo llegue al área de riesgo.</t>
  </si>
  <si>
    <t>¿El sistema de barrera de luz de seguridad está equipado con un botón de reinicio azul, colocado localmente en las proximidades de la barrera de luz fuera de la zona de peligro? (El botón no se puede colocar en un lugar donde se pueda acceder desde el interior de la máquina)</t>
  </si>
  <si>
    <t>Verifique si hay un diseño de botón de reinicio local para restablecer el dispositivo de seguridad en el área, esto asegurará una presencia física en el área donde una persona puede ver dentro del área de riesgo antes de restablecer el equipo.</t>
  </si>
  <si>
    <t>¿La barrera de luz esta instalada de una manera que no es posible llegar  alrededo, debajo, por encima del campo de barreras de luz en partes móviles de la máquina? ( Se deben instalar barreras de luz para evitar cualquier posibilidad de caminar detrás de él, entre el dispositivo y el poste o cerca donde está montado)</t>
  </si>
  <si>
    <r>
      <rPr>
        <u/>
        <sz val="14"/>
        <color rgb="FFFF0000"/>
        <rFont val="Arial Nova"/>
        <family val="2"/>
      </rPr>
      <t xml:space="preserve">Inspección visual: </t>
    </r>
    <r>
      <rPr>
        <sz val="14"/>
        <rFont val="Arial Nova"/>
        <family val="2"/>
      </rPr>
      <t>verifique si no quedan huecos, alrededor, debajo o por encima de él para que una persona pueda evitarlo.</t>
    </r>
  </si>
  <si>
    <t>Cuando se instala en transportadores, ¿se instala la barrera de luz para atender (1) un sistema de transportador individualmente? ( Si se instalan varios transportadores uno al lado del otro, se debe instalar un par de barreras de luz independientes para cada sistema de transportador)</t>
  </si>
  <si>
    <r>
      <rPr>
        <u/>
        <sz val="14"/>
        <color rgb="FFFF0000"/>
        <rFont val="Arial Nova"/>
        <family val="2"/>
      </rPr>
      <t xml:space="preserve">Inspección visual - </t>
    </r>
    <r>
      <rPr>
        <sz val="14"/>
        <rFont val="Arial Nova"/>
        <family val="2"/>
      </rPr>
      <t>1 cortina de luz por transportador, nunca varios transportadores uno al lado del otro con 1 juego de cortinas de luz</t>
    </r>
  </si>
  <si>
    <t>¿Los sistemas de muting instalados cumplen con los siguientes parámetros? (Vea las preguntas a continuación)</t>
  </si>
  <si>
    <t>1- Cuando el ESPE (Equipo de Protección Electrosensible) se encuentre en estado mute, el OSSD(s) (Dispositivo de Interruptor de Señal de Salida) permanecerá en el estado ON al accionar el dispositivo de detección.</t>
  </si>
  <si>
    <t>Esto debe verificarse (en línea) en la validación y luego en el documento de validación. ( Mientras los palets, cajas, cajas se mueven a través de las barreras de luz, verifique si las luces LED en el PLC / Relés de seguridad permanecen ENCENDIDAS).</t>
  </si>
  <si>
    <t>2- Deberá haber al menos dos fuentes de señal de muting cableadas independientes para iniciar la función. No será posible iniciar el muting cuando los OSSD ya estén en el estado OFF.</t>
  </si>
  <si>
    <t>Verifique el dibujo / instalación y esto debe verificarse (en línea) en la instalación y luego en el documento de validación.</t>
  </si>
  <si>
    <t>¿Los parachoques de seguridad están instalados en los carros de trolleys (botellas vacías o latas de transporte de carros y / o AGV)? (debe asegurarse de que si las personas entran en contacto con este parachoques de seguridad, el carro se detendrá)</t>
  </si>
  <si>
    <t>Usando un objeto golpea el parachoques del equipo y asegúrate de que se detenga. (Nunca use ninguna parte de la carrocería para verificar si el sistema funciona, ni se coloque en el carril móvil del vehículo).</t>
  </si>
  <si>
    <t>¿El botón de reinicio está claramente identificado? (de acuerdo con el código de color local, si existe - azul más comúnmente utilizado)</t>
  </si>
  <si>
    <r>
      <rPr>
        <u/>
        <sz val="14"/>
        <color rgb="FFFF0000"/>
        <rFont val="Arial Nova"/>
        <family val="2"/>
      </rPr>
      <t xml:space="preserve">Inspección visual: </t>
    </r>
    <r>
      <rPr>
        <sz val="14"/>
        <rFont val="Arial Nova"/>
        <family val="2"/>
      </rPr>
      <t>verifique si el botón de reinicio está identificado con etiquetas a su alrededor que indiquen para qué está diseñado el botón. El signo debe estar en el idioma oficial local</t>
    </r>
  </si>
  <si>
    <t>¿El pulsador de reinicio es a prueba de derivación? Si el pulsador de reinicio se ha activado continuamente, es posible que esto no conduzca a un restablecimiento automático después de que una función de seguridad haya alcanzado su estado inicial. (Restablecer en el borde negativo: el botón de reinicio debe estar diseñado para activar la función de restablecimiento cuando se suelta y no cuando se presiona, el botón de reinicio físico, no HMI, PLC, etc.)</t>
  </si>
  <si>
    <r>
      <rPr>
        <u/>
        <sz val="14"/>
        <color rgb="FFFF0000"/>
        <rFont val="Arial Nova"/>
        <family val="2"/>
      </rPr>
      <t xml:space="preserve">Inspección visual: </t>
    </r>
    <r>
      <rPr>
        <sz val="14"/>
        <rFont val="Arial Nova"/>
        <family val="2"/>
      </rPr>
      <t>presione el botón de reinicio y manténgalo presionado, verifique si la máquina no tomará el restablecimiento hasta que lo suelte.</t>
    </r>
  </si>
  <si>
    <t>¿Está instalado el Reset para el E-stop en el panel de control principal?</t>
  </si>
  <si>
    <r>
      <rPr>
        <u/>
        <sz val="14"/>
        <color rgb="FFFF0000"/>
        <rFont val="Arial Nova"/>
        <family val="2"/>
      </rPr>
      <t>Visual inspection</t>
    </r>
    <r>
      <rPr>
        <sz val="14"/>
        <color theme="1"/>
        <rFont val="Arial Nova"/>
        <family val="2"/>
      </rPr>
      <t xml:space="preserve"> - verify if the reset button is available in the main control panel</t>
    </r>
  </si>
  <si>
    <t>¿Es Reset para las funciones de seguridad que da acceso a una zona de peligro, esta  situado cerca de la entrada a la zona de peligro? En máquinas grandes, es más adecuado restablecer el sistema de seguridad desde la posición donde se generó el disparo de la función de seguridad. Cuando hay varias puertas de acceso disponibles, es posible que una puerta no pueda cerrarse detrás de un operador que puede estar fuera de la vista de un punto de reinicio central. (Debe ver toda el área antes de reiniciar. Por ejemplo, no hay puertas y paredes en las que alguien pueda estar dentro / detrás).</t>
  </si>
  <si>
    <r>
      <rPr>
        <u/>
        <sz val="14"/>
        <color rgb="FFFF0000"/>
        <rFont val="Arial Nova"/>
        <family val="2"/>
      </rPr>
      <t xml:space="preserve">Inspección visual: </t>
    </r>
    <r>
      <rPr>
        <sz val="14"/>
        <rFont val="Arial Nova"/>
        <family val="2"/>
      </rPr>
      <t>verifique si hay un diseño de botón de reinicio local para restablecer el dispositivo de seguridad en el área, esto asegurará una presencia física en el área donde una persona puede ver dentro del área de riesgo antes de restablecer el equipo.</t>
    </r>
  </si>
  <si>
    <t>Cuando varias funciones de seguridad se restablecen mediante el mismo botón de reinicio, ¿existen señales claras para indicar qué funciones de seguridad se restablecen mediante qué botón de reinicio (identificación)?</t>
  </si>
  <si>
    <r>
      <rPr>
        <u/>
        <sz val="14"/>
        <color rgb="FFFF0000"/>
        <rFont val="Arial Nova"/>
        <family val="2"/>
      </rPr>
      <t>Inspección visual:</t>
    </r>
    <r>
      <rPr>
        <sz val="14"/>
        <rFont val="Arial Nova"/>
        <family val="2"/>
      </rPr>
      <t xml:space="preserve"> verifique qué áreas está diseñado para restablecer cada botón de reinicio y si todas están identificadas con etiquetas al lado que indiquen qué áreas afectará el botón que está presionando. Los letreros deben estar en el idioma oficial local</t>
    </r>
  </si>
  <si>
    <t>¿Todo el software relacionado con las funciones de seguridad proporcionadas es legible, comprensible, comprobable y mantenible?</t>
  </si>
  <si>
    <t>El idioma utilizado en el software debe estar en el idioma oficial local</t>
  </si>
  <si>
    <t>¿La máquina está provista de equipos para desconectar todas las fuentes de energía que se utilizan en la máquina? ( Capaz de aplicación LOTO)</t>
  </si>
  <si>
    <r>
      <rPr>
        <u/>
        <sz val="14"/>
        <color rgb="FFFF0000"/>
        <rFont val="Arial Nova"/>
        <family val="2"/>
      </rPr>
      <t>VInspección visual:</t>
    </r>
    <r>
      <rPr>
        <sz val="14"/>
        <rFont val="Arial Nova"/>
        <family val="2"/>
      </rPr>
      <t xml:space="preserve"> asegúrese de que se crea un procedimiento LOTO para la máquina, ya sea desde una máquina similar o mediante el uso de un procedimiento LOTO genérico por VPO. LOTO. Compruebe si todas las fuentes bloqueables están identificadas en el procedimiento</t>
    </r>
  </si>
  <si>
    <t>¿El equipo está provisto de función de bloqueo para que pueda bloquearse? (Toda la energía residual debe ser evacuada de una manera segura sin crear peligros adicionales).</t>
  </si>
  <si>
    <r>
      <rPr>
        <u/>
        <sz val="14"/>
        <color rgb="FFFF0000"/>
        <rFont val="Arial Nova"/>
        <family val="2"/>
      </rPr>
      <t xml:space="preserve">Inspección visual: </t>
    </r>
    <r>
      <rPr>
        <sz val="14"/>
        <rFont val="Arial Nova"/>
        <family val="2"/>
      </rPr>
      <t>asegúrese de que el procedimiento LOTO creado para la máquina identifique claramente la ubicación de purga / liberación de energía para cada fuente de energía bloqueable.</t>
    </r>
  </si>
  <si>
    <t>¿El Equipo requiere ser alimentado para realizar tareas específicas de mantenimiento/inspección utilizando los  controles bimanuales para activar el movimiento de la máquina?</t>
  </si>
  <si>
    <t>Verifique si el equipo requiere acceso para algunas funciones como lubricación / inspección, en caso afirmativo, se debe instalar un dispositivo de doble mano. Consulte Pregunta de jogging para validar el dispositivo. (6.2.4)</t>
  </si>
  <si>
    <t>¿El jogging de doble mano está equipado con parada de emergencia? Es el dispositivo de dos manos conectado a un relé de seguridad o un bloque de funciones para un dispositivo de dos manos (PLC de seguridad).</t>
  </si>
  <si>
    <r>
      <rPr>
        <u/>
        <sz val="14"/>
        <color rgb="FFFF0000"/>
        <rFont val="Arial Nova"/>
        <family val="2"/>
      </rPr>
      <t xml:space="preserve">Inspección visual -
</t>
    </r>
    <r>
      <rPr>
        <sz val="14"/>
        <rFont val="Arial Nova"/>
        <family val="2"/>
      </rPr>
      <t xml:space="preserve">1- Verifique si el dispositivo de doble mano tiene un botón de emergencia instalado. 
2- Verifique si el dibujo muestra la conexión entre los dos jogs de mano y los relés de seguridad. </t>
    </r>
  </si>
  <si>
    <t>Cuando se requiere jogging- ¿Está el equipo diseñado como tal que no es posible joggear el equipo si se abren las guardas en el equipo que no están a la vista de la persona que está operando los botones de jog? (La función de control de jogging se conecta principalmente a las puertas más cercanas, es decir, si la puerta trasera de la máquina está abierta, no debe funcionar desde el frente)</t>
  </si>
  <si>
    <r>
      <rPr>
        <u/>
        <sz val="14"/>
        <color rgb="FFFF0000"/>
        <rFont val="Arial Nova"/>
        <family val="2"/>
      </rPr>
      <t xml:space="preserve">
Inspección visual: </t>
    </r>
    <r>
      <rPr>
        <sz val="14"/>
        <rFont val="Arial Nova"/>
        <family val="2"/>
      </rPr>
      <t>active el jog de doble mano con una puerta trasera abierta para verificar si el equipo no funciona. El jog solo se ejecutará si la puerta asociada al equipo está abierta (El jog solo funcionará con la puerta del lado abierta, repita este proceso con todas las puertas)</t>
    </r>
  </si>
  <si>
    <t>Has the Machine commissioned in this process been included to the ABI Global Machine Safety Heat Map?</t>
  </si>
  <si>
    <t>Ensure the Machine commissioning is reported in the Global Machine Safety heat Map. As the machine is new it will not be yet included in the heat map, once the commissioning is completed the machine shall be included into the global Heat Map, the person responsible for the commissioning the machine consult with the Machine Safety Heat Map SME for the zone and ensure the machine has been included.</t>
  </si>
  <si>
    <t>AREA</t>
  </si>
  <si>
    <t>Action</t>
  </si>
  <si>
    <t>Responsable</t>
  </si>
  <si>
    <t>Estado</t>
  </si>
  <si>
    <t>Cold Block</t>
  </si>
  <si>
    <t>Validar los requerimientos Does room ventilation change to keep below 5000 ppm for 8 hours of work?</t>
  </si>
  <si>
    <t>Harold</t>
  </si>
  <si>
    <t>Abierto</t>
  </si>
  <si>
    <t>Grains handling</t>
  </si>
  <si>
    <t>Marcar o identificar los silos Are silos marked as confined space in every accessing point, the signs need to be weather resistant and follow the local legislation?</t>
  </si>
  <si>
    <t>Jorge</t>
  </si>
  <si>
    <t>Validar alcance del proveedor con medidores de CO2 Does the cellar area have available alarm system equipment for measuring the concentration of CO2 generated during the fermentation? See (item 4.1 Detection Systems)</t>
  </si>
  <si>
    <t xml:space="preserve">Action Log </t>
  </si>
  <si>
    <t>Avance GTS 3C Brewing</t>
  </si>
  <si>
    <t>Retrasada</t>
  </si>
  <si>
    <t>En Proceso</t>
  </si>
  <si>
    <t>No Iniciada</t>
  </si>
  <si>
    <t>Completa</t>
  </si>
  <si>
    <t>Cancelada</t>
  </si>
  <si>
    <t>No.</t>
  </si>
  <si>
    <t xml:space="preserve">Fecha </t>
  </si>
  <si>
    <t>Asunto</t>
  </si>
  <si>
    <t>Acción</t>
  </si>
  <si>
    <t>Comentarios</t>
  </si>
  <si>
    <t>Fecha límite</t>
  </si>
  <si>
    <t>Quién</t>
  </si>
  <si>
    <t>GTS 3C</t>
  </si>
  <si>
    <t>Cambiar el estatus de todos los puntos a NO, verificar que estén contemplados en lo que se compró o en el diseño y verificar durante la fase de instalación que se instalen</t>
  </si>
  <si>
    <t>Aplica para todos los GTS3C de Brewing
R// Se usa archivo interno para realizar esta acción y se ajusta a seguimiento de contratación vs instalado</t>
  </si>
  <si>
    <t>Yorleys Ledesma</t>
  </si>
  <si>
    <t>GTS 3C HOT BLOCK</t>
  </si>
  <si>
    <t>Validar con Meura la instalacion de barandas fisicas en el maskfilter</t>
  </si>
  <si>
    <t>Revisar diseño y render</t>
  </si>
  <si>
    <t>Cristain brochero</t>
  </si>
  <si>
    <t>validar con meura el acceso a spent grain</t>
  </si>
  <si>
    <t>General areas safety</t>
  </si>
  <si>
    <t xml:space="preserve">Puntos 9, 10, 12, 20, con Ronald, verificar diseño o prueba de su aceptación. </t>
  </si>
  <si>
    <t>Se realiza revisión, dando cumplimiento por contratación para item 9, 10 y 12. Item 20 pendiente por revisión con  área civil</t>
  </si>
  <si>
    <t>Sebastian Sucerquia</t>
  </si>
  <si>
    <t>Verificar con Ronald si el punto 12 aplica.</t>
  </si>
  <si>
    <t>Aplica sólo para edificio de aditivos</t>
  </si>
  <si>
    <t>Punto 15,  contemplar si el  Desfibrilador Externo Automático está disponible y/o en buenas condiciones? Cual será la estrategia para cerrar este GAP? Se dejará uno por gerencia ? Uno por sub área? Como es esto en otras operaciones?</t>
  </si>
  <si>
    <t>Se dispondrá de los desfibriladores de salud ocupacional ubicados estratégicamente para dar cumplimineto al ítem</t>
  </si>
  <si>
    <t xml:space="preserve">Revisar aplicabilidad de los puntos: 20, 28, 30, 33, 34, 43, 44, 45, 46, 51, 53, 55. </t>
  </si>
  <si>
    <t>Se evalúa aplicabilidad en sub áreas para consolidar ítem y su cumplimiento desde contratación</t>
  </si>
  <si>
    <t>Verificar estatus de lava ojos cerca a estaciones CIPs por diseño</t>
  </si>
  <si>
    <t>Se contará en brewhouse con dos puntos, dentro del contrato de GEA este requisito fue excluido. Cierre de GAP pendiente con gerente safety</t>
  </si>
  <si>
    <t>Brew Hot Block</t>
  </si>
  <si>
    <t>Punto 6, validar si ya tiene el SI desde la instalación del rack de tuberías.</t>
  </si>
  <si>
    <t>Cumplimiento de este ítem desde contratación</t>
  </si>
  <si>
    <t>Punto 7, validar en el tanque preparación de cloruro de calcio.</t>
  </si>
  <si>
    <t>Punto 16,  validar en ollas y cantinas. Debe ser NO, verificar diseños y chequear durante la instalación.</t>
  </si>
  <si>
    <t>Puntos 19, 29  verificar con lay out y diseño.</t>
  </si>
  <si>
    <t>Punto 21, verificar si  aplica para mash filter</t>
  </si>
  <si>
    <t>No aplica, ya que el sistema con el que contará el mf reinicia operación una vez el sistema de luces deja de ser interrupido</t>
  </si>
  <si>
    <t>Brew Cold Block</t>
  </si>
  <si>
    <t>Punto 2, Validar si los espacios cerrados como Filtración, centrífuga y zona de preparación de sílica cuentan con contratación de los requisitpos mencionados en el ítem</t>
  </si>
  <si>
    <t>Verificar con los proveedores específicos. Se debe solicitar el risk assessment para validar la concentración de CO2 en el sitio durante operación. Por el momento el proveedor afirma la no necesidad de los sistemas</t>
  </si>
  <si>
    <t>Harold Herrera</t>
  </si>
  <si>
    <t xml:space="preserve">Punto 3, Validar si las alarmas aplican para zona de opticellar y zona de preparación de sílica </t>
  </si>
  <si>
    <t>Se debe solicitar el risk assessment para validar la concentración de CO2 en el sitio durante operación. Por el momento el proveedor afirma la no necesidad de los sistemas</t>
  </si>
  <si>
    <t>Jorge Piragua</t>
  </si>
  <si>
    <t>Punto 7, Confirmar si aplica para CCTs, BBTs y tanques de preparación de sílica. De aplicar, confirmar su contratación</t>
  </si>
  <si>
    <t>No aplica debido a que estos espacios están al aire libre. Pendiente validad zona de preparación de silica</t>
  </si>
  <si>
    <t>Punto 4, Cambiar estatus no aplica para procesos en espacios abiertos</t>
  </si>
  <si>
    <t>Punto 5, Validar requerimientos del documento para evaluar el item</t>
  </si>
  <si>
    <t>Yorleys Ledesma
Jorge Piragua</t>
  </si>
  <si>
    <t>Punto 6, Validar si sólo aplica para BBTs y CCTs</t>
  </si>
  <si>
    <t>Punto 11, Validar procesos donde NO APLICA este item</t>
  </si>
  <si>
    <t>Punto 16, Validar la no aplicabilidad en todos los procesos</t>
  </si>
  <si>
    <t>Punto 18, Validar la no aplicabilidad en todos los procesos</t>
  </si>
  <si>
    <t>Punto 24, Validar la no aplicabilidad en todos los procesos a excepción de la centrífuga</t>
  </si>
  <si>
    <t>Punto 26, Validar la no aplicabilidad en todos los procesos a excepción de la centrífuga</t>
  </si>
  <si>
    <t>Punto 27, Validar la no aplicabilidad en todos los procesos a excepción de la centrífuga</t>
  </si>
  <si>
    <t>Punto 1- 28, Evaluar aplicabilidad del procesos CIP para estos items</t>
  </si>
  <si>
    <t>Punto 29, Validar la aplicabilidad en todos los procesos</t>
  </si>
  <si>
    <t>Validar sensores de C02 en area de filtracion</t>
  </si>
  <si>
    <t>General Areas Safety</t>
  </si>
  <si>
    <t>Cumplimiento</t>
  </si>
  <si>
    <t xml:space="preserve">Grains Handling </t>
  </si>
  <si>
    <t>Con seguridad de mtto y máquinas</t>
  </si>
  <si>
    <t>Brew Cold Bock</t>
  </si>
  <si>
    <t>Total GTS</t>
  </si>
  <si>
    <t>Cumpliendo</t>
  </si>
  <si>
    <t>Opticella</t>
  </si>
  <si>
    <t>No cumpliendo</t>
  </si>
  <si>
    <t>Sin seguridad de mtto y máquinas</t>
  </si>
  <si>
    <t>General Machine Safety</t>
  </si>
  <si>
    <t>Maintenance Safety</t>
  </si>
  <si>
    <t>Cumplimiendo de "DEBE"</t>
  </si>
  <si>
    <t>Total Debe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</si>
</sst>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 #,##0.00_-;_-* &quot;-&quot;??_-;_-@_-"/>
    <numFmt numFmtId="164" formatCode="_-* #,##0_-;\-* #,##0_-;_-* &quot;-&quot;??_-;_-@_-"/>
    <numFmt numFmtId="165" formatCode="0.0%"/>
  </numFmts>
  <fonts count="50">
    <font>
      <sz val="11"/>
      <color theme="1"/>
      <name val="Calibri"/>
      <family val="2"/>
      <scheme val="minor"/>
    </font>
    <font>
      <b/>
      <sz val="12"/>
      <color theme="1"/>
      <name val="Arial"/>
      <family val="2"/>
    </font>
    <font>
      <b/>
      <sz val="12"/>
      <color rgb="FFFF0000"/>
      <name val="Arial"/>
      <family val="2"/>
    </font>
    <font>
      <b/>
      <sz val="12"/>
      <color rgb="FF000000"/>
      <name val="Arial"/>
      <family val="2"/>
    </font>
    <font>
      <sz val="12"/>
      <color theme="1"/>
      <name val="Arial"/>
      <family val="2"/>
    </font>
    <font>
      <b/>
      <sz val="12"/>
      <name val="Arial"/>
      <family val="2"/>
    </font>
    <font>
      <b/>
      <sz val="12"/>
      <color theme="0"/>
      <name val="Arial"/>
      <family val="2"/>
    </font>
    <font>
      <b/>
      <sz val="12"/>
      <color rgb="FFFFFF00"/>
      <name val="Arial"/>
      <family val="2"/>
    </font>
    <font>
      <u/>
      <sz val="11"/>
      <color theme="10"/>
      <name val="Calibri"/>
      <family val="2"/>
      <scheme val="minor"/>
    </font>
    <font>
      <u/>
      <sz val="12"/>
      <color rgb="FF0000FF"/>
      <name val="Arial"/>
      <family val="2"/>
    </font>
    <font>
      <b/>
      <sz val="12"/>
      <color rgb="FF006100"/>
      <name val="Arial"/>
      <family val="2"/>
    </font>
    <font>
      <b/>
      <sz val="12"/>
      <color rgb="FF9C5700"/>
      <name val="Arial"/>
      <family val="2"/>
    </font>
    <font>
      <u/>
      <sz val="12"/>
      <color theme="10"/>
      <name val="Arial"/>
      <family val="2"/>
    </font>
    <font>
      <sz val="12"/>
      <color rgb="FF000000"/>
      <name val="Arial"/>
      <family val="2"/>
    </font>
    <font>
      <b/>
      <sz val="14"/>
      <color rgb="FF000000"/>
      <name val="Arial"/>
      <family val="2"/>
    </font>
    <font>
      <b/>
      <sz val="12"/>
      <color rgb="FFFFFFFF"/>
      <name val="Arial"/>
      <family val="2"/>
    </font>
    <font>
      <b/>
      <sz val="14"/>
      <color theme="1"/>
      <name val="Arial Nova"/>
      <family val="2"/>
    </font>
    <font>
      <sz val="14"/>
      <color theme="1"/>
      <name val="Arial Nova"/>
      <family val="2"/>
    </font>
    <font>
      <u/>
      <sz val="14"/>
      <color rgb="FFFF0000"/>
      <name val="Arial Nova"/>
      <family val="2"/>
    </font>
    <font>
      <sz val="14"/>
      <name val="Arial Nova"/>
      <family val="2"/>
    </font>
    <font>
      <sz val="9"/>
      <color indexed="81"/>
      <name val="Tahoma"/>
      <family val="2"/>
    </font>
    <font>
      <b/>
      <sz val="9"/>
      <color indexed="81"/>
      <name val="Tahoma"/>
      <family val="2"/>
    </font>
    <font>
      <sz val="11"/>
      <color theme="1"/>
      <name val="Calibri"/>
      <family val="2"/>
      <scheme val="minor"/>
    </font>
    <font>
      <sz val="11"/>
      <color theme="1"/>
      <name val="Arial"/>
      <family val="2"/>
    </font>
    <font>
      <b/>
      <sz val="12"/>
      <color theme="9" tint="-0.499984740745262"/>
      <name val="Arial"/>
      <family val="2"/>
    </font>
    <font>
      <b/>
      <sz val="20"/>
      <color theme="9" tint="-0.499984740745262"/>
      <name val="Arial"/>
      <family val="2"/>
    </font>
    <font>
      <b/>
      <sz val="24"/>
      <color theme="9" tint="-0.499984740745262"/>
      <name val="Arial"/>
      <family val="2"/>
    </font>
    <font>
      <b/>
      <sz val="28"/>
      <color theme="9" tint="-0.499984740745262"/>
      <name val="Calibri"/>
      <family val="2"/>
      <scheme val="minor"/>
    </font>
    <font>
      <sz val="9"/>
      <color theme="1"/>
      <name val="Arial"/>
      <family val="2"/>
    </font>
    <font>
      <b/>
      <sz val="20"/>
      <color rgb="FFE60409"/>
      <name val="Arial"/>
      <family val="2"/>
    </font>
    <font>
      <b/>
      <sz val="10"/>
      <color theme="0"/>
      <name val="Arial"/>
      <family val="2"/>
    </font>
    <font>
      <sz val="10"/>
      <name val="Arial"/>
      <family val="2"/>
    </font>
    <font>
      <b/>
      <sz val="14"/>
      <color rgb="FFFF0000"/>
      <name val="Arial"/>
      <family val="2"/>
    </font>
    <font>
      <b/>
      <sz val="9"/>
      <color rgb="FFFF0000"/>
      <name val="Arial"/>
      <family val="2"/>
    </font>
    <font>
      <b/>
      <sz val="10"/>
      <color theme="1"/>
      <name val="Arial"/>
      <family val="2"/>
    </font>
    <font>
      <sz val="12"/>
      <color rgb="FFE60409"/>
      <name val="Arial"/>
      <family val="2"/>
    </font>
    <font>
      <b/>
      <sz val="28"/>
      <color theme="9" tint="-0.499984740745262"/>
      <name val="Arial"/>
      <family val="2"/>
    </font>
    <font>
      <b/>
      <sz val="9"/>
      <color theme="9" tint="-0.499984740745262"/>
      <name val="Arial"/>
      <family val="2"/>
    </font>
    <font>
      <b/>
      <sz val="9"/>
      <color rgb="FFE60409"/>
      <name val="Arial"/>
      <family val="2"/>
    </font>
    <font>
      <b/>
      <sz val="11"/>
      <color theme="9" tint="-0.499984740745262"/>
      <name val="Arial"/>
      <family val="2"/>
    </font>
    <font>
      <sz val="10"/>
      <color theme="1"/>
      <name val="Arial"/>
      <family val="2"/>
    </font>
    <font>
      <b/>
      <i/>
      <sz val="10"/>
      <color rgb="FF003300"/>
      <name val="Arial"/>
      <family val="2"/>
    </font>
    <font>
      <sz val="8"/>
      <color theme="1"/>
      <name val="Arial"/>
      <family val="2"/>
    </font>
    <font>
      <sz val="10"/>
      <color rgb="FF003300"/>
      <name val="Arial"/>
      <family val="2"/>
    </font>
    <font>
      <b/>
      <sz val="12"/>
      <color indexed="81"/>
      <name val="Tahoma"/>
      <family val="2"/>
    </font>
    <font>
      <b/>
      <sz val="10"/>
      <color theme="4" tint="-0.249977111117893"/>
      <name val="Arial"/>
      <family val="2"/>
    </font>
    <font>
      <b/>
      <sz val="9"/>
      <color theme="4" tint="-0.249977111117893"/>
      <name val="Arial"/>
      <family val="2"/>
    </font>
    <font>
      <b/>
      <sz val="11"/>
      <color theme="1"/>
      <name val="Calibri"/>
      <family val="2"/>
      <scheme val="minor"/>
    </font>
    <font>
      <b/>
      <sz val="11"/>
      <color rgb="FF000000"/>
      <name val="Calibri"/>
      <family val="2"/>
      <scheme val="minor"/>
    </font>
    <font>
      <sz val="8"/>
      <name val="Calibri"/>
      <family val="2"/>
      <scheme val="minor"/>
    </font>
  </fonts>
  <fills count="30">
    <fill>
      <patternFill patternType="none"/>
    </fill>
    <fill>
      <patternFill patternType="gray125"/>
    </fill>
    <fill>
      <patternFill patternType="solid">
        <fgColor theme="0" tint="-0.14999847407452621"/>
        <bgColor indexed="64"/>
      </patternFill>
    </fill>
    <fill>
      <patternFill patternType="solid">
        <fgColor rgb="FFFFFF00"/>
        <bgColor indexed="64"/>
      </patternFill>
    </fill>
    <fill>
      <patternFill patternType="solid">
        <fgColor rgb="FFC4D79B"/>
        <bgColor rgb="FF000000"/>
      </patternFill>
    </fill>
    <fill>
      <patternFill patternType="solid">
        <fgColor rgb="FFDCE6F1"/>
        <bgColor rgb="FF000000"/>
      </patternFill>
    </fill>
    <fill>
      <patternFill patternType="solid">
        <fgColor theme="3" tint="0.59999389629810485"/>
        <bgColor indexed="64"/>
      </patternFill>
    </fill>
    <fill>
      <patternFill patternType="solid">
        <fgColor theme="3" tint="-0.499984740745262"/>
        <bgColor indexed="64"/>
      </patternFill>
    </fill>
    <fill>
      <patternFill patternType="solid">
        <fgColor theme="0" tint="-0.499984740745262"/>
        <bgColor indexed="64"/>
      </patternFill>
    </fill>
    <fill>
      <patternFill patternType="solid">
        <fgColor theme="0"/>
        <bgColor indexed="64"/>
      </patternFill>
    </fill>
    <fill>
      <patternFill patternType="solid">
        <fgColor rgb="FFFFFFFF"/>
        <bgColor rgb="FF000000"/>
      </patternFill>
    </fill>
    <fill>
      <patternFill patternType="solid">
        <fgColor rgb="FFC6EFCE"/>
        <bgColor rgb="FF000000"/>
      </patternFill>
    </fill>
    <fill>
      <patternFill patternType="solid">
        <fgColor theme="4" tint="0.79998168889431442"/>
        <bgColor indexed="64"/>
      </patternFill>
    </fill>
    <fill>
      <patternFill patternType="solid">
        <fgColor theme="6" tint="0.39997558519241921"/>
        <bgColor indexed="64"/>
      </patternFill>
    </fill>
    <fill>
      <patternFill patternType="solid">
        <fgColor rgb="FFF2F2F2"/>
        <bgColor rgb="FF000000"/>
      </patternFill>
    </fill>
    <fill>
      <patternFill patternType="solid">
        <fgColor rgb="FFFFEB9C"/>
        <bgColor rgb="FF000000"/>
      </patternFill>
    </fill>
    <fill>
      <patternFill patternType="solid">
        <fgColor theme="0" tint="-4.9989318521683403E-2"/>
        <bgColor indexed="64"/>
      </patternFill>
    </fill>
    <fill>
      <patternFill patternType="solid">
        <fgColor rgb="FFD9D9D9"/>
        <bgColor rgb="FF000000"/>
      </patternFill>
    </fill>
    <fill>
      <patternFill patternType="solid">
        <fgColor rgb="FFFFFF00"/>
        <bgColor rgb="FF000000"/>
      </patternFill>
    </fill>
    <fill>
      <patternFill patternType="solid">
        <fgColor rgb="FF8DB4E2"/>
        <bgColor rgb="FF000000"/>
      </patternFill>
    </fill>
    <fill>
      <patternFill patternType="solid">
        <fgColor rgb="FF0F243E"/>
        <bgColor rgb="FF000000"/>
      </patternFill>
    </fill>
    <fill>
      <patternFill patternType="solid">
        <fgColor theme="0" tint="-4.9989318521683403E-2"/>
        <bgColor rgb="FF000000"/>
      </patternFill>
    </fill>
    <fill>
      <patternFill patternType="solid">
        <fgColor rgb="FFA6A6A6"/>
        <bgColor rgb="FF000000"/>
      </patternFill>
    </fill>
    <fill>
      <patternFill patternType="solid">
        <fgColor theme="0" tint="-0.34998626667073579"/>
        <bgColor indexed="64"/>
      </patternFill>
    </fill>
    <fill>
      <patternFill patternType="solid">
        <fgColor rgb="FFFE0000"/>
        <bgColor indexed="64"/>
      </patternFill>
    </fill>
    <fill>
      <patternFill patternType="solid">
        <fgColor rgb="FFFFCC00"/>
        <bgColor indexed="64"/>
      </patternFill>
    </fill>
    <fill>
      <patternFill patternType="solid">
        <fgColor rgb="FF0E8E08"/>
        <bgColor indexed="64"/>
      </patternFill>
    </fill>
    <fill>
      <patternFill patternType="solid">
        <fgColor rgb="FF250AC6"/>
        <bgColor indexed="64"/>
      </patternFill>
    </fill>
    <fill>
      <patternFill patternType="solid">
        <fgColor rgb="FFFFC000"/>
        <bgColor indexed="64"/>
      </patternFill>
    </fill>
    <fill>
      <patternFill patternType="solid">
        <fgColor theme="9" tint="0.79998168889431442"/>
        <bgColor indexed="64"/>
      </patternFill>
    </fill>
  </fills>
  <borders count="56">
    <border>
      <left/>
      <right/>
      <top/>
      <bottom/>
      <diagonal/>
    </border>
    <border>
      <left style="thin">
        <color theme="0" tint="-0.24994659260841701"/>
      </left>
      <right/>
      <top style="thin">
        <color theme="0" tint="-0.24994659260841701"/>
      </top>
      <bottom style="thin">
        <color theme="0" tint="-0.24994659260841701"/>
      </bottom>
      <diagonal/>
    </border>
    <border>
      <left/>
      <right/>
      <top style="thin">
        <color theme="0" tint="-0.24994659260841701"/>
      </top>
      <bottom style="thin">
        <color theme="0" tint="-0.24994659260841701"/>
      </bottom>
      <diagonal/>
    </border>
    <border>
      <left/>
      <right style="thin">
        <color theme="0" tint="-0.24994659260841701"/>
      </right>
      <top style="thin">
        <color theme="0" tint="-0.24994659260841701"/>
      </top>
      <bottom/>
      <diagonal/>
    </border>
    <border>
      <left style="thin">
        <color rgb="FFBFBFBF"/>
      </left>
      <right style="thin">
        <color rgb="FFBFBFBF"/>
      </right>
      <top style="thin">
        <color rgb="FFBFBFBF"/>
      </top>
      <bottom/>
      <diagonal/>
    </border>
    <border>
      <left style="thin">
        <color theme="0" tint="-0.24994659260841701"/>
      </left>
      <right/>
      <top style="thin">
        <color theme="0" tint="-0.24994659260841701"/>
      </top>
      <bottom/>
      <diagonal/>
    </border>
    <border>
      <left/>
      <right/>
      <top style="thin">
        <color theme="0" tint="-0.24994659260841701"/>
      </top>
      <bottom/>
      <diagonal/>
    </border>
    <border>
      <left/>
      <right style="thin">
        <color theme="0" tint="-0.24994659260841701"/>
      </right>
      <top/>
      <bottom/>
      <diagonal/>
    </border>
    <border>
      <left style="thin">
        <color rgb="FFBFBFBF"/>
      </left>
      <right style="thin">
        <color rgb="FFBFBFBF"/>
      </right>
      <top/>
      <bottom/>
      <diagonal/>
    </border>
    <border>
      <left style="thin">
        <color theme="0" tint="-0.24994659260841701"/>
      </left>
      <right/>
      <top/>
      <bottom/>
      <diagonal/>
    </border>
    <border>
      <left style="thin">
        <color theme="0" tint="-0.24994659260841701"/>
      </left>
      <right/>
      <top/>
      <bottom style="thin">
        <color theme="0" tint="-0.24994659260841701"/>
      </bottom>
      <diagonal/>
    </border>
    <border>
      <left/>
      <right/>
      <top/>
      <bottom style="thin">
        <color theme="0" tint="-0.24994659260841701"/>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right style="thin">
        <color theme="0" tint="-0.24994659260841701"/>
      </right>
      <top/>
      <bottom style="thin">
        <color theme="0" tint="-0.24994659260841701"/>
      </bottom>
      <diagonal/>
    </border>
    <border>
      <left style="thin">
        <color rgb="FFBFBFBF"/>
      </left>
      <right style="thin">
        <color rgb="FFBFBFBF"/>
      </right>
      <top/>
      <bottom style="thin">
        <color rgb="FFBFBFBF"/>
      </bottom>
      <diagonal/>
    </border>
    <border>
      <left style="thin">
        <color rgb="FFBFBFBF"/>
      </left>
      <right style="thin">
        <color rgb="FFBFBFBF"/>
      </right>
      <top style="thin">
        <color rgb="FFBFBFBF"/>
      </top>
      <bottom style="thin">
        <color rgb="FFBFBFBF"/>
      </bottom>
      <diagonal/>
    </border>
    <border>
      <left/>
      <right style="thin">
        <color theme="0" tint="-0.24994659260841701"/>
      </right>
      <top style="thin">
        <color theme="0" tint="-0.24994659260841701"/>
      </top>
      <bottom style="thin">
        <color theme="0" tint="-0.24994659260841701"/>
      </bottom>
      <diagonal/>
    </border>
    <border>
      <left style="thin">
        <color theme="0" tint="-0.24994659260841701"/>
      </left>
      <right style="thin">
        <color theme="0" tint="-0.24994659260841701"/>
      </right>
      <top style="thin">
        <color theme="0" tint="-0.24994659260841701"/>
      </top>
      <bottom/>
      <diagonal/>
    </border>
    <border>
      <left style="thin">
        <color theme="0" tint="-0.24994659260841701"/>
      </left>
      <right style="thin">
        <color theme="0" tint="-0.24994659260841701"/>
      </right>
      <top/>
      <bottom/>
      <diagonal/>
    </border>
    <border>
      <left style="thin">
        <color theme="0" tint="-0.24994659260841701"/>
      </left>
      <right style="thin">
        <color theme="0" tint="-0.24994659260841701"/>
      </right>
      <top/>
      <bottom style="thin">
        <color theme="0" tint="-0.24994659260841701"/>
      </bottom>
      <diagonal/>
    </border>
    <border>
      <left style="thin">
        <color rgb="FFBFBFBF"/>
      </left>
      <right/>
      <top style="thin">
        <color rgb="FFBFBFBF"/>
      </top>
      <bottom style="thin">
        <color rgb="FFBFBFBF"/>
      </bottom>
      <diagonal/>
    </border>
    <border>
      <left/>
      <right/>
      <top style="thin">
        <color rgb="FFBFBFBF"/>
      </top>
      <bottom style="thin">
        <color rgb="FFBFBFBF"/>
      </bottom>
      <diagonal/>
    </border>
    <border>
      <left/>
      <right style="thin">
        <color rgb="FFBFBFBF"/>
      </right>
      <top style="thin">
        <color rgb="FFBFBFBF"/>
      </top>
      <bottom/>
      <diagonal/>
    </border>
    <border>
      <left style="thin">
        <color rgb="FFBFBFBF"/>
      </left>
      <right/>
      <top style="thin">
        <color rgb="FFBFBFBF"/>
      </top>
      <bottom/>
      <diagonal/>
    </border>
    <border>
      <left/>
      <right/>
      <top style="thin">
        <color rgb="FFBFBFBF"/>
      </top>
      <bottom/>
      <diagonal/>
    </border>
    <border>
      <left/>
      <right style="thin">
        <color rgb="FFBFBFBF"/>
      </right>
      <top/>
      <bottom/>
      <diagonal/>
    </border>
    <border>
      <left style="thin">
        <color rgb="FFBFBFBF"/>
      </left>
      <right/>
      <top/>
      <bottom style="thin">
        <color rgb="FFBFBFBF"/>
      </bottom>
      <diagonal/>
    </border>
    <border>
      <left/>
      <right/>
      <top/>
      <bottom style="thin">
        <color rgb="FFBFBFBF"/>
      </bottom>
      <diagonal/>
    </border>
    <border>
      <left/>
      <right style="thin">
        <color rgb="FFBFBFBF"/>
      </right>
      <top/>
      <bottom style="thin">
        <color rgb="FFBFBFBF"/>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right/>
      <top/>
      <bottom style="medium">
        <color indexed="64"/>
      </bottom>
      <diagonal/>
    </border>
    <border>
      <left style="medium">
        <color indexed="64"/>
      </left>
      <right style="medium">
        <color indexed="64"/>
      </right>
      <top/>
      <bottom style="medium">
        <color indexed="64"/>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s>
  <cellStyleXfs count="7">
    <xf numFmtId="0" fontId="0" fillId="0" borderId="0"/>
    <xf numFmtId="0" fontId="8" fillId="0" borderId="0" applyNumberFormat="0" applyFill="0" applyBorder="0" applyAlignment="0" applyProtection="0"/>
    <xf numFmtId="0" fontId="22" fillId="0" borderId="0"/>
    <xf numFmtId="43" fontId="31" fillId="0" borderId="0" applyFont="0" applyFill="0" applyBorder="0" applyAlignment="0" applyProtection="0"/>
    <xf numFmtId="9" fontId="22" fillId="0" borderId="0" applyFont="0" applyFill="0" applyBorder="0" applyAlignment="0" applyProtection="0"/>
    <xf numFmtId="9" fontId="22" fillId="0" borderId="0" applyFont="0" applyFill="0" applyBorder="0" applyAlignment="0" applyProtection="0"/>
    <xf numFmtId="0" fontId="31" fillId="0" borderId="0"/>
  </cellStyleXfs>
  <cellXfs count="280">
    <xf numFmtId="0" fontId="0" fillId="0" borderId="0" xfId="0"/>
    <xf numFmtId="0" fontId="4" fillId="0" borderId="0" xfId="0" applyFont="1"/>
    <xf numFmtId="0" fontId="5" fillId="6" borderId="1" xfId="0" applyFont="1" applyFill="1" applyBorder="1" applyAlignment="1">
      <alignment vertical="center" wrapText="1"/>
    </xf>
    <xf numFmtId="0" fontId="5" fillId="6" borderId="2" xfId="0" applyFont="1" applyFill="1" applyBorder="1" applyAlignment="1">
      <alignment vertical="center" wrapText="1"/>
    </xf>
    <xf numFmtId="0" fontId="6" fillId="7" borderId="12" xfId="0" applyFont="1" applyFill="1" applyBorder="1" applyAlignment="1">
      <alignment horizontal="center" vertical="center" wrapText="1"/>
    </xf>
    <xf numFmtId="0" fontId="1" fillId="2" borderId="12" xfId="0" applyFont="1" applyFill="1" applyBorder="1" applyAlignment="1">
      <alignment horizontal="center" vertical="center" wrapText="1"/>
    </xf>
    <xf numFmtId="0" fontId="1" fillId="9" borderId="12" xfId="0" applyFont="1" applyFill="1" applyBorder="1" applyAlignment="1">
      <alignment horizontal="center" vertical="center" wrapText="1"/>
    </xf>
    <xf numFmtId="0" fontId="9" fillId="10" borderId="15" xfId="1" applyFont="1" applyFill="1" applyBorder="1" applyAlignment="1">
      <alignment horizontal="center" vertical="center"/>
    </xf>
    <xf numFmtId="0" fontId="1" fillId="0" borderId="12" xfId="0" applyFont="1" applyBorder="1" applyAlignment="1">
      <alignment horizontal="center" vertical="center" wrapText="1"/>
    </xf>
    <xf numFmtId="0" fontId="4" fillId="0" borderId="0" xfId="0" applyFont="1" applyAlignment="1">
      <alignment wrapText="1"/>
    </xf>
    <xf numFmtId="0" fontId="3" fillId="0" borderId="15" xfId="0" applyFont="1" applyBorder="1" applyAlignment="1">
      <alignment horizontal="center" vertical="center" wrapText="1"/>
    </xf>
    <xf numFmtId="0" fontId="3" fillId="0" borderId="15" xfId="0" applyFont="1" applyBorder="1" applyAlignment="1">
      <alignment horizontal="left" vertical="top" wrapText="1"/>
    </xf>
    <xf numFmtId="0" fontId="4" fillId="2" borderId="12" xfId="0" applyFont="1" applyFill="1" applyBorder="1" applyAlignment="1">
      <alignment vertical="center" wrapText="1"/>
    </xf>
    <xf numFmtId="0" fontId="10" fillId="11" borderId="15" xfId="0" applyFont="1" applyFill="1" applyBorder="1" applyAlignment="1">
      <alignment horizontal="center" vertical="center" wrapText="1"/>
    </xf>
    <xf numFmtId="0" fontId="12" fillId="9" borderId="12" xfId="1" applyFont="1" applyFill="1" applyBorder="1" applyAlignment="1">
      <alignment horizontal="center" vertical="center"/>
    </xf>
    <xf numFmtId="0" fontId="3" fillId="14" borderId="15" xfId="0" applyFont="1" applyFill="1" applyBorder="1" applyAlignment="1">
      <alignment horizontal="center" vertical="center" wrapText="1"/>
    </xf>
    <xf numFmtId="0" fontId="13" fillId="14" borderId="15" xfId="0" applyFont="1" applyFill="1" applyBorder="1" applyAlignment="1">
      <alignment horizontal="left" vertical="top" wrapText="1"/>
    </xf>
    <xf numFmtId="0" fontId="4" fillId="9" borderId="12" xfId="0" applyFont="1" applyFill="1" applyBorder="1" applyAlignment="1">
      <alignment vertical="center" wrapText="1"/>
    </xf>
    <xf numFmtId="0" fontId="11" fillId="15" borderId="15" xfId="0" applyFont="1" applyFill="1" applyBorder="1" applyAlignment="1">
      <alignment horizontal="center" vertical="center" wrapText="1"/>
    </xf>
    <xf numFmtId="0" fontId="13" fillId="0" borderId="15" xfId="0" applyFont="1" applyBorder="1" applyAlignment="1">
      <alignment horizontal="left" vertical="top" wrapText="1"/>
    </xf>
    <xf numFmtId="0" fontId="3" fillId="10" borderId="15" xfId="0" applyFont="1" applyFill="1" applyBorder="1" applyAlignment="1">
      <alignment horizontal="center" vertical="center" wrapText="1"/>
    </xf>
    <xf numFmtId="0" fontId="1" fillId="0" borderId="16" xfId="0" applyFont="1" applyBorder="1" applyAlignment="1">
      <alignment vertical="center"/>
    </xf>
    <xf numFmtId="0" fontId="1" fillId="16" borderId="12" xfId="0" applyFont="1" applyFill="1" applyBorder="1" applyAlignment="1">
      <alignment horizontal="center" vertical="center" wrapText="1"/>
    </xf>
    <xf numFmtId="0" fontId="4" fillId="16" borderId="12" xfId="0" applyFont="1" applyFill="1" applyBorder="1" applyAlignment="1">
      <alignment vertical="center" wrapText="1"/>
    </xf>
    <xf numFmtId="0" fontId="4" fillId="0" borderId="12" xfId="0" applyFont="1" applyBorder="1" applyAlignment="1">
      <alignment vertical="center" wrapText="1"/>
    </xf>
    <xf numFmtId="0" fontId="4" fillId="16" borderId="12" xfId="0" applyFont="1" applyFill="1" applyBorder="1" applyAlignment="1">
      <alignment horizontal="left" vertical="top" wrapText="1"/>
    </xf>
    <xf numFmtId="0" fontId="15" fillId="20" borderId="15" xfId="0" applyFont="1" applyFill="1" applyBorder="1" applyAlignment="1">
      <alignment horizontal="center" vertical="center" wrapText="1"/>
    </xf>
    <xf numFmtId="0" fontId="13" fillId="21" borderId="15" xfId="0" applyFont="1" applyFill="1" applyBorder="1" applyAlignment="1">
      <alignment horizontal="center" vertical="center" wrapText="1"/>
    </xf>
    <xf numFmtId="0" fontId="16" fillId="2" borderId="12" xfId="0" applyFont="1" applyFill="1" applyBorder="1" applyAlignment="1">
      <alignment vertical="center" wrapText="1"/>
    </xf>
    <xf numFmtId="0" fontId="17" fillId="2" borderId="12" xfId="0" applyFont="1" applyFill="1" applyBorder="1" applyAlignment="1">
      <alignment vertical="center" wrapText="1"/>
    </xf>
    <xf numFmtId="0" fontId="13" fillId="0" borderId="15" xfId="0" applyFont="1" applyBorder="1" applyAlignment="1">
      <alignment horizontal="center" vertical="center" wrapText="1"/>
    </xf>
    <xf numFmtId="0" fontId="16" fillId="0" borderId="12" xfId="0" applyFont="1" applyBorder="1" applyAlignment="1">
      <alignment vertical="center" wrapText="1"/>
    </xf>
    <xf numFmtId="0" fontId="17" fillId="9" borderId="12" xfId="0" applyFont="1" applyFill="1" applyBorder="1" applyAlignment="1">
      <alignment vertical="center" wrapText="1"/>
    </xf>
    <xf numFmtId="0" fontId="17" fillId="3" borderId="12" xfId="0" applyFont="1" applyFill="1" applyBorder="1" applyAlignment="1">
      <alignment vertical="center" wrapText="1"/>
    </xf>
    <xf numFmtId="0" fontId="18" fillId="2" borderId="12" xfId="0" applyFont="1" applyFill="1" applyBorder="1" applyAlignment="1">
      <alignment vertical="center" wrapText="1"/>
    </xf>
    <xf numFmtId="0" fontId="13" fillId="22" borderId="15" xfId="0" applyFont="1" applyFill="1" applyBorder="1" applyAlignment="1">
      <alignment horizontal="center" vertical="center" wrapText="1"/>
    </xf>
    <xf numFmtId="0" fontId="16" fillId="23" borderId="1" xfId="0" applyFont="1" applyFill="1" applyBorder="1" applyAlignment="1">
      <alignment vertical="center" wrapText="1"/>
    </xf>
    <xf numFmtId="0" fontId="16" fillId="23" borderId="16" xfId="0" applyFont="1" applyFill="1" applyBorder="1" applyAlignment="1">
      <alignment vertical="center" wrapText="1"/>
    </xf>
    <xf numFmtId="0" fontId="3" fillId="22" borderId="15" xfId="0" applyFont="1" applyFill="1" applyBorder="1" applyAlignment="1">
      <alignment horizontal="center" vertical="center" wrapText="1"/>
    </xf>
    <xf numFmtId="0" fontId="1" fillId="8" borderId="1" xfId="0" applyFont="1" applyFill="1" applyBorder="1" applyAlignment="1">
      <alignment vertical="center" wrapText="1"/>
    </xf>
    <xf numFmtId="0" fontId="1" fillId="8" borderId="2" xfId="0" applyFont="1" applyFill="1" applyBorder="1" applyAlignment="1">
      <alignment vertical="center" wrapText="1"/>
    </xf>
    <xf numFmtId="0" fontId="4" fillId="3" borderId="12" xfId="0" applyFont="1" applyFill="1" applyBorder="1" applyAlignment="1">
      <alignment vertical="center" wrapText="1"/>
    </xf>
    <xf numFmtId="0" fontId="0" fillId="0" borderId="0" xfId="0" applyAlignment="1">
      <alignment wrapText="1"/>
    </xf>
    <xf numFmtId="0" fontId="0" fillId="0" borderId="29" xfId="0" applyBorder="1" applyAlignment="1">
      <alignment horizontal="center" vertical="center"/>
    </xf>
    <xf numFmtId="0" fontId="0" fillId="0" borderId="29" xfId="0" applyBorder="1" applyAlignment="1">
      <alignment horizontal="center" vertical="center" wrapText="1"/>
    </xf>
    <xf numFmtId="0" fontId="0" fillId="0" borderId="30" xfId="0" applyBorder="1" applyAlignment="1">
      <alignment horizontal="center" vertical="center"/>
    </xf>
    <xf numFmtId="0" fontId="0" fillId="3" borderId="29" xfId="0" applyFill="1" applyBorder="1" applyAlignment="1">
      <alignment horizontal="center" vertical="center"/>
    </xf>
    <xf numFmtId="0" fontId="0" fillId="0" borderId="0" xfId="0" applyAlignment="1">
      <alignment horizontal="center" vertical="center"/>
    </xf>
    <xf numFmtId="0" fontId="23" fillId="0" borderId="0" xfId="2" applyFont="1" applyAlignment="1">
      <alignment horizontal="center" wrapText="1"/>
    </xf>
    <xf numFmtId="0" fontId="24" fillId="9" borderId="0" xfId="2" applyFont="1" applyFill="1" applyAlignment="1">
      <alignment horizontal="center" vertical="center" wrapText="1"/>
    </xf>
    <xf numFmtId="0" fontId="25" fillId="9" borderId="0" xfId="2" applyFont="1" applyFill="1" applyAlignment="1">
      <alignment vertical="top"/>
    </xf>
    <xf numFmtId="0" fontId="26" fillId="9" borderId="0" xfId="2" applyFont="1" applyFill="1" applyAlignment="1">
      <alignment vertical="top"/>
    </xf>
    <xf numFmtId="0" fontId="27" fillId="9" borderId="0" xfId="2" applyFont="1" applyFill="1" applyAlignment="1">
      <alignment vertical="top" wrapText="1"/>
    </xf>
    <xf numFmtId="0" fontId="23" fillId="0" borderId="0" xfId="2" applyFont="1"/>
    <xf numFmtId="0" fontId="28" fillId="0" borderId="0" xfId="2" applyFont="1"/>
    <xf numFmtId="0" fontId="29" fillId="9" borderId="0" xfId="2" applyFont="1" applyFill="1" applyAlignment="1">
      <alignment vertical="center"/>
    </xf>
    <xf numFmtId="0" fontId="30" fillId="24" borderId="0" xfId="2" applyFont="1" applyFill="1" applyAlignment="1">
      <alignment horizontal="center" vertical="center" wrapText="1"/>
    </xf>
    <xf numFmtId="164" fontId="30" fillId="24" borderId="0" xfId="3" applyNumberFormat="1" applyFont="1" applyFill="1" applyAlignment="1">
      <alignment horizontal="center" vertical="center" wrapText="1"/>
    </xf>
    <xf numFmtId="9" fontId="30" fillId="24" borderId="0" xfId="4" applyFont="1" applyFill="1" applyAlignment="1">
      <alignment horizontal="center" vertical="center" wrapText="1"/>
    </xf>
    <xf numFmtId="0" fontId="23" fillId="9" borderId="0" xfId="2" applyFont="1" applyFill="1" applyAlignment="1">
      <alignment wrapText="1"/>
    </xf>
    <xf numFmtId="0" fontId="32" fillId="9" borderId="0" xfId="2" applyFont="1" applyFill="1" applyAlignment="1">
      <alignment vertical="top"/>
    </xf>
    <xf numFmtId="0" fontId="33" fillId="9" borderId="0" xfId="2" applyFont="1" applyFill="1" applyAlignment="1">
      <alignment vertical="top"/>
    </xf>
    <xf numFmtId="0" fontId="34" fillId="25" borderId="0" xfId="2" applyFont="1" applyFill="1" applyAlignment="1">
      <alignment horizontal="center" vertical="center" wrapText="1"/>
    </xf>
    <xf numFmtId="164" fontId="34" fillId="25" borderId="0" xfId="3" applyNumberFormat="1" applyFont="1" applyFill="1" applyAlignment="1">
      <alignment horizontal="center" vertical="center" wrapText="1"/>
    </xf>
    <xf numFmtId="9" fontId="34" fillId="25" borderId="0" xfId="4" applyFont="1" applyFill="1" applyAlignment="1">
      <alignment horizontal="center" vertical="center" wrapText="1"/>
    </xf>
    <xf numFmtId="15" fontId="35" fillId="9" borderId="0" xfId="2" applyNumberFormat="1" applyFont="1" applyFill="1" applyAlignment="1">
      <alignment horizontal="center" wrapText="1"/>
    </xf>
    <xf numFmtId="0" fontId="36" fillId="9" borderId="0" xfId="2" applyFont="1" applyFill="1" applyAlignment="1">
      <alignment horizontal="center" vertical="top" wrapText="1"/>
    </xf>
    <xf numFmtId="14" fontId="37" fillId="9" borderId="0" xfId="2" applyNumberFormat="1" applyFont="1" applyFill="1" applyAlignment="1">
      <alignment horizontal="center" vertical="center" wrapText="1"/>
    </xf>
    <xf numFmtId="0" fontId="34" fillId="23" borderId="0" xfId="2" applyFont="1" applyFill="1" applyAlignment="1">
      <alignment horizontal="center" vertical="center" wrapText="1"/>
    </xf>
    <xf numFmtId="164" fontId="34" fillId="23" borderId="0" xfId="3" applyNumberFormat="1" applyFont="1" applyFill="1" applyAlignment="1">
      <alignment horizontal="center" vertical="center" wrapText="1"/>
    </xf>
    <xf numFmtId="9" fontId="34" fillId="23" borderId="0" xfId="4" applyFont="1" applyFill="1" applyAlignment="1">
      <alignment horizontal="center" vertical="center" wrapText="1"/>
    </xf>
    <xf numFmtId="0" fontId="38" fillId="9" borderId="0" xfId="2" applyFont="1" applyFill="1" applyAlignment="1">
      <alignment vertical="center"/>
    </xf>
    <xf numFmtId="0" fontId="30" fillId="26" borderId="0" xfId="2" applyFont="1" applyFill="1" applyAlignment="1">
      <alignment horizontal="center" vertical="center" wrapText="1"/>
    </xf>
    <xf numFmtId="164" fontId="30" fillId="26" borderId="0" xfId="3" applyNumberFormat="1" applyFont="1" applyFill="1" applyAlignment="1">
      <alignment horizontal="center" vertical="center" wrapText="1"/>
    </xf>
    <xf numFmtId="9" fontId="30" fillId="26" borderId="0" xfId="4" applyFont="1" applyFill="1" applyAlignment="1">
      <alignment horizontal="center" vertical="center" wrapText="1"/>
    </xf>
    <xf numFmtId="0" fontId="30" fillId="27" borderId="0" xfId="2" applyFont="1" applyFill="1" applyAlignment="1">
      <alignment horizontal="center" vertical="center" wrapText="1"/>
    </xf>
    <xf numFmtId="164" fontId="30" fillId="27" borderId="0" xfId="3" applyNumberFormat="1" applyFont="1" applyFill="1" applyAlignment="1">
      <alignment horizontal="center" vertical="center" wrapText="1"/>
    </xf>
    <xf numFmtId="9" fontId="30" fillId="27" borderId="0" xfId="4" applyFont="1" applyFill="1" applyAlignment="1">
      <alignment horizontal="center" vertical="center" wrapText="1"/>
    </xf>
    <xf numFmtId="0" fontId="36" fillId="9" borderId="0" xfId="2" applyFont="1" applyFill="1" applyAlignment="1">
      <alignment horizontal="center" vertical="center" wrapText="1"/>
    </xf>
    <xf numFmtId="0" fontId="23" fillId="9" borderId="0" xfId="2" applyFont="1" applyFill="1" applyAlignment="1">
      <alignment horizontal="center" wrapText="1"/>
    </xf>
    <xf numFmtId="14" fontId="28" fillId="9" borderId="0" xfId="2" applyNumberFormat="1" applyFont="1" applyFill="1" applyAlignment="1">
      <alignment horizontal="center" vertical="center" wrapText="1"/>
    </xf>
    <xf numFmtId="0" fontId="23" fillId="9" borderId="0" xfId="2" applyFont="1" applyFill="1" applyAlignment="1">
      <alignment horizontal="center" vertical="center" wrapText="1"/>
    </xf>
    <xf numFmtId="0" fontId="23" fillId="9" borderId="0" xfId="2" applyFont="1" applyFill="1" applyAlignment="1">
      <alignment vertical="center" wrapText="1"/>
    </xf>
    <xf numFmtId="0" fontId="39" fillId="9" borderId="0" xfId="2" applyFont="1" applyFill="1" applyAlignment="1">
      <alignment vertical="center" wrapText="1"/>
    </xf>
    <xf numFmtId="164" fontId="39" fillId="9" borderId="0" xfId="2" applyNumberFormat="1" applyFont="1" applyFill="1" applyAlignment="1">
      <alignment vertical="center" wrapText="1"/>
    </xf>
    <xf numFmtId="0" fontId="23" fillId="0" borderId="0" xfId="2" applyFont="1" applyAlignment="1">
      <alignment vertical="center"/>
    </xf>
    <xf numFmtId="0" fontId="40" fillId="0" borderId="34" xfId="2" applyFont="1" applyBorder="1" applyAlignment="1">
      <alignment horizontal="center" vertical="center" wrapText="1"/>
    </xf>
    <xf numFmtId="14" fontId="40" fillId="0" borderId="34" xfId="2" applyNumberFormat="1" applyFont="1" applyBorder="1" applyAlignment="1">
      <alignment horizontal="center" vertical="center" wrapText="1"/>
    </xf>
    <xf numFmtId="0" fontId="40" fillId="0" borderId="34" xfId="2" applyFont="1" applyBorder="1" applyAlignment="1">
      <alignment vertical="center" wrapText="1"/>
    </xf>
    <xf numFmtId="0" fontId="41" fillId="0" borderId="29" xfId="2" applyFont="1" applyBorder="1" applyAlignment="1">
      <alignment horizontal="left" vertical="center" wrapText="1"/>
    </xf>
    <xf numFmtId="0" fontId="40" fillId="0" borderId="29" xfId="2" applyFont="1" applyBorder="1" applyAlignment="1">
      <alignment horizontal="center" vertical="center"/>
    </xf>
    <xf numFmtId="0" fontId="42" fillId="0" borderId="0" xfId="2" applyFont="1"/>
    <xf numFmtId="0" fontId="40" fillId="0" borderId="29" xfId="2" applyFont="1" applyBorder="1" applyAlignment="1">
      <alignment horizontal="center" vertical="center" wrapText="1"/>
    </xf>
    <xf numFmtId="14" fontId="28" fillId="0" borderId="34" xfId="2" applyNumberFormat="1" applyFont="1" applyBorder="1" applyAlignment="1">
      <alignment horizontal="center" vertical="center" wrapText="1"/>
    </xf>
    <xf numFmtId="0" fontId="40" fillId="0" borderId="29" xfId="2" applyFont="1" applyBorder="1" applyAlignment="1">
      <alignment vertical="center" wrapText="1"/>
    </xf>
    <xf numFmtId="14" fontId="42" fillId="0" borderId="0" xfId="2" applyNumberFormat="1" applyFont="1"/>
    <xf numFmtId="0" fontId="40" fillId="2" borderId="29" xfId="2" applyFont="1" applyFill="1" applyBorder="1" applyAlignment="1">
      <alignment horizontal="center" vertical="center" wrapText="1"/>
    </xf>
    <xf numFmtId="0" fontId="42" fillId="0" borderId="0" xfId="2" applyFont="1" applyAlignment="1">
      <alignment vertical="center"/>
    </xf>
    <xf numFmtId="0" fontId="42" fillId="0" borderId="0" xfId="2" applyFont="1" applyAlignment="1">
      <alignment wrapText="1"/>
    </xf>
    <xf numFmtId="14" fontId="41" fillId="0" borderId="29" xfId="2" applyNumberFormat="1" applyFont="1" applyBorder="1" applyAlignment="1">
      <alignment horizontal="left" vertical="center" wrapText="1"/>
    </xf>
    <xf numFmtId="0" fontId="43" fillId="0" borderId="29" xfId="2" applyFont="1" applyBorder="1" applyAlignment="1">
      <alignment horizontal="left" vertical="center" wrapText="1"/>
    </xf>
    <xf numFmtId="0" fontId="31" fillId="0" borderId="29" xfId="2" applyFont="1" applyBorder="1" applyAlignment="1">
      <alignment horizontal="left" vertical="center" wrapText="1"/>
    </xf>
    <xf numFmtId="0" fontId="40" fillId="0" borderId="29" xfId="2" applyFont="1" applyBorder="1" applyAlignment="1">
      <alignment wrapText="1"/>
    </xf>
    <xf numFmtId="14" fontId="28" fillId="0" borderId="0" xfId="2" applyNumberFormat="1" applyFont="1" applyAlignment="1">
      <alignment horizontal="center" vertical="center" wrapText="1"/>
    </xf>
    <xf numFmtId="0" fontId="4" fillId="0" borderId="0" xfId="2" applyFont="1" applyAlignment="1">
      <alignment vertical="center" wrapText="1"/>
    </xf>
    <xf numFmtId="14" fontId="4" fillId="0" borderId="0" xfId="2" applyNumberFormat="1" applyFont="1" applyAlignment="1">
      <alignment wrapText="1"/>
    </xf>
    <xf numFmtId="0" fontId="4" fillId="0" borderId="0" xfId="2" applyFont="1" applyAlignment="1">
      <alignment wrapText="1"/>
    </xf>
    <xf numFmtId="0" fontId="45" fillId="0" borderId="31" xfId="2" applyFont="1" applyBorder="1" applyAlignment="1">
      <alignment horizontal="center" vertical="center" wrapText="1"/>
    </xf>
    <xf numFmtId="14" fontId="46" fillId="0" borderId="32" xfId="2" applyNumberFormat="1" applyFont="1" applyBorder="1" applyAlignment="1">
      <alignment horizontal="center" vertical="center" wrapText="1"/>
    </xf>
    <xf numFmtId="0" fontId="45" fillId="0" borderId="32" xfId="2" applyFont="1" applyBorder="1" applyAlignment="1">
      <alignment horizontal="center" vertical="center" wrapText="1"/>
    </xf>
    <xf numFmtId="14" fontId="45" fillId="0" borderId="32" xfId="2" applyNumberFormat="1" applyFont="1" applyBorder="1" applyAlignment="1">
      <alignment horizontal="center" vertical="center" wrapText="1"/>
    </xf>
    <xf numFmtId="0" fontId="45" fillId="0" borderId="33" xfId="2" applyFont="1" applyBorder="1" applyAlignment="1">
      <alignment horizontal="center" vertical="center" wrapText="1"/>
    </xf>
    <xf numFmtId="0" fontId="0" fillId="0" borderId="35" xfId="0" applyBorder="1" applyAlignment="1">
      <alignment horizontal="center" vertical="center"/>
    </xf>
    <xf numFmtId="0" fontId="48" fillId="4" borderId="36" xfId="0" applyFont="1" applyFill="1" applyBorder="1" applyAlignment="1">
      <alignment horizontal="center" vertical="center" wrapText="1"/>
    </xf>
    <xf numFmtId="0" fontId="48" fillId="5" borderId="36" xfId="0" applyFont="1" applyFill="1" applyBorder="1" applyAlignment="1">
      <alignment horizontal="center" vertical="center" wrapText="1"/>
    </xf>
    <xf numFmtId="165" fontId="0" fillId="0" borderId="29" xfId="5" applyNumberFormat="1" applyFont="1" applyBorder="1" applyAlignment="1">
      <alignment horizontal="center" vertical="center"/>
    </xf>
    <xf numFmtId="165" fontId="0" fillId="0" borderId="29" xfId="0" applyNumberFormat="1" applyBorder="1" applyAlignment="1">
      <alignment horizontal="center" vertical="center"/>
    </xf>
    <xf numFmtId="0" fontId="47" fillId="12" borderId="29" xfId="0" applyFont="1" applyFill="1" applyBorder="1" applyAlignment="1">
      <alignment horizontal="center" vertical="center" wrapText="1"/>
    </xf>
    <xf numFmtId="0" fontId="47" fillId="13" borderId="29" xfId="0" applyFont="1" applyFill="1" applyBorder="1" applyAlignment="1">
      <alignment horizontal="center" vertical="center" wrapText="1"/>
    </xf>
    <xf numFmtId="0" fontId="0" fillId="0" borderId="36" xfId="0" applyBorder="1" applyAlignment="1">
      <alignment horizontal="center" vertical="center" wrapText="1"/>
    </xf>
    <xf numFmtId="0" fontId="0" fillId="0" borderId="36" xfId="0" applyBorder="1" applyAlignment="1">
      <alignment horizontal="center" vertical="center"/>
    </xf>
    <xf numFmtId="0" fontId="4" fillId="0" borderId="0" xfId="0" applyFont="1" applyAlignment="1">
      <alignment vertical="center" wrapText="1"/>
    </xf>
    <xf numFmtId="0" fontId="4" fillId="0" borderId="0" xfId="0" applyFont="1" applyAlignment="1">
      <alignment horizontal="center" vertical="center" wrapText="1"/>
    </xf>
    <xf numFmtId="0" fontId="13" fillId="0" borderId="0" xfId="0" applyFont="1" applyAlignment="1">
      <alignment wrapText="1"/>
    </xf>
    <xf numFmtId="0" fontId="1" fillId="28" borderId="12" xfId="0" applyFont="1" applyFill="1" applyBorder="1" applyAlignment="1">
      <alignment horizontal="center" vertical="center" wrapText="1"/>
    </xf>
    <xf numFmtId="0" fontId="9" fillId="10" borderId="15" xfId="1" applyFont="1" applyFill="1" applyBorder="1" applyAlignment="1">
      <alignment horizontal="center" vertical="center" wrapText="1"/>
    </xf>
    <xf numFmtId="165" fontId="0" fillId="0" borderId="0" xfId="0" applyNumberFormat="1" applyAlignment="1">
      <alignment horizontal="center" vertical="center"/>
    </xf>
    <xf numFmtId="9" fontId="0" fillId="0" borderId="0" xfId="5" applyFont="1" applyAlignment="1">
      <alignment horizontal="center" vertical="center"/>
    </xf>
    <xf numFmtId="9" fontId="0" fillId="0" borderId="0" xfId="0" applyNumberFormat="1" applyAlignment="1">
      <alignment horizontal="center" vertical="center"/>
    </xf>
    <xf numFmtId="0" fontId="16" fillId="3" borderId="12" xfId="0" applyFont="1" applyFill="1" applyBorder="1" applyAlignment="1">
      <alignment vertical="center" wrapText="1"/>
    </xf>
    <xf numFmtId="0" fontId="8" fillId="9" borderId="12" xfId="1" applyFill="1" applyBorder="1" applyAlignment="1">
      <alignment horizontal="center" vertical="center"/>
    </xf>
    <xf numFmtId="0" fontId="8" fillId="9" borderId="12" xfId="0" applyFont="1" applyFill="1" applyBorder="1" applyAlignment="1">
      <alignment horizontal="center" vertical="center"/>
    </xf>
    <xf numFmtId="0" fontId="8" fillId="23" borderId="12" xfId="0" applyFont="1" applyFill="1" applyBorder="1" applyAlignment="1">
      <alignment horizontal="center" vertical="center" wrapText="1"/>
    </xf>
    <xf numFmtId="0" fontId="8" fillId="23" borderId="12" xfId="0" applyFont="1" applyFill="1" applyBorder="1" applyAlignment="1">
      <alignment horizontal="center" vertical="center"/>
    </xf>
    <xf numFmtId="0" fontId="47" fillId="0" borderId="0" xfId="0" applyFont="1" applyAlignment="1">
      <alignment horizontal="center" vertical="center" wrapText="1"/>
    </xf>
    <xf numFmtId="165" fontId="0" fillId="0" borderId="0" xfId="5" applyNumberFormat="1" applyFont="1" applyFill="1" applyBorder="1" applyAlignment="1">
      <alignment horizontal="center" vertical="center"/>
    </xf>
    <xf numFmtId="0" fontId="0" fillId="0" borderId="0" xfId="0" applyAlignment="1">
      <alignment vertical="center"/>
    </xf>
    <xf numFmtId="0" fontId="4" fillId="9" borderId="12" xfId="0" applyFont="1" applyFill="1" applyBorder="1" applyAlignment="1">
      <alignment horizontal="left" vertical="top" wrapText="1"/>
    </xf>
    <xf numFmtId="0" fontId="1" fillId="9" borderId="2" xfId="0" applyFont="1" applyFill="1" applyBorder="1" applyAlignment="1">
      <alignment vertical="center" wrapText="1"/>
    </xf>
    <xf numFmtId="0" fontId="4" fillId="9" borderId="12" xfId="0" applyFont="1" applyFill="1" applyBorder="1" applyAlignment="1">
      <alignment horizontal="left" vertical="center" wrapText="1"/>
    </xf>
    <xf numFmtId="0" fontId="13" fillId="9" borderId="15" xfId="0" applyFont="1" applyFill="1" applyBorder="1" applyAlignment="1">
      <alignment horizontal="left" vertical="top" wrapText="1"/>
    </xf>
    <xf numFmtId="0" fontId="0" fillId="0" borderId="37" xfId="0" applyBorder="1"/>
    <xf numFmtId="0" fontId="0" fillId="0" borderId="0" xfId="0" applyAlignment="1">
      <alignment horizontal="center"/>
    </xf>
    <xf numFmtId="0" fontId="0" fillId="0" borderId="38" xfId="0" applyBorder="1"/>
    <xf numFmtId="0" fontId="0" fillId="0" borderId="39" xfId="0" applyBorder="1"/>
    <xf numFmtId="0" fontId="0" fillId="0" borderId="40" xfId="0" applyBorder="1"/>
    <xf numFmtId="0" fontId="0" fillId="0" borderId="42" xfId="0" applyBorder="1"/>
    <xf numFmtId="0" fontId="0" fillId="0" borderId="38" xfId="0" applyBorder="1" applyAlignment="1">
      <alignment horizontal="center"/>
    </xf>
    <xf numFmtId="0" fontId="0" fillId="0" borderId="45" xfId="0" applyBorder="1" applyAlignment="1">
      <alignment horizontal="center"/>
    </xf>
    <xf numFmtId="0" fontId="47" fillId="0" borderId="39" xfId="0" applyFont="1" applyBorder="1" applyAlignment="1">
      <alignment horizontal="center" vertical="center"/>
    </xf>
    <xf numFmtId="0" fontId="0" fillId="0" borderId="41" xfId="0" applyBorder="1" applyAlignment="1">
      <alignment horizontal="center" vertical="center" wrapText="1"/>
    </xf>
    <xf numFmtId="0" fontId="0" fillId="0" borderId="42" xfId="0" applyBorder="1" applyAlignment="1">
      <alignment horizontal="center" vertical="center" wrapText="1"/>
    </xf>
    <xf numFmtId="0" fontId="0" fillId="0" borderId="46" xfId="0" applyBorder="1" applyAlignment="1">
      <alignment horizontal="center"/>
    </xf>
    <xf numFmtId="0" fontId="0" fillId="0" borderId="44" xfId="0" applyBorder="1" applyAlignment="1">
      <alignment horizontal="center" vertical="center" wrapText="1"/>
    </xf>
    <xf numFmtId="0" fontId="0" fillId="0" borderId="43" xfId="0" applyBorder="1" applyAlignment="1">
      <alignment horizontal="center"/>
    </xf>
    <xf numFmtId="0" fontId="0" fillId="0" borderId="47" xfId="0" applyBorder="1" applyAlignment="1">
      <alignment horizont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46" xfId="0" applyBorder="1"/>
    <xf numFmtId="0" fontId="0" fillId="0" borderId="43" xfId="0" applyBorder="1"/>
    <xf numFmtId="0" fontId="0" fillId="0" borderId="47" xfId="0" applyBorder="1"/>
    <xf numFmtId="0" fontId="0" fillId="0" borderId="41" xfId="0" applyBorder="1"/>
    <xf numFmtId="0" fontId="0" fillId="0" borderId="44" xfId="0" applyBorder="1"/>
    <xf numFmtId="0" fontId="0" fillId="29" borderId="41" xfId="0" applyFill="1" applyBorder="1"/>
    <xf numFmtId="0" fontId="47" fillId="29" borderId="42" xfId="0" applyFont="1" applyFill="1" applyBorder="1" applyAlignment="1">
      <alignment horizontal="center" vertical="center"/>
    </xf>
    <xf numFmtId="0" fontId="0" fillId="29" borderId="44" xfId="0" applyFill="1" applyBorder="1"/>
    <xf numFmtId="0" fontId="12" fillId="3" borderId="12" xfId="1" applyFont="1" applyFill="1" applyBorder="1" applyAlignment="1">
      <alignment horizontal="center" vertical="center"/>
    </xf>
    <xf numFmtId="0" fontId="0" fillId="0" borderId="45" xfId="0" applyBorder="1"/>
    <xf numFmtId="0" fontId="4" fillId="0" borderId="0" xfId="0" applyFont="1" applyAlignment="1">
      <alignment horizontal="right" wrapText="1"/>
    </xf>
    <xf numFmtId="0" fontId="4" fillId="0" borderId="0" xfId="0" applyFont="1" applyAlignment="1">
      <alignment horizontal="right"/>
    </xf>
    <xf numFmtId="0" fontId="4" fillId="0" borderId="0" xfId="0" applyFont="1" applyAlignment="1">
      <alignment horizontal="left"/>
    </xf>
    <xf numFmtId="0" fontId="3" fillId="5" borderId="4" xfId="0" applyFont="1" applyFill="1" applyBorder="1" applyAlignment="1">
      <alignment horizontal="center" vertical="center" textRotation="180" wrapText="1"/>
    </xf>
    <xf numFmtId="0" fontId="3" fillId="5" borderId="8" xfId="0" applyFont="1" applyFill="1" applyBorder="1" applyAlignment="1">
      <alignment horizontal="center" vertical="center" textRotation="180" wrapText="1"/>
    </xf>
    <xf numFmtId="0" fontId="3" fillId="5" borderId="14" xfId="0" applyFont="1" applyFill="1" applyBorder="1" applyAlignment="1">
      <alignment horizontal="center" vertical="center" textRotation="180" wrapText="1"/>
    </xf>
    <xf numFmtId="0" fontId="3" fillId="4" borderId="4" xfId="0" applyFont="1" applyFill="1" applyBorder="1" applyAlignment="1">
      <alignment horizontal="center" vertical="center" textRotation="180" wrapText="1"/>
    </xf>
    <xf numFmtId="0" fontId="3" fillId="4" borderId="8" xfId="0" applyFont="1" applyFill="1" applyBorder="1" applyAlignment="1">
      <alignment horizontal="center" vertical="center" textRotation="180" wrapText="1"/>
    </xf>
    <xf numFmtId="0" fontId="3" fillId="4" borderId="14" xfId="0" applyFont="1" applyFill="1" applyBorder="1" applyAlignment="1">
      <alignment horizontal="center" vertical="center" textRotation="180" wrapText="1"/>
    </xf>
    <xf numFmtId="0" fontId="1" fillId="2" borderId="1" xfId="0" applyFont="1" applyFill="1" applyBorder="1" applyAlignment="1">
      <alignment horizontal="center" wrapText="1"/>
    </xf>
    <xf numFmtId="0" fontId="1" fillId="2" borderId="2" xfId="0" applyFont="1" applyFill="1" applyBorder="1" applyAlignment="1">
      <alignment horizontal="center" wrapText="1"/>
    </xf>
    <xf numFmtId="0" fontId="2" fillId="3" borderId="3" xfId="0" applyFont="1" applyFill="1" applyBorder="1" applyAlignment="1">
      <alignment horizontal="center" vertical="center" wrapText="1"/>
    </xf>
    <xf numFmtId="0" fontId="2" fillId="3" borderId="7" xfId="0" applyFont="1" applyFill="1" applyBorder="1" applyAlignment="1">
      <alignment horizontal="center" vertical="center" wrapText="1"/>
    </xf>
    <xf numFmtId="0" fontId="2" fillId="3" borderId="13" xfId="0" applyFont="1" applyFill="1" applyBorder="1" applyAlignment="1">
      <alignment horizontal="center" vertical="center" wrapText="1"/>
    </xf>
    <xf numFmtId="0" fontId="1" fillId="2" borderId="5" xfId="0" applyFont="1" applyFill="1" applyBorder="1" applyAlignment="1">
      <alignment horizontal="left" vertical="center" wrapText="1"/>
    </xf>
    <xf numFmtId="0" fontId="1" fillId="2" borderId="6" xfId="0" applyFont="1" applyFill="1" applyBorder="1" applyAlignment="1">
      <alignment horizontal="left" vertical="center" wrapText="1"/>
    </xf>
    <xf numFmtId="0" fontId="1" fillId="2" borderId="9" xfId="0" applyFont="1" applyFill="1" applyBorder="1" applyAlignment="1">
      <alignment horizontal="left" vertical="center" wrapText="1"/>
    </xf>
    <xf numFmtId="0" fontId="1" fillId="2" borderId="0" xfId="0" applyFont="1" applyFill="1" applyAlignment="1">
      <alignment horizontal="left" vertical="center" wrapText="1"/>
    </xf>
    <xf numFmtId="0" fontId="1" fillId="2" borderId="10" xfId="0" applyFont="1" applyFill="1" applyBorder="1" applyAlignment="1">
      <alignment horizontal="left" vertical="center" wrapText="1"/>
    </xf>
    <xf numFmtId="0" fontId="1" fillId="2" borderId="11" xfId="0" applyFont="1" applyFill="1" applyBorder="1" applyAlignment="1">
      <alignment horizontal="left" vertical="center" wrapText="1"/>
    </xf>
    <xf numFmtId="0" fontId="0" fillId="0" borderId="41" xfId="0" applyBorder="1" applyAlignment="1">
      <alignment horizontal="center" vertical="center" wrapText="1"/>
    </xf>
    <xf numFmtId="0" fontId="0" fillId="0" borderId="42" xfId="0" applyBorder="1" applyAlignment="1">
      <alignment horizontal="center" vertical="center" wrapText="1"/>
    </xf>
    <xf numFmtId="0" fontId="0" fillId="0" borderId="44" xfId="0" applyBorder="1" applyAlignment="1">
      <alignment horizontal="center" vertical="center" wrapText="1"/>
    </xf>
    <xf numFmtId="0" fontId="0" fillId="0" borderId="37" xfId="0" applyBorder="1" applyAlignment="1">
      <alignment horizontal="center"/>
    </xf>
    <xf numFmtId="0" fontId="0" fillId="0" borderId="38" xfId="0" applyBorder="1" applyAlignment="1">
      <alignment horizontal="center"/>
    </xf>
    <xf numFmtId="0" fontId="0" fillId="0" borderId="45" xfId="0" applyBorder="1" applyAlignment="1">
      <alignment horizontal="center"/>
    </xf>
    <xf numFmtId="0" fontId="0" fillId="0" borderId="39" xfId="0" applyBorder="1" applyAlignment="1">
      <alignment horizontal="center"/>
    </xf>
    <xf numFmtId="0" fontId="0" fillId="0" borderId="0" xfId="0" applyAlignment="1">
      <alignment horizontal="center"/>
    </xf>
    <xf numFmtId="0" fontId="0" fillId="0" borderId="46" xfId="0" applyBorder="1" applyAlignment="1">
      <alignment horizontal="center"/>
    </xf>
    <xf numFmtId="0" fontId="0" fillId="0" borderId="40" xfId="0" applyBorder="1" applyAlignment="1">
      <alignment horizontal="center"/>
    </xf>
    <xf numFmtId="0" fontId="0" fillId="0" borderId="43" xfId="0" applyBorder="1" applyAlignment="1">
      <alignment horizontal="center"/>
    </xf>
    <xf numFmtId="0" fontId="0" fillId="0" borderId="47" xfId="0" applyBorder="1" applyAlignment="1">
      <alignment horizontal="center"/>
    </xf>
    <xf numFmtId="0" fontId="0" fillId="0" borderId="45" xfId="0" applyBorder="1" applyAlignment="1">
      <alignment horizontal="center" vertical="center"/>
    </xf>
    <xf numFmtId="0" fontId="0" fillId="0" borderId="46"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4" xfId="0" applyBorder="1" applyAlignment="1">
      <alignment horizontal="center" vertical="center"/>
    </xf>
    <xf numFmtId="0" fontId="0" fillId="0" borderId="37" xfId="0" applyBorder="1" applyAlignment="1">
      <alignment horizontal="center" vertical="center"/>
    </xf>
    <xf numFmtId="0" fontId="0" fillId="0" borderId="38" xfId="0" applyBorder="1" applyAlignment="1">
      <alignment horizontal="center" vertical="center"/>
    </xf>
    <xf numFmtId="0" fontId="0" fillId="0" borderId="39" xfId="0" applyBorder="1" applyAlignment="1">
      <alignment horizontal="center" vertical="center"/>
    </xf>
    <xf numFmtId="0" fontId="0" fillId="0" borderId="0" xfId="0" applyAlignment="1">
      <alignment horizontal="center" vertical="center"/>
    </xf>
    <xf numFmtId="0" fontId="0" fillId="0" borderId="40" xfId="0" applyBorder="1" applyAlignment="1">
      <alignment horizontal="center" vertical="center"/>
    </xf>
    <xf numFmtId="0" fontId="0" fillId="0" borderId="43" xfId="0" applyBorder="1" applyAlignment="1">
      <alignment horizontal="center" vertical="center"/>
    </xf>
    <xf numFmtId="0" fontId="0" fillId="0" borderId="47" xfId="0" applyBorder="1" applyAlignment="1">
      <alignment horizontal="center" vertical="center"/>
    </xf>
    <xf numFmtId="0" fontId="0" fillId="9" borderId="38" xfId="0" applyFill="1" applyBorder="1" applyAlignment="1">
      <alignment horizontal="center" vertical="center"/>
    </xf>
    <xf numFmtId="0" fontId="0" fillId="9" borderId="0" xfId="0" applyFill="1" applyAlignment="1">
      <alignment horizontal="center" vertical="center"/>
    </xf>
    <xf numFmtId="0" fontId="0" fillId="0" borderId="38" xfId="0" quotePrefix="1" applyBorder="1" applyAlignment="1">
      <alignment horizontal="center"/>
    </xf>
    <xf numFmtId="0" fontId="0" fillId="0" borderId="0" xfId="0" quotePrefix="1" applyAlignment="1">
      <alignment horizontal="center"/>
    </xf>
    <xf numFmtId="0" fontId="0" fillId="0" borderId="0" xfId="0" applyAlignment="1">
      <alignment horizontal="center" wrapText="1"/>
    </xf>
    <xf numFmtId="0" fontId="0" fillId="0" borderId="46" xfId="0" applyBorder="1" applyAlignment="1">
      <alignment horizontal="center" wrapText="1"/>
    </xf>
    <xf numFmtId="0" fontId="0" fillId="0" borderId="43" xfId="0" applyBorder="1" applyAlignment="1">
      <alignment horizontal="center" wrapText="1"/>
    </xf>
    <xf numFmtId="0" fontId="0" fillId="0" borderId="47" xfId="0" applyBorder="1" applyAlignment="1">
      <alignment horizontal="center" wrapText="1"/>
    </xf>
    <xf numFmtId="0" fontId="0" fillId="0" borderId="37" xfId="0" applyBorder="1" applyAlignment="1">
      <alignment vertical="center"/>
    </xf>
    <xf numFmtId="0" fontId="0" fillId="0" borderId="38" xfId="0" applyBorder="1" applyAlignment="1">
      <alignment vertical="center"/>
    </xf>
    <xf numFmtId="0" fontId="0" fillId="0" borderId="39" xfId="0" applyBorder="1" applyAlignment="1">
      <alignment vertical="center"/>
    </xf>
    <xf numFmtId="0" fontId="0" fillId="0" borderId="0" xfId="0" applyAlignment="1">
      <alignment vertical="center"/>
    </xf>
    <xf numFmtId="0" fontId="0" fillId="0" borderId="40" xfId="0" applyBorder="1" applyAlignment="1">
      <alignment vertical="center"/>
    </xf>
    <xf numFmtId="0" fontId="0" fillId="0" borderId="43" xfId="0" applyBorder="1" applyAlignment="1">
      <alignment vertical="center"/>
    </xf>
    <xf numFmtId="0" fontId="0" fillId="0" borderId="37" xfId="0" applyBorder="1" applyAlignment="1">
      <alignment horizontal="center" vertical="center" wrapText="1"/>
    </xf>
    <xf numFmtId="0" fontId="0" fillId="0" borderId="39" xfId="0" applyBorder="1" applyAlignment="1">
      <alignment horizontal="center" vertical="center" wrapText="1"/>
    </xf>
    <xf numFmtId="0" fontId="0" fillId="0" borderId="40" xfId="0" applyBorder="1" applyAlignment="1">
      <alignment horizontal="center" vertical="center" wrapText="1"/>
    </xf>
    <xf numFmtId="0" fontId="0" fillId="0" borderId="48" xfId="0" applyBorder="1" applyAlignment="1">
      <alignment horizontal="center" wrapText="1"/>
    </xf>
    <xf numFmtId="0" fontId="0" fillId="0" borderId="49" xfId="0" applyBorder="1" applyAlignment="1">
      <alignment horizontal="center" wrapText="1"/>
    </xf>
    <xf numFmtId="0" fontId="0" fillId="0" borderId="50" xfId="0" applyBorder="1" applyAlignment="1">
      <alignment horizontal="center" wrapText="1"/>
    </xf>
    <xf numFmtId="0" fontId="0" fillId="0" borderId="51" xfId="0" applyBorder="1" applyAlignment="1">
      <alignment horizontal="center" wrapText="1"/>
    </xf>
    <xf numFmtId="0" fontId="0" fillId="0" borderId="52" xfId="0" applyBorder="1" applyAlignment="1">
      <alignment horizontal="center" wrapText="1"/>
    </xf>
    <xf numFmtId="0" fontId="0" fillId="0" borderId="53" xfId="0" applyBorder="1" applyAlignment="1">
      <alignment horizontal="center" wrapText="1"/>
    </xf>
    <xf numFmtId="0" fontId="0" fillId="0" borderId="54" xfId="0" applyBorder="1" applyAlignment="1">
      <alignment horizontal="center" wrapText="1"/>
    </xf>
    <xf numFmtId="0" fontId="0" fillId="0" borderId="55" xfId="0" applyBorder="1" applyAlignment="1">
      <alignment horizontal="center" wrapText="1"/>
    </xf>
    <xf numFmtId="0" fontId="1" fillId="13" borderId="17" xfId="0" applyFont="1" applyFill="1" applyBorder="1" applyAlignment="1">
      <alignment horizontal="center" vertical="center" textRotation="180" wrapText="1"/>
    </xf>
    <xf numFmtId="0" fontId="1" fillId="13" borderId="18" xfId="0" applyFont="1" applyFill="1" applyBorder="1" applyAlignment="1">
      <alignment horizontal="center" vertical="center" textRotation="180" wrapText="1"/>
    </xf>
    <xf numFmtId="0" fontId="1" fillId="13" borderId="19" xfId="0" applyFont="1" applyFill="1" applyBorder="1" applyAlignment="1">
      <alignment horizontal="center" vertical="center" textRotation="180" wrapText="1"/>
    </xf>
    <xf numFmtId="0" fontId="1" fillId="2" borderId="5" xfId="0" applyFont="1" applyFill="1" applyBorder="1" applyAlignment="1">
      <alignment horizontal="center" vertical="center" wrapText="1"/>
    </xf>
    <xf numFmtId="0" fontId="1" fillId="2" borderId="6" xfId="0" applyFont="1" applyFill="1" applyBorder="1" applyAlignment="1">
      <alignment horizontal="center" vertical="center" wrapText="1"/>
    </xf>
    <xf numFmtId="0" fontId="1" fillId="2" borderId="9" xfId="0" applyFont="1" applyFill="1" applyBorder="1" applyAlignment="1">
      <alignment horizontal="center" vertical="center" wrapText="1"/>
    </xf>
    <xf numFmtId="0" fontId="1" fillId="2" borderId="0" xfId="0" applyFont="1" applyFill="1" applyAlignment="1">
      <alignment horizontal="center" vertical="center" wrapText="1"/>
    </xf>
    <xf numFmtId="0" fontId="1" fillId="2" borderId="10" xfId="0" applyFont="1" applyFill="1" applyBorder="1" applyAlignment="1">
      <alignment horizontal="center" vertical="center" wrapText="1"/>
    </xf>
    <xf numFmtId="0" fontId="1" fillId="2" borderId="11" xfId="0" applyFont="1" applyFill="1" applyBorder="1" applyAlignment="1">
      <alignment horizontal="center" vertical="center" wrapText="1"/>
    </xf>
    <xf numFmtId="0" fontId="5" fillId="6" borderId="1" xfId="0" applyFont="1" applyFill="1" applyBorder="1" applyAlignment="1">
      <alignment horizontal="left" vertical="center" wrapText="1"/>
    </xf>
    <xf numFmtId="0" fontId="5" fillId="6" borderId="2" xfId="0" applyFont="1" applyFill="1" applyBorder="1" applyAlignment="1">
      <alignment horizontal="left" vertical="center" wrapText="1"/>
    </xf>
    <xf numFmtId="0" fontId="1" fillId="12" borderId="17" xfId="0" applyFont="1" applyFill="1" applyBorder="1" applyAlignment="1">
      <alignment horizontal="center" vertical="center" textRotation="180" wrapText="1"/>
    </xf>
    <xf numFmtId="0" fontId="1" fillId="12" borderId="18" xfId="0" applyFont="1" applyFill="1" applyBorder="1" applyAlignment="1">
      <alignment horizontal="center" vertical="center" textRotation="180" wrapText="1"/>
    </xf>
    <xf numFmtId="0" fontId="1" fillId="12" borderId="19" xfId="0" applyFont="1" applyFill="1" applyBorder="1" applyAlignment="1">
      <alignment horizontal="center" vertical="center" textRotation="180" wrapText="1"/>
    </xf>
    <xf numFmtId="0" fontId="5" fillId="6" borderId="1" xfId="0" applyFont="1" applyFill="1" applyBorder="1" applyAlignment="1">
      <alignment horizontal="center" vertical="center" wrapText="1"/>
    </xf>
    <xf numFmtId="0" fontId="5" fillId="6" borderId="2" xfId="0" applyFont="1" applyFill="1" applyBorder="1" applyAlignment="1">
      <alignment horizontal="center" vertical="center" wrapText="1"/>
    </xf>
    <xf numFmtId="0" fontId="0" fillId="0" borderId="37" xfId="0" applyBorder="1" applyAlignment="1">
      <alignment horizontal="left"/>
    </xf>
    <xf numFmtId="0" fontId="0" fillId="0" borderId="38" xfId="0" applyBorder="1" applyAlignment="1">
      <alignment horizontal="left"/>
    </xf>
    <xf numFmtId="0" fontId="0" fillId="0" borderId="45" xfId="0" applyBorder="1" applyAlignment="1">
      <alignment horizontal="left"/>
    </xf>
    <xf numFmtId="0" fontId="8" fillId="0" borderId="37" xfId="1" applyFill="1" applyBorder="1" applyAlignment="1">
      <alignment horizontal="center" vertical="center"/>
    </xf>
    <xf numFmtId="0" fontId="8" fillId="0" borderId="38" xfId="1" applyFill="1" applyBorder="1" applyAlignment="1">
      <alignment horizontal="center" vertical="center"/>
    </xf>
    <xf numFmtId="0" fontId="8" fillId="0" borderId="45" xfId="1" applyFill="1" applyBorder="1" applyAlignment="1">
      <alignment horizontal="center" vertical="center"/>
    </xf>
    <xf numFmtId="0" fontId="8" fillId="0" borderId="39" xfId="1" applyFill="1" applyBorder="1" applyAlignment="1">
      <alignment horizontal="center" vertical="center"/>
    </xf>
    <xf numFmtId="0" fontId="8" fillId="0" borderId="0" xfId="1" applyFill="1" applyAlignment="1">
      <alignment horizontal="center" vertical="center"/>
    </xf>
    <xf numFmtId="0" fontId="8" fillId="0" borderId="46" xfId="1" applyFill="1" applyBorder="1" applyAlignment="1">
      <alignment horizontal="center" vertical="center"/>
    </xf>
    <xf numFmtId="0" fontId="8" fillId="0" borderId="40" xfId="1" applyFill="1" applyBorder="1" applyAlignment="1">
      <alignment horizontal="center" vertical="center"/>
    </xf>
    <xf numFmtId="0" fontId="8" fillId="0" borderId="43" xfId="1" applyFill="1" applyBorder="1" applyAlignment="1">
      <alignment horizontal="center" vertical="center"/>
    </xf>
    <xf numFmtId="0" fontId="8" fillId="0" borderId="47" xfId="1" applyFill="1" applyBorder="1" applyAlignment="1">
      <alignment horizontal="center" vertical="center"/>
    </xf>
    <xf numFmtId="0" fontId="14" fillId="17" borderId="20" xfId="0" applyFont="1" applyFill="1" applyBorder="1" applyAlignment="1">
      <alignment horizontal="center" vertical="center" wrapText="1"/>
    </xf>
    <xf numFmtId="0" fontId="14" fillId="17" borderId="21" xfId="0" applyFont="1" applyFill="1" applyBorder="1" applyAlignment="1">
      <alignment horizontal="center" vertical="center" wrapText="1"/>
    </xf>
    <xf numFmtId="0" fontId="2" fillId="18" borderId="22" xfId="0" applyFont="1" applyFill="1" applyBorder="1" applyAlignment="1">
      <alignment horizontal="center" vertical="center" wrapText="1"/>
    </xf>
    <xf numFmtId="0" fontId="2" fillId="18" borderId="25" xfId="0" applyFont="1" applyFill="1" applyBorder="1" applyAlignment="1">
      <alignment horizontal="center" vertical="center" wrapText="1"/>
    </xf>
    <xf numFmtId="0" fontId="2" fillId="18" borderId="28" xfId="0" applyFont="1" applyFill="1" applyBorder="1" applyAlignment="1">
      <alignment horizontal="center" vertical="center" wrapText="1"/>
    </xf>
    <xf numFmtId="0" fontId="14" fillId="17" borderId="23" xfId="0" applyFont="1" applyFill="1" applyBorder="1" applyAlignment="1">
      <alignment horizontal="left" vertical="top" wrapText="1"/>
    </xf>
    <xf numFmtId="0" fontId="14" fillId="17" borderId="24" xfId="0" applyFont="1" applyFill="1" applyBorder="1" applyAlignment="1">
      <alignment horizontal="left" vertical="top" wrapText="1"/>
    </xf>
    <xf numFmtId="0" fontId="14" fillId="17" borderId="26" xfId="0" applyFont="1" applyFill="1" applyBorder="1" applyAlignment="1">
      <alignment horizontal="left" vertical="top" wrapText="1"/>
    </xf>
    <xf numFmtId="0" fontId="14" fillId="17" borderId="27" xfId="0" applyFont="1" applyFill="1" applyBorder="1" applyAlignment="1">
      <alignment horizontal="left" vertical="top" wrapText="1"/>
    </xf>
    <xf numFmtId="0" fontId="5" fillId="19" borderId="20" xfId="0" applyFont="1" applyFill="1" applyBorder="1" applyAlignment="1">
      <alignment horizontal="left" vertical="center" wrapText="1"/>
    </xf>
    <xf numFmtId="0" fontId="5" fillId="19" borderId="21" xfId="0" applyFont="1" applyFill="1" applyBorder="1" applyAlignment="1">
      <alignment horizontal="left" vertical="center" wrapText="1"/>
    </xf>
    <xf numFmtId="0" fontId="24" fillId="9" borderId="0" xfId="2" applyFont="1" applyFill="1" applyAlignment="1">
      <alignment horizontal="center" vertical="center"/>
    </xf>
    <xf numFmtId="0" fontId="0" fillId="0" borderId="29" xfId="0" applyBorder="1" applyAlignment="1">
      <alignment horizontal="center" vertical="center"/>
    </xf>
    <xf numFmtId="0" fontId="0" fillId="0" borderId="0" xfId="0" applyAlignment="1">
      <alignment horizontal="center" vertical="center" wrapText="1"/>
    </xf>
  </cellXfs>
  <cellStyles count="7">
    <cellStyle name="Hipervínculo" xfId="1" builtinId="8"/>
    <cellStyle name="Millares 5" xfId="3" xr:uid="{E500E661-ACA7-41A0-A312-CFEB44120526}"/>
    <cellStyle name="Normal" xfId="0" builtinId="0"/>
    <cellStyle name="Normal 3 2" xfId="6" xr:uid="{10D86AF5-A2AF-4214-B668-66065CD31D11}"/>
    <cellStyle name="Normal 4 3" xfId="2" xr:uid="{1CCEBEE6-9EEF-4E7F-AF71-D745D6B4AAC7}"/>
    <cellStyle name="Porcentaje" xfId="5" builtinId="5"/>
    <cellStyle name="Porcentaje 2 4" xfId="4" xr:uid="{9516DEDA-5C81-4302-8A07-74EA74F88235}"/>
  </cellStyles>
  <dxfs count="228">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color theme="0"/>
      </font>
      <fill>
        <patternFill>
          <bgColor theme="0" tint="-0.499984740745262"/>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color theme="0"/>
      </font>
      <fill>
        <patternFill>
          <bgColor rgb="FF0000FF"/>
        </patternFill>
      </fill>
    </dxf>
    <dxf>
      <font>
        <b/>
        <i val="0"/>
      </font>
      <fill>
        <patternFill>
          <bgColor rgb="FFFFC000"/>
        </patternFill>
      </fill>
    </dxf>
    <dxf>
      <font>
        <b/>
        <i val="0"/>
        <color theme="0"/>
      </font>
      <fill>
        <patternFill>
          <bgColor rgb="FFFF0000"/>
        </patternFill>
      </fill>
    </dxf>
    <dxf>
      <font>
        <b/>
        <i val="0"/>
      </font>
      <fill>
        <patternFill>
          <bgColor theme="0" tint="-0.24994659260841701"/>
        </patternFill>
      </fill>
    </dxf>
    <dxf>
      <font>
        <b/>
        <i val="0"/>
        <color theme="0"/>
      </font>
      <fill>
        <patternFill>
          <bgColor rgb="FF008000"/>
        </patternFill>
      </fill>
    </dxf>
    <dxf>
      <font>
        <b/>
        <i val="0"/>
      </font>
      <fill>
        <patternFill>
          <bgColor rgb="FF92D050"/>
        </patternFill>
      </fill>
    </dxf>
    <dxf>
      <font>
        <b/>
        <i val="0"/>
      </font>
      <fill>
        <patternFill>
          <bgColor rgb="FFFFC000"/>
        </patternFill>
      </fill>
    </dxf>
    <dxf>
      <font>
        <color rgb="FF9C0006"/>
      </font>
      <fill>
        <patternFill>
          <bgColor rgb="FFFFC7CE"/>
        </patternFill>
      </fill>
    </dxf>
    <dxf>
      <font>
        <color rgb="FF006100"/>
      </font>
      <fill>
        <patternFill>
          <bgColor rgb="FFC6EFCE"/>
        </patternFill>
      </fill>
    </dxf>
    <dxf>
      <font>
        <b/>
        <i val="0"/>
      </font>
      <fill>
        <patternFill>
          <bgColor rgb="FFBFBFBF"/>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color rgb="FF9C0006"/>
      </font>
      <fill>
        <patternFill>
          <bgColor rgb="FFFFC7CE"/>
        </patternFill>
      </fill>
    </dxf>
    <dxf>
      <font>
        <color rgb="FF006100"/>
      </font>
      <fill>
        <patternFill>
          <bgColor rgb="FFC6EFCE"/>
        </patternFill>
      </fill>
    </dxf>
    <dxf>
      <font>
        <b/>
        <i val="0"/>
      </font>
      <fill>
        <patternFill>
          <bgColor theme="0" tint="-0.24994659260841701"/>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theme="0" tint="-0.24994659260841701"/>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rgb="FFBFBFBF"/>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rgb="FFBFBFBF"/>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rgb="FFBFBFBF"/>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rgb="FFBFBFBF"/>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rgb="FFBFBFBF"/>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rgb="FFBFBFBF"/>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rgb="FFBFBFBF"/>
        </patternFill>
      </fill>
    </dxf>
    <dxf>
      <font>
        <color rgb="FF9C0006"/>
      </font>
      <fill>
        <patternFill>
          <bgColor rgb="FFFFC7CE"/>
        </patternFill>
      </fill>
    </dxf>
    <dxf>
      <font>
        <color rgb="FF006100"/>
      </font>
      <fill>
        <patternFill>
          <bgColor rgb="FFC6EFCE"/>
        </patternFill>
      </fill>
    </dxf>
    <dxf>
      <font>
        <b/>
        <i val="0"/>
      </font>
      <fill>
        <patternFill>
          <bgColor rgb="FF92D050"/>
        </patternFill>
      </fill>
    </dxf>
    <dxf>
      <font>
        <b/>
        <i val="0"/>
      </font>
      <fill>
        <patternFill>
          <bgColor rgb="FFFFC000"/>
        </patternFill>
      </fill>
    </dxf>
    <dxf>
      <font>
        <b/>
        <i val="0"/>
      </font>
      <fill>
        <patternFill>
          <bgColor rgb="FFBFBFBF"/>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externalLink" Target="externalLinks/externalLink2.xml"/><Relationship Id="rId18" Type="http://schemas.openxmlformats.org/officeDocument/2006/relationships/externalLink" Target="externalLinks/externalLink7.xml"/><Relationship Id="rId26" Type="http://schemas.openxmlformats.org/officeDocument/2006/relationships/externalLink" Target="externalLinks/externalLink15.xml"/><Relationship Id="rId39" Type="http://schemas.openxmlformats.org/officeDocument/2006/relationships/sharedStrings" Target="sharedStrings.xml"/><Relationship Id="rId21" Type="http://schemas.openxmlformats.org/officeDocument/2006/relationships/externalLink" Target="externalLinks/externalLink10.xml"/><Relationship Id="rId34" Type="http://schemas.openxmlformats.org/officeDocument/2006/relationships/externalLink" Target="externalLinks/externalLink23.xml"/><Relationship Id="rId42"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externalLink" Target="externalLinks/externalLink5.xml"/><Relationship Id="rId20" Type="http://schemas.openxmlformats.org/officeDocument/2006/relationships/externalLink" Target="externalLinks/externalLink9.xml"/><Relationship Id="rId29" Type="http://schemas.openxmlformats.org/officeDocument/2006/relationships/externalLink" Target="externalLinks/externalLink18.xml"/><Relationship Id="rId41"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3.xml"/><Relationship Id="rId32" Type="http://schemas.openxmlformats.org/officeDocument/2006/relationships/externalLink" Target="externalLinks/externalLink21.xml"/><Relationship Id="rId37" Type="http://schemas.openxmlformats.org/officeDocument/2006/relationships/theme" Target="theme/theme1.xml"/><Relationship Id="rId40"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externalLink" Target="externalLinks/externalLink4.xml"/><Relationship Id="rId23" Type="http://schemas.openxmlformats.org/officeDocument/2006/relationships/externalLink" Target="externalLinks/externalLink12.xml"/><Relationship Id="rId28" Type="http://schemas.openxmlformats.org/officeDocument/2006/relationships/externalLink" Target="externalLinks/externalLink17.xml"/><Relationship Id="rId36" Type="http://schemas.openxmlformats.org/officeDocument/2006/relationships/externalLink" Target="externalLinks/externalLink25.xml"/><Relationship Id="rId10" Type="http://schemas.openxmlformats.org/officeDocument/2006/relationships/worksheet" Target="worksheets/sheet10.xml"/><Relationship Id="rId19" Type="http://schemas.openxmlformats.org/officeDocument/2006/relationships/externalLink" Target="externalLinks/externalLink8.xml"/><Relationship Id="rId31" Type="http://schemas.openxmlformats.org/officeDocument/2006/relationships/externalLink" Target="externalLinks/externalLink20.xml"/><Relationship Id="rId44"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3.xml"/><Relationship Id="rId22" Type="http://schemas.openxmlformats.org/officeDocument/2006/relationships/externalLink" Target="externalLinks/externalLink11.xml"/><Relationship Id="rId27" Type="http://schemas.openxmlformats.org/officeDocument/2006/relationships/externalLink" Target="externalLinks/externalLink16.xml"/><Relationship Id="rId30" Type="http://schemas.openxmlformats.org/officeDocument/2006/relationships/externalLink" Target="externalLinks/externalLink19.xml"/><Relationship Id="rId35" Type="http://schemas.openxmlformats.org/officeDocument/2006/relationships/externalLink" Target="externalLinks/externalLink24.xml"/><Relationship Id="rId43" Type="http://schemas.openxmlformats.org/officeDocument/2006/relationships/customXml" Target="../customXml/item2.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externalLink" Target="externalLinks/externalLink1.xml"/><Relationship Id="rId17" Type="http://schemas.openxmlformats.org/officeDocument/2006/relationships/externalLink" Target="externalLinks/externalLink6.xml"/><Relationship Id="rId25" Type="http://schemas.openxmlformats.org/officeDocument/2006/relationships/externalLink" Target="externalLinks/externalLink14.xml"/><Relationship Id="rId33" Type="http://schemas.openxmlformats.org/officeDocument/2006/relationships/externalLink" Target="externalLinks/externalLink22.xml"/><Relationship Id="rId38"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7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1.7765193699376593E-2"/>
          <c:w val="1"/>
          <c:h val="0.98223480630062343"/>
        </c:manualLayout>
      </c:layout>
      <c:pie3DChart>
        <c:varyColors val="1"/>
        <c:ser>
          <c:idx val="0"/>
          <c:order val="0"/>
          <c:dPt>
            <c:idx val="0"/>
            <c:bubble3D val="0"/>
            <c:spPr>
              <a:solidFill>
                <a:srgbClr val="FF0000"/>
              </a:solidFill>
              <a:ln w="25400">
                <a:solidFill>
                  <a:schemeClr val="lt1"/>
                </a:solidFill>
              </a:ln>
              <a:effectLst/>
              <a:sp3d contourW="25400">
                <a:contourClr>
                  <a:schemeClr val="lt1"/>
                </a:contourClr>
              </a:sp3d>
            </c:spPr>
            <c:extLst>
              <c:ext xmlns:c16="http://schemas.microsoft.com/office/drawing/2014/chart" uri="{C3380CC4-5D6E-409C-BE32-E72D297353CC}">
                <c16:uniqueId val="{00000001-6442-42A2-B5D0-BDEA1E440BEC}"/>
              </c:ext>
            </c:extLst>
          </c:dPt>
          <c:dPt>
            <c:idx val="1"/>
            <c:bubble3D val="0"/>
            <c:spPr>
              <a:solidFill>
                <a:srgbClr val="FFC000"/>
              </a:solidFill>
              <a:ln w="25400">
                <a:solidFill>
                  <a:schemeClr val="lt1"/>
                </a:solidFill>
              </a:ln>
              <a:effectLst/>
              <a:sp3d contourW="25400">
                <a:contourClr>
                  <a:schemeClr val="lt1"/>
                </a:contourClr>
              </a:sp3d>
            </c:spPr>
            <c:extLst>
              <c:ext xmlns:c16="http://schemas.microsoft.com/office/drawing/2014/chart" uri="{C3380CC4-5D6E-409C-BE32-E72D297353CC}">
                <c16:uniqueId val="{00000003-6442-42A2-B5D0-BDEA1E440BEC}"/>
              </c:ext>
            </c:extLst>
          </c:dPt>
          <c:dPt>
            <c:idx val="2"/>
            <c:bubble3D val="0"/>
            <c:spPr>
              <a:solidFill>
                <a:schemeClr val="bg1">
                  <a:lumMod val="6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5-6442-42A2-B5D0-BDEA1E440BEC}"/>
              </c:ext>
            </c:extLst>
          </c:dPt>
          <c:dPt>
            <c:idx val="3"/>
            <c:bubble3D val="0"/>
            <c:spPr>
              <a:solidFill>
                <a:srgbClr val="008000"/>
              </a:solidFill>
              <a:ln w="25400">
                <a:solidFill>
                  <a:schemeClr val="lt1"/>
                </a:solidFill>
              </a:ln>
              <a:effectLst/>
              <a:sp3d contourW="25400">
                <a:contourClr>
                  <a:schemeClr val="lt1"/>
                </a:contourClr>
              </a:sp3d>
            </c:spPr>
            <c:extLst>
              <c:ext xmlns:c16="http://schemas.microsoft.com/office/drawing/2014/chart" uri="{C3380CC4-5D6E-409C-BE32-E72D297353CC}">
                <c16:uniqueId val="{00000007-6442-42A2-B5D0-BDEA1E440BEC}"/>
              </c:ext>
            </c:extLst>
          </c:dPt>
          <c:dPt>
            <c:idx val="4"/>
            <c:bubble3D val="0"/>
            <c:spPr>
              <a:solidFill>
                <a:srgbClr val="0000FF"/>
              </a:solidFill>
              <a:ln w="25400">
                <a:noFill/>
              </a:ln>
              <a:effectLst/>
              <a:sp3d/>
            </c:spPr>
            <c:extLst>
              <c:ext xmlns:c16="http://schemas.microsoft.com/office/drawing/2014/chart" uri="{C3380CC4-5D6E-409C-BE32-E72D297353CC}">
                <c16:uniqueId val="{00000009-6442-42A2-B5D0-BDEA1E440BEC}"/>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ln>
                      <a:noFill/>
                    </a:ln>
                    <a:solidFill>
                      <a:schemeClr val="bg1"/>
                    </a:solidFill>
                    <a:latin typeface="+mn-lt"/>
                    <a:ea typeface="+mn-ea"/>
                    <a:cs typeface="+mn-cs"/>
                  </a:defRPr>
                </a:pPr>
                <a:endParaRPr lang="es-CO"/>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'Plan de Acción (2)'!$E$2:$E$6</c:f>
              <c:strCache>
                <c:ptCount val="5"/>
                <c:pt idx="0">
                  <c:v>Retrasada</c:v>
                </c:pt>
                <c:pt idx="1">
                  <c:v>En Proceso</c:v>
                </c:pt>
                <c:pt idx="2">
                  <c:v>No Iniciada</c:v>
                </c:pt>
                <c:pt idx="3">
                  <c:v>Completa</c:v>
                </c:pt>
                <c:pt idx="4">
                  <c:v>Cancelada</c:v>
                </c:pt>
              </c:strCache>
            </c:strRef>
          </c:cat>
          <c:val>
            <c:numRef>
              <c:f>'Plan de Acción (2)'!$G$2:$G$6</c:f>
              <c:numCache>
                <c:formatCode>0%</c:formatCode>
                <c:ptCount val="5"/>
                <c:pt idx="0">
                  <c:v>0.13793103448275862</c:v>
                </c:pt>
                <c:pt idx="1">
                  <c:v>0.37931034482758619</c:v>
                </c:pt>
                <c:pt idx="2">
                  <c:v>3.4482758620689655E-2</c:v>
                </c:pt>
                <c:pt idx="3">
                  <c:v>0.44827586206896552</c:v>
                </c:pt>
                <c:pt idx="4">
                  <c:v>0</c:v>
                </c:pt>
              </c:numCache>
            </c:numRef>
          </c:val>
          <c:extLst>
            <c:ext xmlns:c16="http://schemas.microsoft.com/office/drawing/2014/chart" uri="{C3380CC4-5D6E-409C-BE32-E72D297353CC}">
              <c16:uniqueId val="{0000000A-6442-42A2-B5D0-BDEA1E440BEC}"/>
            </c:ext>
          </c:extLst>
        </c:ser>
        <c:dLbls>
          <c:showLegendKey val="0"/>
          <c:showVal val="0"/>
          <c:showCatName val="0"/>
          <c:showSerName val="0"/>
          <c:showPercent val="0"/>
          <c:showBubbleSize val="0"/>
          <c:showLeaderLines val="1"/>
        </c:dLbls>
      </c:pie3DChart>
      <c:spPr>
        <a:noFill/>
        <a:ln>
          <a:noFill/>
        </a:ln>
        <a:effectLst/>
      </c:spPr>
    </c:plotArea>
    <c:plotVisOnly val="1"/>
    <c:dispBlanksAs val="gap"/>
    <c:showDLblsOverMax val="0"/>
  </c:chart>
  <c:spPr>
    <a:noFill/>
    <a:ln w="9525" cap="flat" cmpd="sng" algn="ctr">
      <a:noFill/>
      <a:round/>
    </a:ln>
    <a:effectLst/>
  </c:spPr>
  <c:txPr>
    <a:bodyPr/>
    <a:lstStyle/>
    <a:p>
      <a:pPr>
        <a:defRPr/>
      </a:pPr>
      <a:endParaRPr lang="es-CO"/>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s-MX"/>
              <a:t>Cumplimiento</a:t>
            </a:r>
            <a:r>
              <a:rPr lang="es-MX" baseline="0"/>
              <a:t> SIn seguridad de mtto y máquinas</a:t>
            </a:r>
            <a:endParaRPr lang="es-MX"/>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s-MX"/>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90DE-4169-AC75-06DBBFCCFB6A}"/>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90DE-4169-AC75-06DBBFCCFB6A}"/>
              </c:ext>
            </c:extLst>
          </c:dPt>
          <c:dLbls>
            <c:dLbl>
              <c:idx val="0"/>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s-CO"/>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solidFill>
                      <a:schemeClr val="lt1">
                        <a:alpha val="90000"/>
                      </a:schemeClr>
                    </a:solidFill>
                    <a:ln w="12700" cap="flat" cmpd="sng" algn="ctr">
                      <a:solidFill>
                        <a:schemeClr val="accent1"/>
                      </a:solidFill>
                      <a:round/>
                    </a:ln>
                  </c15:spPr>
                </c:ext>
                <c:ext xmlns:c16="http://schemas.microsoft.com/office/drawing/2014/chart" uri="{C3380CC4-5D6E-409C-BE32-E72D297353CC}">
                  <c16:uniqueId val="{00000001-90DE-4169-AC75-06DBBFCCFB6A}"/>
                </c:ext>
              </c:extLst>
            </c:dLbl>
            <c:dLbl>
              <c:idx val="1"/>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s-CO"/>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solidFill>
                      <a:schemeClr val="lt1">
                        <a:alpha val="90000"/>
                      </a:schemeClr>
                    </a:solidFill>
                    <a:ln w="12700" cap="flat" cmpd="sng" algn="ctr">
                      <a:solidFill>
                        <a:schemeClr val="accent1"/>
                      </a:solidFill>
                      <a:round/>
                    </a:ln>
                  </c15:spPr>
                </c:ext>
                <c:ext xmlns:c16="http://schemas.microsoft.com/office/drawing/2014/chart" uri="{C3380CC4-5D6E-409C-BE32-E72D297353CC}">
                  <c16:uniqueId val="{00000003-90DE-4169-AC75-06DBBFCCFB6A}"/>
                </c:ext>
              </c:extLst>
            </c:dLbl>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solidFill>
                    <a:schemeClr val="lt1">
                      <a:alpha val="90000"/>
                    </a:schemeClr>
                  </a:solidFill>
                  <a:ln w="12700" cap="flat" cmpd="sng" algn="ctr">
                    <a:solidFill>
                      <a:schemeClr val="accent1"/>
                    </a:solidFill>
                    <a:round/>
                  </a:ln>
                </c15:spPr>
              </c:ext>
            </c:extLst>
          </c:dLbls>
          <c:cat>
            <c:strRef>
              <c:f>Dashboard!$U$14:$U$15</c:f>
              <c:strCache>
                <c:ptCount val="2"/>
                <c:pt idx="0">
                  <c:v>Cumpliendo</c:v>
                </c:pt>
                <c:pt idx="1">
                  <c:v>No cumpliendo</c:v>
                </c:pt>
              </c:strCache>
            </c:strRef>
          </c:cat>
          <c:val>
            <c:numRef>
              <c:f>Dashboard!$V$19:$V$20</c:f>
              <c:numCache>
                <c:formatCode>0.0%</c:formatCode>
                <c:ptCount val="2"/>
                <c:pt idx="0">
                  <c:v>0.89284871387870113</c:v>
                </c:pt>
                <c:pt idx="1">
                  <c:v>0.10715128612129887</c:v>
                </c:pt>
              </c:numCache>
            </c:numRef>
          </c:val>
          <c:extLst>
            <c:ext xmlns:c16="http://schemas.microsoft.com/office/drawing/2014/chart" uri="{C3380CC4-5D6E-409C-BE32-E72D297353CC}">
              <c16:uniqueId val="{00000004-90DE-4169-AC75-06DBBFCCFB6A}"/>
            </c:ext>
          </c:extLst>
        </c:ser>
        <c:dLbls>
          <c:showLegendKey val="0"/>
          <c:showVal val="0"/>
          <c:showCatName val="0"/>
          <c:showSerName val="0"/>
          <c:showPercent val="0"/>
          <c:showBubbleSize val="0"/>
          <c:showLeaderLines val="0"/>
        </c:dLbls>
      </c:pie3DChart>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CO"/>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s-MX"/>
              <a:t>Cumplimiento</a:t>
            </a:r>
            <a:r>
              <a:rPr lang="es-MX" baseline="0"/>
              <a:t> de los "MANDATORIOS"</a:t>
            </a:r>
            <a:endParaRPr lang="es-MX"/>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s-MX"/>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8AB8-47F7-B60B-DC003B09B97C}"/>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3-8AB8-47F7-B60B-DC003B09B97C}"/>
              </c:ext>
            </c:extLst>
          </c:dPt>
          <c:dLbls>
            <c:dLbl>
              <c:idx val="0"/>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s-CO"/>
                </a:p>
              </c:txPr>
              <c:dLblPos val="outEnd"/>
              <c:showLegendKey val="0"/>
              <c:showVal val="0"/>
              <c:showCatName val="1"/>
              <c:showSerName val="0"/>
              <c:showPercent val="1"/>
              <c:showBubbleSize val="0"/>
              <c:extLst>
                <c:ext xmlns:c16="http://schemas.microsoft.com/office/drawing/2014/chart" uri="{C3380CC4-5D6E-409C-BE32-E72D297353CC}">
                  <c16:uniqueId val="{00000001-8AB8-47F7-B60B-DC003B09B97C}"/>
                </c:ext>
              </c:extLst>
            </c:dLbl>
            <c:dLbl>
              <c:idx val="1"/>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s-CO"/>
                </a:p>
              </c:txPr>
              <c:dLblPos val="outEnd"/>
              <c:showLegendKey val="0"/>
              <c:showVal val="0"/>
              <c:showCatName val="1"/>
              <c:showSerName val="0"/>
              <c:showPercent val="1"/>
              <c:showBubbleSize val="0"/>
              <c:extLst>
                <c:ext xmlns:c16="http://schemas.microsoft.com/office/drawing/2014/chart" uri="{C3380CC4-5D6E-409C-BE32-E72D297353CC}">
                  <c16:uniqueId val="{00000003-8AB8-47F7-B60B-DC003B09B97C}"/>
                </c:ext>
              </c:extLst>
            </c:dLbl>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solidFill>
                    <a:schemeClr val="lt1">
                      <a:alpha val="90000"/>
                    </a:schemeClr>
                  </a:solidFill>
                  <a:ln w="12700" cap="flat" cmpd="sng" algn="ctr">
                    <a:solidFill>
                      <a:schemeClr val="accent1"/>
                    </a:solidFill>
                    <a:round/>
                  </a:ln>
                </c15:spPr>
              </c:ext>
            </c:extLst>
          </c:dLbls>
          <c:cat>
            <c:strRef>
              <c:f>Dashboard!$U$14:$U$15</c:f>
              <c:strCache>
                <c:ptCount val="2"/>
                <c:pt idx="0">
                  <c:v>Cumpliendo</c:v>
                </c:pt>
                <c:pt idx="1">
                  <c:v>No cumpliendo</c:v>
                </c:pt>
              </c:strCache>
            </c:strRef>
          </c:cat>
          <c:val>
            <c:numRef>
              <c:f>Dashboard!$V$19:$V$20</c:f>
              <c:numCache>
                <c:formatCode>0.0%</c:formatCode>
                <c:ptCount val="2"/>
                <c:pt idx="0">
                  <c:v>0.89284871387870113</c:v>
                </c:pt>
                <c:pt idx="1">
                  <c:v>0.10715128612129887</c:v>
                </c:pt>
              </c:numCache>
            </c:numRef>
          </c:val>
          <c:extLst>
            <c:ext xmlns:c16="http://schemas.microsoft.com/office/drawing/2014/chart" uri="{C3380CC4-5D6E-409C-BE32-E72D297353CC}">
              <c16:uniqueId val="{00000004-8AB8-47F7-B60B-DC003B09B97C}"/>
            </c:ext>
          </c:extLst>
        </c:ser>
        <c:dLbls>
          <c:showLegendKey val="0"/>
          <c:showVal val="0"/>
          <c:showCatName val="0"/>
          <c:showSerName val="0"/>
          <c:showPercent val="0"/>
          <c:showBubbleSize val="0"/>
          <c:showLeaderLines val="0"/>
        </c:dLbls>
      </c:pie3DChart>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CO"/>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view3D>
      <c:rotX val="7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1.7765193699376593E-2"/>
          <c:w val="1"/>
          <c:h val="0.98223480630062343"/>
        </c:manualLayout>
      </c:layout>
      <c:pie3DChart>
        <c:varyColors val="1"/>
        <c:ser>
          <c:idx val="0"/>
          <c:order val="0"/>
          <c:dPt>
            <c:idx val="0"/>
            <c:bubble3D val="0"/>
            <c:spPr>
              <a:solidFill>
                <a:srgbClr val="FF0000"/>
              </a:solidFill>
              <a:ln w="25400">
                <a:solidFill>
                  <a:schemeClr val="lt1"/>
                </a:solidFill>
              </a:ln>
              <a:effectLst/>
              <a:sp3d contourW="25400">
                <a:contourClr>
                  <a:schemeClr val="lt1"/>
                </a:contourClr>
              </a:sp3d>
            </c:spPr>
            <c:extLst>
              <c:ext xmlns:c16="http://schemas.microsoft.com/office/drawing/2014/chart" uri="{C3380CC4-5D6E-409C-BE32-E72D297353CC}">
                <c16:uniqueId val="{00000001-C737-4969-9721-DCC182CFEB1B}"/>
              </c:ext>
            </c:extLst>
          </c:dPt>
          <c:dPt>
            <c:idx val="1"/>
            <c:bubble3D val="0"/>
            <c:spPr>
              <a:solidFill>
                <a:srgbClr val="FFC000"/>
              </a:solidFill>
              <a:ln w="25400">
                <a:solidFill>
                  <a:schemeClr val="lt1"/>
                </a:solidFill>
              </a:ln>
              <a:effectLst/>
              <a:sp3d contourW="25400">
                <a:contourClr>
                  <a:schemeClr val="lt1"/>
                </a:contourClr>
              </a:sp3d>
            </c:spPr>
            <c:extLst>
              <c:ext xmlns:c16="http://schemas.microsoft.com/office/drawing/2014/chart" uri="{C3380CC4-5D6E-409C-BE32-E72D297353CC}">
                <c16:uniqueId val="{00000003-C737-4969-9721-DCC182CFEB1B}"/>
              </c:ext>
            </c:extLst>
          </c:dPt>
          <c:dPt>
            <c:idx val="2"/>
            <c:bubble3D val="0"/>
            <c:spPr>
              <a:solidFill>
                <a:schemeClr val="bg1">
                  <a:lumMod val="65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5-C737-4969-9721-DCC182CFEB1B}"/>
              </c:ext>
            </c:extLst>
          </c:dPt>
          <c:dPt>
            <c:idx val="3"/>
            <c:bubble3D val="0"/>
            <c:spPr>
              <a:solidFill>
                <a:srgbClr val="008000"/>
              </a:solidFill>
              <a:ln w="25400">
                <a:solidFill>
                  <a:schemeClr val="lt1"/>
                </a:solidFill>
              </a:ln>
              <a:effectLst/>
              <a:sp3d contourW="25400">
                <a:contourClr>
                  <a:schemeClr val="lt1"/>
                </a:contourClr>
              </a:sp3d>
            </c:spPr>
            <c:extLst>
              <c:ext xmlns:c16="http://schemas.microsoft.com/office/drawing/2014/chart" uri="{C3380CC4-5D6E-409C-BE32-E72D297353CC}">
                <c16:uniqueId val="{00000007-C737-4969-9721-DCC182CFEB1B}"/>
              </c:ext>
            </c:extLst>
          </c:dPt>
          <c:dPt>
            <c:idx val="4"/>
            <c:bubble3D val="0"/>
            <c:spPr>
              <a:solidFill>
                <a:srgbClr val="0000FF"/>
              </a:solidFill>
              <a:ln w="25400">
                <a:noFill/>
              </a:ln>
              <a:effectLst/>
              <a:sp3d/>
            </c:spPr>
            <c:extLst>
              <c:ext xmlns:c16="http://schemas.microsoft.com/office/drawing/2014/chart" uri="{C3380CC4-5D6E-409C-BE32-E72D297353CC}">
                <c16:uniqueId val="{00000009-C737-4969-9721-DCC182CFEB1B}"/>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ln>
                      <a:noFill/>
                    </a:ln>
                    <a:solidFill>
                      <a:schemeClr val="bg1"/>
                    </a:solidFill>
                    <a:latin typeface="+mn-lt"/>
                    <a:ea typeface="+mn-ea"/>
                    <a:cs typeface="+mn-cs"/>
                  </a:defRPr>
                </a:pPr>
                <a:endParaRPr lang="es-CO"/>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'Plan de Acción'!$E$2:$E$6</c:f>
              <c:strCache>
                <c:ptCount val="5"/>
                <c:pt idx="0">
                  <c:v>Retrasada</c:v>
                </c:pt>
                <c:pt idx="1">
                  <c:v>En Proceso</c:v>
                </c:pt>
                <c:pt idx="2">
                  <c:v>No Iniciada</c:v>
                </c:pt>
                <c:pt idx="3">
                  <c:v>Completa</c:v>
                </c:pt>
                <c:pt idx="4">
                  <c:v>Cancelada</c:v>
                </c:pt>
              </c:strCache>
            </c:strRef>
          </c:cat>
          <c:val>
            <c:numRef>
              <c:f>'Plan de Acción'!$G$2:$G$6</c:f>
              <c:numCache>
                <c:formatCode>0%</c:formatCode>
                <c:ptCount val="5"/>
                <c:pt idx="0">
                  <c:v>0</c:v>
                </c:pt>
                <c:pt idx="1">
                  <c:v>0</c:v>
                </c:pt>
                <c:pt idx="2">
                  <c:v>0</c:v>
                </c:pt>
                <c:pt idx="3">
                  <c:v>0</c:v>
                </c:pt>
                <c:pt idx="4">
                  <c:v>0</c:v>
                </c:pt>
              </c:numCache>
            </c:numRef>
          </c:val>
          <c:extLst>
            <c:ext xmlns:c16="http://schemas.microsoft.com/office/drawing/2014/chart" uri="{C3380CC4-5D6E-409C-BE32-E72D297353CC}">
              <c16:uniqueId val="{0000000A-C737-4969-9721-DCC182CFEB1B}"/>
            </c:ext>
          </c:extLst>
        </c:ser>
        <c:dLbls>
          <c:showLegendKey val="0"/>
          <c:showVal val="0"/>
          <c:showCatName val="0"/>
          <c:showSerName val="0"/>
          <c:showPercent val="0"/>
          <c:showBubbleSize val="0"/>
          <c:showLeaderLines val="1"/>
        </c:dLbls>
      </c:pie3DChart>
      <c:spPr>
        <a:noFill/>
        <a:ln>
          <a:noFill/>
        </a:ln>
        <a:effectLst/>
      </c:spPr>
    </c:plotArea>
    <c:plotVisOnly val="1"/>
    <c:dispBlanksAs val="gap"/>
    <c:showDLblsOverMax val="0"/>
  </c:chart>
  <c:spPr>
    <a:noFill/>
    <a:ln w="9525" cap="flat" cmpd="sng" algn="ctr">
      <a:noFill/>
      <a:round/>
    </a:ln>
    <a:effectLst/>
  </c:spPr>
  <c:txPr>
    <a:bodyPr/>
    <a:lstStyle/>
    <a:p>
      <a:pPr>
        <a:defRPr/>
      </a:pPr>
      <a:endParaRPr lang="es-CO"/>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General Areas Safety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O"/>
        </a:p>
      </c:txPr>
    </c:title>
    <c:autoTitleDeleted val="0"/>
    <c:plotArea>
      <c:layout/>
      <c:barChart>
        <c:barDir val="col"/>
        <c:grouping val="clustered"/>
        <c:varyColors val="0"/>
        <c:ser>
          <c:idx val="0"/>
          <c:order val="0"/>
          <c:spPr>
            <a:solidFill>
              <a:schemeClr val="accent2"/>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CO"/>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Dashboard!$D$3:$R$3</c:f>
              <c:strCache>
                <c:ptCount val="15"/>
                <c:pt idx="0">
                  <c:v>Recibo de Granos </c:v>
                </c:pt>
                <c:pt idx="1">
                  <c:v>Silos </c:v>
                </c:pt>
                <c:pt idx="2">
                  <c:v>Torre de molienda</c:v>
                </c:pt>
                <c:pt idx="3">
                  <c:v>Brewhouse</c:v>
                </c:pt>
                <c:pt idx="4">
                  <c:v>Cold Block </c:v>
                </c:pt>
                <c:pt idx="5">
                  <c:v>CCTs</c:v>
                </c:pt>
                <c:pt idx="6">
                  <c:v>Filtración </c:v>
                </c:pt>
                <c:pt idx="7">
                  <c:v>BBTs</c:v>
                </c:pt>
                <c:pt idx="8">
                  <c:v>Dosificación de azúcar</c:v>
                </c:pt>
                <c:pt idx="9">
                  <c:v>Edificio Aditivos</c:v>
                </c:pt>
                <c:pt idx="10">
                  <c:v>Almacenamiento de Lupulo </c:v>
                </c:pt>
                <c:pt idx="11">
                  <c:v>Corredor de válvulas</c:v>
                </c:pt>
                <c:pt idx="12">
                  <c:v>Subestación electrica Filtración</c:v>
                </c:pt>
                <c:pt idx="13">
                  <c:v>Zona Subproductos </c:v>
                </c:pt>
                <c:pt idx="14">
                  <c:v>Total</c:v>
                </c:pt>
              </c:strCache>
            </c:strRef>
          </c:cat>
          <c:val>
            <c:numRef>
              <c:f>Dashboard!$D$4:$R$4</c:f>
              <c:numCache>
                <c:formatCode>0.0%</c:formatCode>
                <c:ptCount val="15"/>
                <c:pt idx="0">
                  <c:v>0.91304347826086951</c:v>
                </c:pt>
                <c:pt idx="1">
                  <c:v>0.90909090909090906</c:v>
                </c:pt>
                <c:pt idx="2">
                  <c:v>0.9285714285714286</c:v>
                </c:pt>
                <c:pt idx="3">
                  <c:v>0.87804878048780488</c:v>
                </c:pt>
                <c:pt idx="4">
                  <c:v>0.94871794871794868</c:v>
                </c:pt>
                <c:pt idx="5">
                  <c:v>0.8571428571428571</c:v>
                </c:pt>
                <c:pt idx="6">
                  <c:v>0.92307692307692313</c:v>
                </c:pt>
                <c:pt idx="7">
                  <c:v>0.85185185185185186</c:v>
                </c:pt>
                <c:pt idx="8">
                  <c:v>0.8529411764705882</c:v>
                </c:pt>
                <c:pt idx="9">
                  <c:v>0.82758620689655171</c:v>
                </c:pt>
                <c:pt idx="10">
                  <c:v>0.875</c:v>
                </c:pt>
                <c:pt idx="11">
                  <c:v>0.875</c:v>
                </c:pt>
                <c:pt idx="12">
                  <c:v>0.83333333333333337</c:v>
                </c:pt>
                <c:pt idx="13">
                  <c:v>0.88888888888888884</c:v>
                </c:pt>
                <c:pt idx="14">
                  <c:v>0.88302098448499688</c:v>
                </c:pt>
              </c:numCache>
            </c:numRef>
          </c:val>
          <c:extLst>
            <c:ext xmlns:c16="http://schemas.microsoft.com/office/drawing/2014/chart" uri="{C3380CC4-5D6E-409C-BE32-E72D297353CC}">
              <c16:uniqueId val="{00000000-7050-4AC2-89F3-3162EB766CBE}"/>
            </c:ext>
          </c:extLst>
        </c:ser>
        <c:dLbls>
          <c:dLblPos val="outEnd"/>
          <c:showLegendKey val="0"/>
          <c:showVal val="1"/>
          <c:showCatName val="0"/>
          <c:showSerName val="0"/>
          <c:showPercent val="0"/>
          <c:showBubbleSize val="0"/>
        </c:dLbls>
        <c:gapWidth val="219"/>
        <c:overlap val="-27"/>
        <c:axId val="432893263"/>
        <c:axId val="1151238880"/>
      </c:barChart>
      <c:catAx>
        <c:axId val="4328932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1151238880"/>
        <c:crosses val="autoZero"/>
        <c:auto val="1"/>
        <c:lblAlgn val="ctr"/>
        <c:lblOffset val="100"/>
        <c:noMultiLvlLbl val="0"/>
      </c:catAx>
      <c:valAx>
        <c:axId val="1151238880"/>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432893263"/>
        <c:crosses val="autoZero"/>
        <c:crossBetween val="between"/>
      </c:valAx>
      <c:spPr>
        <a:noFill/>
        <a:ln w="25400">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CO"/>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s-ES"/>
              <a:t>Grains Handling</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s-CO"/>
        </a:p>
      </c:txPr>
    </c:title>
    <c:autoTitleDeleted val="0"/>
    <c:plotArea>
      <c:layout/>
      <c:barChart>
        <c:barDir val="col"/>
        <c:grouping val="clustered"/>
        <c:varyColors val="0"/>
        <c:ser>
          <c:idx val="0"/>
          <c:order val="0"/>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s-CO"/>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Dashboard!$D$7:$H$7</c:f>
              <c:strCache>
                <c:ptCount val="5"/>
                <c:pt idx="0">
                  <c:v>InTake Arroz </c:v>
                </c:pt>
                <c:pt idx="1">
                  <c:v>In take Malta </c:v>
                </c:pt>
                <c:pt idx="2">
                  <c:v>Silos </c:v>
                </c:pt>
                <c:pt idx="3">
                  <c:v>Torre de Molienda </c:v>
                </c:pt>
                <c:pt idx="4">
                  <c:v>Total</c:v>
                </c:pt>
              </c:strCache>
            </c:strRef>
          </c:cat>
          <c:val>
            <c:numRef>
              <c:f>Dashboard!$D$8:$H$8</c:f>
              <c:numCache>
                <c:formatCode>0.0%</c:formatCode>
                <c:ptCount val="5"/>
                <c:pt idx="0">
                  <c:v>0.95121951219512191</c:v>
                </c:pt>
                <c:pt idx="1">
                  <c:v>0.95121951219512191</c:v>
                </c:pt>
                <c:pt idx="2">
                  <c:v>0.90476190476190477</c:v>
                </c:pt>
                <c:pt idx="3">
                  <c:v>0.95744680851063835</c:v>
                </c:pt>
                <c:pt idx="4">
                  <c:v>0.94116193441569673</c:v>
                </c:pt>
              </c:numCache>
            </c:numRef>
          </c:val>
          <c:extLst>
            <c:ext xmlns:c16="http://schemas.microsoft.com/office/drawing/2014/chart" uri="{C3380CC4-5D6E-409C-BE32-E72D297353CC}">
              <c16:uniqueId val="{00000000-D59D-4FE0-A6E3-F19A102A2225}"/>
            </c:ext>
          </c:extLst>
        </c:ser>
        <c:dLbls>
          <c:dLblPos val="outEnd"/>
          <c:showLegendKey val="0"/>
          <c:showVal val="1"/>
          <c:showCatName val="0"/>
          <c:showSerName val="0"/>
          <c:showPercent val="0"/>
          <c:showBubbleSize val="0"/>
        </c:dLbls>
        <c:gapWidth val="219"/>
        <c:overlap val="-27"/>
        <c:axId val="273757279"/>
        <c:axId val="477606303"/>
      </c:barChart>
      <c:catAx>
        <c:axId val="2737572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s-CO"/>
          </a:p>
        </c:txPr>
        <c:crossAx val="477606303"/>
        <c:crosses val="autoZero"/>
        <c:auto val="1"/>
        <c:lblAlgn val="ctr"/>
        <c:lblOffset val="100"/>
        <c:noMultiLvlLbl val="0"/>
      </c:catAx>
      <c:valAx>
        <c:axId val="477606303"/>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s-CO"/>
          </a:p>
        </c:txPr>
        <c:crossAx val="273757279"/>
        <c:crosses val="autoZero"/>
        <c:crossBetween val="between"/>
      </c:valAx>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s-CO"/>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Brew Hot Block</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O"/>
        </a:p>
      </c:txPr>
    </c:title>
    <c:autoTitleDeleted val="0"/>
    <c:plotArea>
      <c:layout/>
      <c:barChart>
        <c:barDir val="col"/>
        <c:grouping val="clustered"/>
        <c:varyColors val="0"/>
        <c:ser>
          <c:idx val="0"/>
          <c:order val="0"/>
          <c:spPr>
            <a:solidFill>
              <a:schemeClr val="accent2"/>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CO"/>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Dashboard!$D$11:$H$11</c:f>
              <c:strCache>
                <c:ptCount val="5"/>
                <c:pt idx="0">
                  <c:v>Brewhouse</c:v>
                </c:pt>
                <c:pt idx="1">
                  <c:v>Sugar Dosing</c:v>
                </c:pt>
                <c:pt idx="2">
                  <c:v>Co-products</c:v>
                </c:pt>
                <c:pt idx="3">
                  <c:v>Energy Recovery</c:v>
                </c:pt>
                <c:pt idx="4">
                  <c:v>Total</c:v>
                </c:pt>
              </c:strCache>
            </c:strRef>
          </c:cat>
          <c:val>
            <c:numRef>
              <c:f>Dashboard!$D$12:$H$12</c:f>
              <c:numCache>
                <c:formatCode>0.0%</c:formatCode>
                <c:ptCount val="5"/>
                <c:pt idx="0">
                  <c:v>0.9555555555555556</c:v>
                </c:pt>
                <c:pt idx="1">
                  <c:v>0.95652173913043481</c:v>
                </c:pt>
                <c:pt idx="2">
                  <c:v>0.95238095238095233</c:v>
                </c:pt>
                <c:pt idx="3">
                  <c:v>0.94444444444444442</c:v>
                </c:pt>
                <c:pt idx="4">
                  <c:v>0.95222567287784687</c:v>
                </c:pt>
              </c:numCache>
            </c:numRef>
          </c:val>
          <c:extLst>
            <c:ext xmlns:c16="http://schemas.microsoft.com/office/drawing/2014/chart" uri="{C3380CC4-5D6E-409C-BE32-E72D297353CC}">
              <c16:uniqueId val="{00000000-3F25-406C-8B1F-F42925BDD4B9}"/>
            </c:ext>
          </c:extLst>
        </c:ser>
        <c:dLbls>
          <c:dLblPos val="outEnd"/>
          <c:showLegendKey val="0"/>
          <c:showVal val="1"/>
          <c:showCatName val="0"/>
          <c:showSerName val="0"/>
          <c:showPercent val="0"/>
          <c:showBubbleSize val="0"/>
        </c:dLbls>
        <c:gapWidth val="219"/>
        <c:overlap val="-27"/>
        <c:axId val="395817391"/>
        <c:axId val="538351567"/>
      </c:barChart>
      <c:catAx>
        <c:axId val="3958173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538351567"/>
        <c:crosses val="autoZero"/>
        <c:auto val="1"/>
        <c:lblAlgn val="ctr"/>
        <c:lblOffset val="100"/>
        <c:noMultiLvlLbl val="0"/>
      </c:catAx>
      <c:valAx>
        <c:axId val="538351567"/>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395817391"/>
        <c:crosses val="autoZero"/>
        <c:crossBetween val="between"/>
      </c:valAx>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CO"/>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Brew Cold Block</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O"/>
        </a:p>
      </c:txPr>
    </c:title>
    <c:autoTitleDeleted val="0"/>
    <c:plotArea>
      <c:layout/>
      <c:barChart>
        <c:barDir val="col"/>
        <c:grouping val="clustered"/>
        <c:varyColors val="0"/>
        <c:ser>
          <c:idx val="0"/>
          <c:order val="0"/>
          <c:spPr>
            <a:solidFill>
              <a:schemeClr val="accent2"/>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CO"/>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Dashboard!$D$15:$L$15</c:f>
              <c:strCache>
                <c:ptCount val="9"/>
                <c:pt idx="0">
                  <c:v>Yeast Storage</c:v>
                </c:pt>
                <c:pt idx="1">
                  <c:v>Propagation</c:v>
                </c:pt>
                <c:pt idx="2">
                  <c:v>Waste Yeast</c:v>
                </c:pt>
                <c:pt idx="3">
                  <c:v>Opticella</c:v>
                </c:pt>
                <c:pt idx="4">
                  <c:v>CCT</c:v>
                </c:pt>
                <c:pt idx="5">
                  <c:v>Filtration</c:v>
                </c:pt>
                <c:pt idx="6">
                  <c:v>BBT</c:v>
                </c:pt>
                <c:pt idx="7">
                  <c:v>DAW</c:v>
                </c:pt>
                <c:pt idx="8">
                  <c:v>Total</c:v>
                </c:pt>
              </c:strCache>
            </c:strRef>
          </c:cat>
          <c:val>
            <c:numRef>
              <c:f>Dashboard!$D$16:$L$16</c:f>
              <c:numCache>
                <c:formatCode>0.0%</c:formatCode>
                <c:ptCount val="9"/>
                <c:pt idx="0">
                  <c:v>0.76923076923076927</c:v>
                </c:pt>
                <c:pt idx="1">
                  <c:v>0.76923076923076927</c:v>
                </c:pt>
                <c:pt idx="2">
                  <c:v>0.8</c:v>
                </c:pt>
                <c:pt idx="3">
                  <c:v>0.84210526315789469</c:v>
                </c:pt>
                <c:pt idx="4">
                  <c:v>0.8125</c:v>
                </c:pt>
                <c:pt idx="5">
                  <c:v>0.7857142857142857</c:v>
                </c:pt>
                <c:pt idx="6">
                  <c:v>0.8125</c:v>
                </c:pt>
                <c:pt idx="7">
                  <c:v>0.76923076923076927</c:v>
                </c:pt>
                <c:pt idx="8">
                  <c:v>0.79498626373626369</c:v>
                </c:pt>
              </c:numCache>
            </c:numRef>
          </c:val>
          <c:extLst>
            <c:ext xmlns:c16="http://schemas.microsoft.com/office/drawing/2014/chart" uri="{C3380CC4-5D6E-409C-BE32-E72D297353CC}">
              <c16:uniqueId val="{00000000-3498-4768-9537-76FD878481BC}"/>
            </c:ext>
          </c:extLst>
        </c:ser>
        <c:dLbls>
          <c:dLblPos val="outEnd"/>
          <c:showLegendKey val="0"/>
          <c:showVal val="1"/>
          <c:showCatName val="0"/>
          <c:showSerName val="0"/>
          <c:showPercent val="0"/>
          <c:showBubbleSize val="0"/>
        </c:dLbls>
        <c:gapWidth val="219"/>
        <c:overlap val="-27"/>
        <c:axId val="234073519"/>
        <c:axId val="234201087"/>
      </c:barChart>
      <c:catAx>
        <c:axId val="234073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234201087"/>
        <c:crosses val="autoZero"/>
        <c:auto val="1"/>
        <c:lblAlgn val="ctr"/>
        <c:lblOffset val="100"/>
        <c:noMultiLvlLbl val="0"/>
      </c:catAx>
      <c:valAx>
        <c:axId val="234201087"/>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234073519"/>
        <c:crosses val="autoZero"/>
        <c:crossBetween val="between"/>
      </c:valAx>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CO"/>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General Machine</a:t>
            </a:r>
            <a:r>
              <a:rPr lang="es-ES" baseline="0"/>
              <a:t> Safety</a:t>
            </a:r>
            <a:endParaRPr lang="es-E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ES"/>
        </a:p>
      </c:txPr>
    </c:title>
    <c:autoTitleDeleted val="0"/>
    <c:plotArea>
      <c:layout/>
      <c:barChart>
        <c:barDir val="col"/>
        <c:grouping val="clustered"/>
        <c:varyColors val="0"/>
        <c:ser>
          <c:idx val="0"/>
          <c:order val="0"/>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CO"/>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Dashboard!$D$20:$F$20</c:f>
              <c:strCache>
                <c:ptCount val="3"/>
                <c:pt idx="2">
                  <c:v>Total</c:v>
                </c:pt>
              </c:strCache>
            </c:strRef>
          </c:cat>
          <c:val>
            <c:numRef>
              <c:f>Dashboard!$D$21:$F$21</c:f>
              <c:numCache>
                <c:formatCode>0.0%</c:formatCode>
                <c:ptCount val="3"/>
                <c:pt idx="0">
                  <c:v>0.97222222222222221</c:v>
                </c:pt>
                <c:pt idx="1">
                  <c:v>0.96969696969696972</c:v>
                </c:pt>
                <c:pt idx="2">
                  <c:v>0.97095959595959602</c:v>
                </c:pt>
              </c:numCache>
            </c:numRef>
          </c:val>
          <c:extLst>
            <c:ext xmlns:c16="http://schemas.microsoft.com/office/drawing/2014/chart" uri="{C3380CC4-5D6E-409C-BE32-E72D297353CC}">
              <c16:uniqueId val="{00000000-DC60-4BEF-B980-A89DCBBE537E}"/>
            </c:ext>
          </c:extLst>
        </c:ser>
        <c:dLbls>
          <c:dLblPos val="outEnd"/>
          <c:showLegendKey val="0"/>
          <c:showVal val="1"/>
          <c:showCatName val="0"/>
          <c:showSerName val="0"/>
          <c:showPercent val="0"/>
          <c:showBubbleSize val="0"/>
        </c:dLbls>
        <c:gapWidth val="219"/>
        <c:overlap val="-27"/>
        <c:axId val="273757279"/>
        <c:axId val="477606303"/>
      </c:barChart>
      <c:catAx>
        <c:axId val="2737572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477606303"/>
        <c:crosses val="autoZero"/>
        <c:auto val="1"/>
        <c:lblAlgn val="ctr"/>
        <c:lblOffset val="100"/>
        <c:noMultiLvlLbl val="0"/>
      </c:catAx>
      <c:valAx>
        <c:axId val="477606303"/>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273757279"/>
        <c:crosses val="autoZero"/>
        <c:crossBetween val="between"/>
      </c:valAx>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CO"/>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ES"/>
              <a:t>Maintenance</a:t>
            </a:r>
            <a:r>
              <a:rPr lang="es-ES" baseline="0"/>
              <a:t> Safety</a:t>
            </a:r>
            <a:endParaRPr lang="es-E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ES"/>
        </a:p>
      </c:txPr>
    </c:title>
    <c:autoTitleDeleted val="0"/>
    <c:plotArea>
      <c:layout/>
      <c:barChart>
        <c:barDir val="col"/>
        <c:grouping val="clustered"/>
        <c:varyColors val="0"/>
        <c:ser>
          <c:idx val="0"/>
          <c:order val="0"/>
          <c:spPr>
            <a:solidFill>
              <a:schemeClr val="accent2"/>
            </a:solidFill>
            <a:ln>
              <a:noFill/>
            </a:ln>
            <a:effectLst/>
          </c:spPr>
          <c:invertIfNegative val="0"/>
          <c:dLbls>
            <c:delete val="1"/>
          </c:dLbls>
          <c:cat>
            <c:strRef>
              <c:f>Dashboard!$D$24:$L$24</c:f>
              <c:strCache>
                <c:ptCount val="9"/>
                <c:pt idx="8">
                  <c:v>Total</c:v>
                </c:pt>
              </c:strCache>
            </c:strRef>
          </c:cat>
          <c:val>
            <c:numRef>
              <c:f>Dashboard!$D$25:$L$25</c:f>
              <c:numCache>
                <c:formatCode>0.0%</c:formatCode>
                <c:ptCount val="9"/>
                <c:pt idx="0">
                  <c:v>0</c:v>
                </c:pt>
                <c:pt idx="1">
                  <c:v>0</c:v>
                </c:pt>
                <c:pt idx="2">
                  <c:v>0</c:v>
                </c:pt>
                <c:pt idx="3">
                  <c:v>0</c:v>
                </c:pt>
                <c:pt idx="4">
                  <c:v>0</c:v>
                </c:pt>
                <c:pt idx="5">
                  <c:v>0</c:v>
                </c:pt>
                <c:pt idx="6">
                  <c:v>0</c:v>
                </c:pt>
                <c:pt idx="7">
                  <c:v>0</c:v>
                </c:pt>
                <c:pt idx="8">
                  <c:v>0</c:v>
                </c:pt>
              </c:numCache>
            </c:numRef>
          </c:val>
          <c:extLst>
            <c:ext xmlns:c16="http://schemas.microsoft.com/office/drawing/2014/chart" uri="{C3380CC4-5D6E-409C-BE32-E72D297353CC}">
              <c16:uniqueId val="{00000000-E1E1-4376-B02C-D4F4EAC4D942}"/>
            </c:ext>
          </c:extLst>
        </c:ser>
        <c:dLbls>
          <c:dLblPos val="outEnd"/>
          <c:showLegendKey val="0"/>
          <c:showVal val="1"/>
          <c:showCatName val="0"/>
          <c:showSerName val="0"/>
          <c:showPercent val="0"/>
          <c:showBubbleSize val="0"/>
        </c:dLbls>
        <c:gapWidth val="219"/>
        <c:overlap val="-27"/>
        <c:axId val="273757279"/>
        <c:axId val="477606303"/>
      </c:barChart>
      <c:catAx>
        <c:axId val="2737572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477606303"/>
        <c:crosses val="autoZero"/>
        <c:auto val="1"/>
        <c:lblAlgn val="ctr"/>
        <c:lblOffset val="100"/>
        <c:noMultiLvlLbl val="0"/>
      </c:catAx>
      <c:valAx>
        <c:axId val="477606303"/>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O"/>
          </a:p>
        </c:txPr>
        <c:crossAx val="273757279"/>
        <c:crosses val="autoZero"/>
        <c:crossBetween val="between"/>
      </c:valAx>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CO"/>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r>
              <a:rPr lang="es-MX"/>
              <a:t>Cumplimiento</a:t>
            </a:r>
            <a:r>
              <a:rPr lang="es-MX" baseline="0"/>
              <a:t> con seguridad de mtto y máquinas</a:t>
            </a:r>
            <a:endParaRPr lang="es-MX"/>
          </a:p>
        </c:rich>
      </c:tx>
      <c:overlay val="0"/>
      <c:spPr>
        <a:noFill/>
        <a:ln>
          <a:noFill/>
        </a:ln>
        <a:effectLst/>
      </c:spPr>
      <c:txPr>
        <a:bodyPr rot="0" spcFirstLastPara="1" vertOverflow="ellipsis" vert="horz" wrap="square" anchor="ctr" anchorCtr="1"/>
        <a:lstStyle/>
        <a:p>
          <a:pPr>
            <a:defRPr sz="1800" b="1" i="0" u="none" strike="noStrike" kern="1200" cap="all" baseline="0">
              <a:solidFill>
                <a:schemeClr val="tx1">
                  <a:lumMod val="65000"/>
                  <a:lumOff val="35000"/>
                </a:schemeClr>
              </a:solidFill>
              <a:latin typeface="+mn-lt"/>
              <a:ea typeface="+mn-ea"/>
              <a:cs typeface="+mn-cs"/>
            </a:defRPr>
          </a:pPr>
          <a:endParaRPr lang="es-MX"/>
        </a:p>
      </c:txPr>
    </c:title>
    <c:autoTitleDeleted val="0"/>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dPt>
            <c:idx val="0"/>
            <c:bubble3D val="0"/>
            <c:spPr>
              <a:solidFill>
                <a:schemeClr val="accent1">
                  <a:alpha val="90000"/>
                </a:schemeClr>
              </a:solidFill>
              <a:ln w="19050">
                <a:solidFill>
                  <a:schemeClr val="accent1">
                    <a:lumMod val="75000"/>
                  </a:schemeClr>
                </a:solidFill>
              </a:ln>
              <a:effectLst>
                <a:innerShdw blurRad="114300">
                  <a:schemeClr val="accent1">
                    <a:lumMod val="75000"/>
                  </a:schemeClr>
                </a:innerShdw>
              </a:effectLst>
              <a:scene3d>
                <a:camera prst="orthographicFront"/>
                <a:lightRig rig="threePt" dir="t"/>
              </a:scene3d>
              <a:sp3d contourW="19050" prstMaterial="flat">
                <a:contourClr>
                  <a:schemeClr val="accent1">
                    <a:lumMod val="75000"/>
                  </a:schemeClr>
                </a:contourClr>
              </a:sp3d>
            </c:spPr>
            <c:extLst>
              <c:ext xmlns:c16="http://schemas.microsoft.com/office/drawing/2014/chart" uri="{C3380CC4-5D6E-409C-BE32-E72D297353CC}">
                <c16:uniqueId val="{00000001-0B74-41E4-8CA8-77A8E44AB9C8}"/>
              </c:ext>
            </c:extLst>
          </c:dPt>
          <c:dPt>
            <c:idx val="1"/>
            <c:bubble3D val="0"/>
            <c:spPr>
              <a:solidFill>
                <a:schemeClr val="accent2">
                  <a:alpha val="90000"/>
                </a:schemeClr>
              </a:solidFill>
              <a:ln w="19050">
                <a:solidFill>
                  <a:schemeClr val="accent2">
                    <a:lumMod val="75000"/>
                  </a:schemeClr>
                </a:solidFill>
              </a:ln>
              <a:effectLst>
                <a:innerShdw blurRad="114300">
                  <a:schemeClr val="accent2">
                    <a:lumMod val="75000"/>
                  </a:schemeClr>
                </a:innerShdw>
              </a:effectLst>
              <a:scene3d>
                <a:camera prst="orthographicFront"/>
                <a:lightRig rig="threePt" dir="t"/>
              </a:scene3d>
              <a:sp3d contourW="19050" prstMaterial="flat">
                <a:contourClr>
                  <a:schemeClr val="accent2">
                    <a:lumMod val="75000"/>
                  </a:schemeClr>
                </a:contourClr>
              </a:sp3d>
            </c:spPr>
            <c:extLst>
              <c:ext xmlns:c16="http://schemas.microsoft.com/office/drawing/2014/chart" uri="{C3380CC4-5D6E-409C-BE32-E72D297353CC}">
                <c16:uniqueId val="{00000002-0B74-41E4-8CA8-77A8E44AB9C8}"/>
              </c:ext>
            </c:extLst>
          </c:dPt>
          <c:dLbls>
            <c:dLbl>
              <c:idx val="0"/>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1"/>
                      </a:solidFill>
                      <a:effectLst/>
                      <a:latin typeface="+mn-lt"/>
                      <a:ea typeface="+mn-ea"/>
                      <a:cs typeface="+mn-cs"/>
                    </a:defRPr>
                  </a:pPr>
                  <a:endParaRPr lang="es-CO"/>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solidFill>
                      <a:schemeClr val="lt1">
                        <a:alpha val="90000"/>
                      </a:schemeClr>
                    </a:solidFill>
                    <a:ln w="12700" cap="flat" cmpd="sng" algn="ctr">
                      <a:solidFill>
                        <a:schemeClr val="accent1"/>
                      </a:solidFill>
                      <a:round/>
                    </a:ln>
                  </c15:spPr>
                </c:ext>
                <c:ext xmlns:c16="http://schemas.microsoft.com/office/drawing/2014/chart" uri="{C3380CC4-5D6E-409C-BE32-E72D297353CC}">
                  <c16:uniqueId val="{00000001-0B74-41E4-8CA8-77A8E44AB9C8}"/>
                </c:ext>
              </c:extLst>
            </c:dLbl>
            <c:dLbl>
              <c:idx val="1"/>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txPr>
                <a:bodyPr rot="0" spcFirstLastPara="1" vertOverflow="clip" horzOverflow="clip" vert="horz" wrap="square" lIns="38100" tIns="19050" rIns="38100" bIns="19050" anchor="ctr" anchorCtr="1">
                  <a:spAutoFit/>
                </a:bodyPr>
                <a:lstStyle/>
                <a:p>
                  <a:pPr>
                    <a:defRPr sz="1000" b="0" i="0" u="none" strike="noStrike" kern="1200" baseline="0">
                      <a:solidFill>
                        <a:schemeClr val="accent2"/>
                      </a:solidFill>
                      <a:effectLst/>
                      <a:latin typeface="+mn-lt"/>
                      <a:ea typeface="+mn-ea"/>
                      <a:cs typeface="+mn-cs"/>
                    </a:defRPr>
                  </a:pPr>
                  <a:endParaRPr lang="es-CO"/>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solidFill>
                      <a:schemeClr val="lt1">
                        <a:alpha val="90000"/>
                      </a:schemeClr>
                    </a:solidFill>
                    <a:ln w="12700" cap="flat" cmpd="sng" algn="ctr">
                      <a:solidFill>
                        <a:schemeClr val="accent1"/>
                      </a:solidFill>
                      <a:round/>
                    </a:ln>
                  </c15:spPr>
                </c:ext>
                <c:ext xmlns:c16="http://schemas.microsoft.com/office/drawing/2014/chart" uri="{C3380CC4-5D6E-409C-BE32-E72D297353CC}">
                  <c16:uniqueId val="{00000002-0B74-41E4-8CA8-77A8E44AB9C8}"/>
                </c:ext>
              </c:extLst>
            </c:dLbl>
            <c:spPr>
              <a:solidFill>
                <a:sysClr val="window" lastClr="FFFFFF">
                  <a:alpha val="90000"/>
                </a:sysClr>
              </a:solidFill>
              <a:ln w="12700" cap="flat" cmpd="sng" algn="ctr">
                <a:solidFill>
                  <a:srgbClr val="4472C4"/>
                </a:solidFill>
                <a:round/>
              </a:ln>
              <a:effectLst>
                <a:outerShdw blurRad="50800" dist="38100" dir="2700000" algn="tl" rotWithShape="0">
                  <a:srgbClr val="4472C4">
                    <a:lumMod val="75000"/>
                    <a:alpha val="40000"/>
                  </a:srgbClr>
                </a:outerShdw>
              </a:effectLst>
            </c:sp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solidFill>
                    <a:schemeClr val="lt1">
                      <a:alpha val="90000"/>
                    </a:schemeClr>
                  </a:solidFill>
                  <a:ln w="12700" cap="flat" cmpd="sng" algn="ctr">
                    <a:solidFill>
                      <a:schemeClr val="accent1"/>
                    </a:solidFill>
                    <a:round/>
                  </a:ln>
                </c15:spPr>
              </c:ext>
            </c:extLst>
          </c:dLbls>
          <c:cat>
            <c:strRef>
              <c:f>Dashboard!$U$14:$U$15</c:f>
              <c:strCache>
                <c:ptCount val="2"/>
                <c:pt idx="0">
                  <c:v>Cumpliendo</c:v>
                </c:pt>
                <c:pt idx="1">
                  <c:v>No cumpliendo</c:v>
                </c:pt>
              </c:strCache>
            </c:strRef>
          </c:cat>
          <c:val>
            <c:numRef>
              <c:f>Dashboard!$V$14:$V$15</c:f>
              <c:numCache>
                <c:formatCode>0.0%</c:formatCode>
                <c:ptCount val="2"/>
                <c:pt idx="0">
                  <c:v>0</c:v>
                </c:pt>
                <c:pt idx="1">
                  <c:v>0</c:v>
                </c:pt>
              </c:numCache>
            </c:numRef>
          </c:val>
          <c:extLst>
            <c:ext xmlns:c16="http://schemas.microsoft.com/office/drawing/2014/chart" uri="{C3380CC4-5D6E-409C-BE32-E72D297353CC}">
              <c16:uniqueId val="{00000000-0B74-41E4-8CA8-77A8E44AB9C8}"/>
            </c:ext>
          </c:extLst>
        </c:ser>
        <c:dLbls>
          <c:showLegendKey val="0"/>
          <c:showVal val="0"/>
          <c:showCatName val="0"/>
          <c:showSerName val="0"/>
          <c:showPercent val="0"/>
          <c:showBubbleSize val="0"/>
          <c:showLeaderLines val="0"/>
        </c:dLbls>
      </c:pie3DChart>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CO"/>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63">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8100" tIns="19050" rIns="38100" bIns="19050" anchor="ctr" anchorCtr="1">
      <a:spAutoFit/>
    </cs:bodyPr>
  </cs:dataLabel>
  <cs:dataLabelCallout>
    <cs:lnRef idx="0">
      <cs:styleClr val="auto"/>
    </cs:lnRef>
    <cs:fillRef idx="0"/>
    <cs:effectRef idx="0">
      <cs:styleClr val="auto"/>
    </cs:effectRef>
    <cs:fontRef idx="minor">
      <cs:styleClr val="auto"/>
    </cs:fontRef>
    <cs:spPr>
      <a:solidFill>
        <a:schemeClr val="lt1">
          <a:alpha val="90000"/>
        </a:schemeClr>
      </a:solidFill>
      <a:ln w="12700" cap="flat" cmpd="sng" algn="ctr">
        <a:solidFill>
          <a:schemeClr val="phClr"/>
        </a:solidFill>
        <a:round/>
      </a:ln>
      <a:effectLst>
        <a:outerShdw blurRad="50800" dist="38100" dir="2700000" algn="tl" rotWithShape="0">
          <a:schemeClr val="phClr">
            <a:lumMod val="75000"/>
            <a:alpha val="40000"/>
          </a:schemeClr>
        </a:outerShdw>
      </a:effectLst>
    </cs:spPr>
    <cs:defRPr sz="1000" b="0" i="0" u="none" strike="noStrike" kern="1200" baseline="0">
      <a:effectLst/>
    </cs:defRPr>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styleClr val="auto"/>
    </cs:lnRef>
    <cs:fillRef idx="0">
      <cs:styleClr val="auto"/>
    </cs:fillRef>
    <cs:effectRef idx="0">
      <cs:styleClr val="auto"/>
    </cs:effectRef>
    <cs:fontRef idx="minor">
      <a:schemeClr val="tx1"/>
    </cs:fontRef>
    <cs:spPr>
      <a:solidFill>
        <a:schemeClr val="phClr">
          <a:alpha val="90000"/>
        </a:schemeClr>
      </a:solidFill>
      <a:ln w="19050">
        <a:solidFill>
          <a:schemeClr val="phClr">
            <a:lumMod val="75000"/>
          </a:schemeClr>
        </a:solidFill>
      </a:ln>
      <a:effectLst>
        <a:innerShdw blurRad="114300">
          <a:schemeClr val="phClr">
            <a:lumMod val="75000"/>
          </a:schemeClr>
        </a:innerShdw>
      </a:effectLst>
      <a:scene3d>
        <a:camera prst="orthographicFront"/>
        <a:lightRig rig="threePt" dir="t"/>
      </a:scene3d>
      <a:sp3d contourW="19050" prstMaterial="flat">
        <a:contourClr>
          <a:schemeClr val="accent4">
            <a:lumMod val="75000"/>
          </a:schemeClr>
        </a:contourClr>
      </a:sp3d>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Home page'!A1"/><Relationship Id="rId1" Type="http://schemas.openxmlformats.org/officeDocument/2006/relationships/image" Target="../media/image1.gif"/><Relationship Id="rId4" Type="http://schemas.openxmlformats.org/officeDocument/2006/relationships/image" Target="../media/image3.svg"/></Relationships>
</file>

<file path=xl/drawings/_rels/drawing10.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chart" Target="../charts/chart5.xml"/><Relationship Id="rId7" Type="http://schemas.openxmlformats.org/officeDocument/2006/relationships/chart" Target="../charts/chart9.xml"/><Relationship Id="rId2" Type="http://schemas.openxmlformats.org/officeDocument/2006/relationships/chart" Target="../charts/chart4.xml"/><Relationship Id="rId1" Type="http://schemas.openxmlformats.org/officeDocument/2006/relationships/chart" Target="../charts/chart3.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 Id="rId9" Type="http://schemas.openxmlformats.org/officeDocument/2006/relationships/chart" Target="../charts/chart11.xml"/></Relationships>
</file>

<file path=xl/drawings/_rels/drawing2.xml.rels><?xml version="1.0" encoding="UTF-8" standalone="yes"?>
<Relationships xmlns="http://schemas.openxmlformats.org/package/2006/relationships"><Relationship Id="rId117" Type="http://schemas.openxmlformats.org/officeDocument/2006/relationships/image" Target="../media/image120.png"/><Relationship Id="rId21" Type="http://schemas.openxmlformats.org/officeDocument/2006/relationships/image" Target="../media/image24.png"/><Relationship Id="rId42" Type="http://schemas.openxmlformats.org/officeDocument/2006/relationships/image" Target="../media/image45.png"/><Relationship Id="rId63" Type="http://schemas.openxmlformats.org/officeDocument/2006/relationships/image" Target="../media/image66.png"/><Relationship Id="rId84" Type="http://schemas.openxmlformats.org/officeDocument/2006/relationships/image" Target="../media/image87.png"/><Relationship Id="rId138" Type="http://schemas.openxmlformats.org/officeDocument/2006/relationships/image" Target="../media/image141.png"/><Relationship Id="rId159" Type="http://schemas.openxmlformats.org/officeDocument/2006/relationships/image" Target="../media/image162.png"/><Relationship Id="rId170" Type="http://schemas.openxmlformats.org/officeDocument/2006/relationships/image" Target="../media/image173.png"/><Relationship Id="rId107" Type="http://schemas.openxmlformats.org/officeDocument/2006/relationships/image" Target="../media/image110.png"/><Relationship Id="rId11" Type="http://schemas.openxmlformats.org/officeDocument/2006/relationships/image" Target="../media/image14.png"/><Relationship Id="rId32" Type="http://schemas.openxmlformats.org/officeDocument/2006/relationships/image" Target="../media/image35.png"/><Relationship Id="rId53" Type="http://schemas.openxmlformats.org/officeDocument/2006/relationships/image" Target="../media/image56.png"/><Relationship Id="rId74" Type="http://schemas.openxmlformats.org/officeDocument/2006/relationships/image" Target="../media/image77.png"/><Relationship Id="rId128" Type="http://schemas.openxmlformats.org/officeDocument/2006/relationships/image" Target="../media/image131.png"/><Relationship Id="rId149" Type="http://schemas.openxmlformats.org/officeDocument/2006/relationships/image" Target="../media/image152.png"/><Relationship Id="rId5" Type="http://schemas.openxmlformats.org/officeDocument/2006/relationships/image" Target="../media/image8.png"/><Relationship Id="rId95" Type="http://schemas.openxmlformats.org/officeDocument/2006/relationships/image" Target="../media/image98.png"/><Relationship Id="rId160" Type="http://schemas.openxmlformats.org/officeDocument/2006/relationships/image" Target="../media/image163.png"/><Relationship Id="rId22" Type="http://schemas.openxmlformats.org/officeDocument/2006/relationships/image" Target="../media/image25.png"/><Relationship Id="rId43" Type="http://schemas.openxmlformats.org/officeDocument/2006/relationships/image" Target="../media/image46.png"/><Relationship Id="rId64" Type="http://schemas.openxmlformats.org/officeDocument/2006/relationships/image" Target="../media/image67.png"/><Relationship Id="rId118" Type="http://schemas.openxmlformats.org/officeDocument/2006/relationships/image" Target="../media/image121.png"/><Relationship Id="rId139" Type="http://schemas.openxmlformats.org/officeDocument/2006/relationships/image" Target="../media/image142.png"/><Relationship Id="rId85" Type="http://schemas.openxmlformats.org/officeDocument/2006/relationships/image" Target="../media/image88.png"/><Relationship Id="rId150" Type="http://schemas.openxmlformats.org/officeDocument/2006/relationships/image" Target="../media/image153.png"/><Relationship Id="rId171" Type="http://schemas.openxmlformats.org/officeDocument/2006/relationships/image" Target="../media/image174.png"/><Relationship Id="rId12" Type="http://schemas.openxmlformats.org/officeDocument/2006/relationships/image" Target="../media/image15.png"/><Relationship Id="rId33" Type="http://schemas.openxmlformats.org/officeDocument/2006/relationships/image" Target="../media/image36.png"/><Relationship Id="rId108" Type="http://schemas.openxmlformats.org/officeDocument/2006/relationships/image" Target="../media/image111.png"/><Relationship Id="rId129" Type="http://schemas.openxmlformats.org/officeDocument/2006/relationships/image" Target="../media/image132.png"/><Relationship Id="rId54" Type="http://schemas.openxmlformats.org/officeDocument/2006/relationships/image" Target="../media/image57.png"/><Relationship Id="rId75" Type="http://schemas.openxmlformats.org/officeDocument/2006/relationships/image" Target="../media/image78.png"/><Relationship Id="rId96" Type="http://schemas.openxmlformats.org/officeDocument/2006/relationships/image" Target="../media/image99.png"/><Relationship Id="rId140" Type="http://schemas.openxmlformats.org/officeDocument/2006/relationships/image" Target="../media/image143.png"/><Relationship Id="rId161" Type="http://schemas.openxmlformats.org/officeDocument/2006/relationships/image" Target="../media/image164.png"/><Relationship Id="rId1" Type="http://schemas.openxmlformats.org/officeDocument/2006/relationships/image" Target="../media/image4.png"/><Relationship Id="rId6" Type="http://schemas.openxmlformats.org/officeDocument/2006/relationships/image" Target="../media/image9.png"/><Relationship Id="rId23" Type="http://schemas.openxmlformats.org/officeDocument/2006/relationships/image" Target="../media/image26.png"/><Relationship Id="rId28" Type="http://schemas.openxmlformats.org/officeDocument/2006/relationships/image" Target="../media/image31.png"/><Relationship Id="rId49" Type="http://schemas.openxmlformats.org/officeDocument/2006/relationships/image" Target="../media/image52.png"/><Relationship Id="rId114" Type="http://schemas.openxmlformats.org/officeDocument/2006/relationships/image" Target="../media/image117.png"/><Relationship Id="rId119" Type="http://schemas.openxmlformats.org/officeDocument/2006/relationships/image" Target="../media/image122.png"/><Relationship Id="rId44" Type="http://schemas.openxmlformats.org/officeDocument/2006/relationships/image" Target="../media/image47.png"/><Relationship Id="rId60" Type="http://schemas.openxmlformats.org/officeDocument/2006/relationships/image" Target="../media/image63.png"/><Relationship Id="rId65" Type="http://schemas.openxmlformats.org/officeDocument/2006/relationships/image" Target="../media/image68.png"/><Relationship Id="rId81" Type="http://schemas.openxmlformats.org/officeDocument/2006/relationships/image" Target="../media/image84.png"/><Relationship Id="rId86" Type="http://schemas.openxmlformats.org/officeDocument/2006/relationships/image" Target="../media/image89.png"/><Relationship Id="rId130" Type="http://schemas.openxmlformats.org/officeDocument/2006/relationships/image" Target="../media/image133.png"/><Relationship Id="rId135" Type="http://schemas.openxmlformats.org/officeDocument/2006/relationships/image" Target="../media/image138.png"/><Relationship Id="rId151" Type="http://schemas.openxmlformats.org/officeDocument/2006/relationships/image" Target="../media/image154.png"/><Relationship Id="rId156" Type="http://schemas.openxmlformats.org/officeDocument/2006/relationships/image" Target="../media/image159.png"/><Relationship Id="rId172" Type="http://schemas.openxmlformats.org/officeDocument/2006/relationships/image" Target="../media/image175.png"/><Relationship Id="rId13" Type="http://schemas.openxmlformats.org/officeDocument/2006/relationships/image" Target="../media/image16.png"/><Relationship Id="rId18" Type="http://schemas.openxmlformats.org/officeDocument/2006/relationships/image" Target="../media/image21.png"/><Relationship Id="rId39" Type="http://schemas.openxmlformats.org/officeDocument/2006/relationships/image" Target="../media/image42.png"/><Relationship Id="rId109" Type="http://schemas.openxmlformats.org/officeDocument/2006/relationships/image" Target="../media/image112.png"/><Relationship Id="rId34" Type="http://schemas.openxmlformats.org/officeDocument/2006/relationships/image" Target="../media/image37.png"/><Relationship Id="rId50" Type="http://schemas.openxmlformats.org/officeDocument/2006/relationships/image" Target="../media/image53.png"/><Relationship Id="rId55" Type="http://schemas.openxmlformats.org/officeDocument/2006/relationships/image" Target="../media/image58.png"/><Relationship Id="rId76" Type="http://schemas.openxmlformats.org/officeDocument/2006/relationships/image" Target="../media/image79.png"/><Relationship Id="rId97" Type="http://schemas.openxmlformats.org/officeDocument/2006/relationships/image" Target="../media/image100.png"/><Relationship Id="rId104" Type="http://schemas.openxmlformats.org/officeDocument/2006/relationships/image" Target="../media/image107.png"/><Relationship Id="rId120" Type="http://schemas.openxmlformats.org/officeDocument/2006/relationships/image" Target="../media/image123.png"/><Relationship Id="rId125" Type="http://schemas.openxmlformats.org/officeDocument/2006/relationships/image" Target="../media/image128.png"/><Relationship Id="rId141" Type="http://schemas.openxmlformats.org/officeDocument/2006/relationships/image" Target="../media/image144.png"/><Relationship Id="rId146" Type="http://schemas.openxmlformats.org/officeDocument/2006/relationships/image" Target="../media/image149.png"/><Relationship Id="rId167" Type="http://schemas.openxmlformats.org/officeDocument/2006/relationships/image" Target="../media/image170.png"/><Relationship Id="rId7" Type="http://schemas.openxmlformats.org/officeDocument/2006/relationships/image" Target="../media/image10.png"/><Relationship Id="rId71" Type="http://schemas.openxmlformats.org/officeDocument/2006/relationships/image" Target="../media/image74.png"/><Relationship Id="rId92" Type="http://schemas.openxmlformats.org/officeDocument/2006/relationships/image" Target="../media/image95.png"/><Relationship Id="rId162" Type="http://schemas.openxmlformats.org/officeDocument/2006/relationships/image" Target="../media/image165.png"/><Relationship Id="rId2" Type="http://schemas.openxmlformats.org/officeDocument/2006/relationships/image" Target="../media/image5.png"/><Relationship Id="rId29" Type="http://schemas.openxmlformats.org/officeDocument/2006/relationships/image" Target="../media/image32.png"/><Relationship Id="rId24" Type="http://schemas.openxmlformats.org/officeDocument/2006/relationships/image" Target="../media/image27.png"/><Relationship Id="rId40" Type="http://schemas.openxmlformats.org/officeDocument/2006/relationships/image" Target="../media/image43.png"/><Relationship Id="rId45" Type="http://schemas.openxmlformats.org/officeDocument/2006/relationships/image" Target="../media/image48.png"/><Relationship Id="rId66" Type="http://schemas.openxmlformats.org/officeDocument/2006/relationships/image" Target="../media/image69.png"/><Relationship Id="rId87" Type="http://schemas.openxmlformats.org/officeDocument/2006/relationships/image" Target="../media/image90.png"/><Relationship Id="rId110" Type="http://schemas.openxmlformats.org/officeDocument/2006/relationships/image" Target="../media/image113.png"/><Relationship Id="rId115" Type="http://schemas.openxmlformats.org/officeDocument/2006/relationships/image" Target="../media/image118.png"/><Relationship Id="rId131" Type="http://schemas.openxmlformats.org/officeDocument/2006/relationships/image" Target="../media/image134.png"/><Relationship Id="rId136" Type="http://schemas.openxmlformats.org/officeDocument/2006/relationships/image" Target="../media/image139.png"/><Relationship Id="rId157" Type="http://schemas.openxmlformats.org/officeDocument/2006/relationships/image" Target="../media/image160.png"/><Relationship Id="rId61" Type="http://schemas.openxmlformats.org/officeDocument/2006/relationships/image" Target="../media/image64.png"/><Relationship Id="rId82" Type="http://schemas.openxmlformats.org/officeDocument/2006/relationships/image" Target="../media/image85.png"/><Relationship Id="rId152" Type="http://schemas.openxmlformats.org/officeDocument/2006/relationships/image" Target="../media/image155.png"/><Relationship Id="rId173" Type="http://schemas.openxmlformats.org/officeDocument/2006/relationships/image" Target="../media/image176.png"/><Relationship Id="rId19" Type="http://schemas.openxmlformats.org/officeDocument/2006/relationships/image" Target="../media/image22.png"/><Relationship Id="rId14" Type="http://schemas.openxmlformats.org/officeDocument/2006/relationships/image" Target="../media/image17.png"/><Relationship Id="rId30" Type="http://schemas.openxmlformats.org/officeDocument/2006/relationships/image" Target="../media/image33.png"/><Relationship Id="rId35" Type="http://schemas.openxmlformats.org/officeDocument/2006/relationships/image" Target="../media/image38.png"/><Relationship Id="rId56" Type="http://schemas.openxmlformats.org/officeDocument/2006/relationships/image" Target="../media/image59.png"/><Relationship Id="rId77" Type="http://schemas.openxmlformats.org/officeDocument/2006/relationships/image" Target="../media/image80.png"/><Relationship Id="rId100" Type="http://schemas.openxmlformats.org/officeDocument/2006/relationships/image" Target="../media/image103.png"/><Relationship Id="rId105" Type="http://schemas.openxmlformats.org/officeDocument/2006/relationships/image" Target="../media/image108.png"/><Relationship Id="rId126" Type="http://schemas.openxmlformats.org/officeDocument/2006/relationships/image" Target="../media/image129.png"/><Relationship Id="rId147" Type="http://schemas.openxmlformats.org/officeDocument/2006/relationships/image" Target="../media/image150.png"/><Relationship Id="rId168" Type="http://schemas.openxmlformats.org/officeDocument/2006/relationships/image" Target="../media/image171.png"/><Relationship Id="rId8" Type="http://schemas.openxmlformats.org/officeDocument/2006/relationships/image" Target="../media/image11.png"/><Relationship Id="rId51" Type="http://schemas.openxmlformats.org/officeDocument/2006/relationships/image" Target="../media/image54.png"/><Relationship Id="rId72" Type="http://schemas.openxmlformats.org/officeDocument/2006/relationships/image" Target="../media/image75.png"/><Relationship Id="rId93" Type="http://schemas.openxmlformats.org/officeDocument/2006/relationships/image" Target="../media/image96.png"/><Relationship Id="rId98" Type="http://schemas.openxmlformats.org/officeDocument/2006/relationships/image" Target="../media/image101.png"/><Relationship Id="rId121" Type="http://schemas.openxmlformats.org/officeDocument/2006/relationships/image" Target="../media/image124.png"/><Relationship Id="rId142" Type="http://schemas.openxmlformats.org/officeDocument/2006/relationships/image" Target="../media/image145.png"/><Relationship Id="rId163" Type="http://schemas.openxmlformats.org/officeDocument/2006/relationships/image" Target="../media/image166.png"/><Relationship Id="rId3" Type="http://schemas.openxmlformats.org/officeDocument/2006/relationships/image" Target="../media/image6.png"/><Relationship Id="rId25" Type="http://schemas.openxmlformats.org/officeDocument/2006/relationships/image" Target="../media/image28.png"/><Relationship Id="rId46" Type="http://schemas.openxmlformats.org/officeDocument/2006/relationships/image" Target="../media/image49.png"/><Relationship Id="rId67" Type="http://schemas.openxmlformats.org/officeDocument/2006/relationships/image" Target="../media/image70.png"/><Relationship Id="rId116" Type="http://schemas.openxmlformats.org/officeDocument/2006/relationships/image" Target="../media/image119.png"/><Relationship Id="rId137" Type="http://schemas.openxmlformats.org/officeDocument/2006/relationships/image" Target="../media/image140.png"/><Relationship Id="rId158" Type="http://schemas.openxmlformats.org/officeDocument/2006/relationships/image" Target="../media/image161.png"/><Relationship Id="rId20" Type="http://schemas.openxmlformats.org/officeDocument/2006/relationships/image" Target="../media/image23.png"/><Relationship Id="rId41" Type="http://schemas.openxmlformats.org/officeDocument/2006/relationships/image" Target="../media/image44.png"/><Relationship Id="rId62" Type="http://schemas.openxmlformats.org/officeDocument/2006/relationships/image" Target="../media/image65.png"/><Relationship Id="rId83" Type="http://schemas.openxmlformats.org/officeDocument/2006/relationships/image" Target="../media/image86.png"/><Relationship Id="rId88" Type="http://schemas.openxmlformats.org/officeDocument/2006/relationships/image" Target="../media/image91.png"/><Relationship Id="rId111" Type="http://schemas.openxmlformats.org/officeDocument/2006/relationships/image" Target="../media/image114.png"/><Relationship Id="rId132" Type="http://schemas.openxmlformats.org/officeDocument/2006/relationships/image" Target="../media/image135.png"/><Relationship Id="rId153" Type="http://schemas.openxmlformats.org/officeDocument/2006/relationships/image" Target="../media/image156.png"/><Relationship Id="rId174" Type="http://schemas.openxmlformats.org/officeDocument/2006/relationships/image" Target="../media/image177.png"/><Relationship Id="rId15" Type="http://schemas.openxmlformats.org/officeDocument/2006/relationships/image" Target="../media/image18.png"/><Relationship Id="rId36" Type="http://schemas.openxmlformats.org/officeDocument/2006/relationships/image" Target="../media/image39.png"/><Relationship Id="rId57" Type="http://schemas.openxmlformats.org/officeDocument/2006/relationships/image" Target="../media/image60.png"/><Relationship Id="rId106" Type="http://schemas.openxmlformats.org/officeDocument/2006/relationships/image" Target="../media/image109.png"/><Relationship Id="rId127" Type="http://schemas.openxmlformats.org/officeDocument/2006/relationships/image" Target="../media/image130.png"/><Relationship Id="rId10" Type="http://schemas.openxmlformats.org/officeDocument/2006/relationships/image" Target="../media/image13.png"/><Relationship Id="rId31" Type="http://schemas.openxmlformats.org/officeDocument/2006/relationships/image" Target="../media/image34.png"/><Relationship Id="rId52" Type="http://schemas.openxmlformats.org/officeDocument/2006/relationships/image" Target="../media/image55.png"/><Relationship Id="rId73" Type="http://schemas.openxmlformats.org/officeDocument/2006/relationships/image" Target="../media/image76.png"/><Relationship Id="rId78" Type="http://schemas.openxmlformats.org/officeDocument/2006/relationships/image" Target="../media/image81.png"/><Relationship Id="rId94" Type="http://schemas.openxmlformats.org/officeDocument/2006/relationships/image" Target="../media/image97.png"/><Relationship Id="rId99" Type="http://schemas.openxmlformats.org/officeDocument/2006/relationships/image" Target="../media/image102.png"/><Relationship Id="rId101" Type="http://schemas.openxmlformats.org/officeDocument/2006/relationships/image" Target="../media/image104.png"/><Relationship Id="rId122" Type="http://schemas.openxmlformats.org/officeDocument/2006/relationships/image" Target="../media/image125.png"/><Relationship Id="rId143" Type="http://schemas.openxmlformats.org/officeDocument/2006/relationships/image" Target="../media/image146.png"/><Relationship Id="rId148" Type="http://schemas.openxmlformats.org/officeDocument/2006/relationships/image" Target="../media/image151.png"/><Relationship Id="rId164" Type="http://schemas.openxmlformats.org/officeDocument/2006/relationships/image" Target="../media/image167.png"/><Relationship Id="rId169" Type="http://schemas.openxmlformats.org/officeDocument/2006/relationships/image" Target="../media/image172.png"/><Relationship Id="rId4" Type="http://schemas.openxmlformats.org/officeDocument/2006/relationships/image" Target="../media/image7.png"/><Relationship Id="rId9" Type="http://schemas.openxmlformats.org/officeDocument/2006/relationships/image" Target="../media/image12.png"/><Relationship Id="rId26" Type="http://schemas.openxmlformats.org/officeDocument/2006/relationships/image" Target="../media/image29.png"/><Relationship Id="rId47" Type="http://schemas.openxmlformats.org/officeDocument/2006/relationships/image" Target="../media/image50.png"/><Relationship Id="rId68" Type="http://schemas.openxmlformats.org/officeDocument/2006/relationships/image" Target="../media/image71.png"/><Relationship Id="rId89" Type="http://schemas.openxmlformats.org/officeDocument/2006/relationships/image" Target="../media/image92.png"/><Relationship Id="rId112" Type="http://schemas.openxmlformats.org/officeDocument/2006/relationships/image" Target="../media/image115.png"/><Relationship Id="rId133" Type="http://schemas.openxmlformats.org/officeDocument/2006/relationships/image" Target="../media/image136.png"/><Relationship Id="rId154" Type="http://schemas.openxmlformats.org/officeDocument/2006/relationships/image" Target="../media/image157.png"/><Relationship Id="rId175" Type="http://schemas.openxmlformats.org/officeDocument/2006/relationships/image" Target="../media/image178.png"/><Relationship Id="rId16" Type="http://schemas.openxmlformats.org/officeDocument/2006/relationships/image" Target="../media/image19.png"/><Relationship Id="rId37" Type="http://schemas.openxmlformats.org/officeDocument/2006/relationships/image" Target="../media/image40.png"/><Relationship Id="rId58" Type="http://schemas.openxmlformats.org/officeDocument/2006/relationships/image" Target="../media/image61.png"/><Relationship Id="rId79" Type="http://schemas.openxmlformats.org/officeDocument/2006/relationships/image" Target="../media/image82.png"/><Relationship Id="rId102" Type="http://schemas.openxmlformats.org/officeDocument/2006/relationships/image" Target="../media/image105.png"/><Relationship Id="rId123" Type="http://schemas.openxmlformats.org/officeDocument/2006/relationships/image" Target="../media/image126.png"/><Relationship Id="rId144" Type="http://schemas.openxmlformats.org/officeDocument/2006/relationships/image" Target="../media/image147.png"/><Relationship Id="rId90" Type="http://schemas.openxmlformats.org/officeDocument/2006/relationships/image" Target="../media/image93.png"/><Relationship Id="rId165" Type="http://schemas.openxmlformats.org/officeDocument/2006/relationships/image" Target="../media/image168.png"/><Relationship Id="rId27" Type="http://schemas.openxmlformats.org/officeDocument/2006/relationships/image" Target="../media/image30.png"/><Relationship Id="rId48" Type="http://schemas.openxmlformats.org/officeDocument/2006/relationships/image" Target="../media/image51.png"/><Relationship Id="rId69" Type="http://schemas.openxmlformats.org/officeDocument/2006/relationships/image" Target="../media/image72.png"/><Relationship Id="rId113" Type="http://schemas.openxmlformats.org/officeDocument/2006/relationships/image" Target="../media/image116.png"/><Relationship Id="rId134" Type="http://schemas.openxmlformats.org/officeDocument/2006/relationships/image" Target="../media/image137.png"/><Relationship Id="rId80" Type="http://schemas.openxmlformats.org/officeDocument/2006/relationships/image" Target="../media/image83.png"/><Relationship Id="rId155" Type="http://schemas.openxmlformats.org/officeDocument/2006/relationships/image" Target="../media/image158.png"/><Relationship Id="rId17" Type="http://schemas.openxmlformats.org/officeDocument/2006/relationships/image" Target="../media/image20.png"/><Relationship Id="rId38" Type="http://schemas.openxmlformats.org/officeDocument/2006/relationships/image" Target="../media/image41.png"/><Relationship Id="rId59" Type="http://schemas.openxmlformats.org/officeDocument/2006/relationships/image" Target="../media/image62.png"/><Relationship Id="rId103" Type="http://schemas.openxmlformats.org/officeDocument/2006/relationships/image" Target="../media/image106.png"/><Relationship Id="rId124" Type="http://schemas.openxmlformats.org/officeDocument/2006/relationships/image" Target="../media/image127.png"/><Relationship Id="rId70" Type="http://schemas.openxmlformats.org/officeDocument/2006/relationships/image" Target="../media/image73.png"/><Relationship Id="rId91" Type="http://schemas.openxmlformats.org/officeDocument/2006/relationships/image" Target="../media/image94.png"/><Relationship Id="rId145" Type="http://schemas.openxmlformats.org/officeDocument/2006/relationships/image" Target="../media/image148.png"/><Relationship Id="rId166" Type="http://schemas.openxmlformats.org/officeDocument/2006/relationships/image" Target="../media/image169.png"/></Relationships>
</file>

<file path=xl/drawings/_rels/drawing3.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Home page'!A1"/><Relationship Id="rId1" Type="http://schemas.openxmlformats.org/officeDocument/2006/relationships/image" Target="../media/image1.gif"/><Relationship Id="rId4" Type="http://schemas.openxmlformats.org/officeDocument/2006/relationships/image" Target="../media/image3.svg"/></Relationships>
</file>

<file path=xl/drawings/_rels/drawing4.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Home page'!A1"/><Relationship Id="rId1" Type="http://schemas.openxmlformats.org/officeDocument/2006/relationships/image" Target="../media/image1.gif"/><Relationship Id="rId4" Type="http://schemas.openxmlformats.org/officeDocument/2006/relationships/image" Target="../media/image3.svg"/></Relationships>
</file>

<file path=xl/drawings/_rels/drawing5.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Home page'!A1"/><Relationship Id="rId1" Type="http://schemas.openxmlformats.org/officeDocument/2006/relationships/image" Target="../media/image1.gif"/><Relationship Id="rId4" Type="http://schemas.openxmlformats.org/officeDocument/2006/relationships/image" Target="../media/image3.svg"/></Relationships>
</file>

<file path=xl/drawings/_rels/drawing6.xml.rels><?xml version="1.0" encoding="UTF-8" standalone="yes"?>
<Relationships xmlns="http://schemas.openxmlformats.org/package/2006/relationships"><Relationship Id="rId117" Type="http://schemas.openxmlformats.org/officeDocument/2006/relationships/image" Target="../media/image244.png"/><Relationship Id="rId21" Type="http://schemas.openxmlformats.org/officeDocument/2006/relationships/image" Target="../media/image189.png"/><Relationship Id="rId42" Type="http://schemas.openxmlformats.org/officeDocument/2006/relationships/image" Target="../media/image23.png"/><Relationship Id="rId63" Type="http://schemas.openxmlformats.org/officeDocument/2006/relationships/image" Target="../media/image44.png"/><Relationship Id="rId84" Type="http://schemas.openxmlformats.org/officeDocument/2006/relationships/image" Target="../media/image214.png"/><Relationship Id="rId138" Type="http://schemas.openxmlformats.org/officeDocument/2006/relationships/image" Target="../media/image73.png"/><Relationship Id="rId159" Type="http://schemas.openxmlformats.org/officeDocument/2006/relationships/image" Target="../media/image115.png"/><Relationship Id="rId107" Type="http://schemas.openxmlformats.org/officeDocument/2006/relationships/image" Target="../media/image237.png"/><Relationship Id="rId11" Type="http://schemas.openxmlformats.org/officeDocument/2006/relationships/image" Target="../media/image180.png"/><Relationship Id="rId32" Type="http://schemas.openxmlformats.org/officeDocument/2006/relationships/image" Target="../media/image200.png"/><Relationship Id="rId53" Type="http://schemas.openxmlformats.org/officeDocument/2006/relationships/image" Target="../media/image34.png"/><Relationship Id="rId74" Type="http://schemas.openxmlformats.org/officeDocument/2006/relationships/image" Target="../media/image55.png"/><Relationship Id="rId128" Type="http://schemas.openxmlformats.org/officeDocument/2006/relationships/image" Target="../media/image63.png"/><Relationship Id="rId149" Type="http://schemas.openxmlformats.org/officeDocument/2006/relationships/image" Target="../media/image252.png"/><Relationship Id="rId5" Type="http://schemas.openxmlformats.org/officeDocument/2006/relationships/image" Target="../media/image8.png"/><Relationship Id="rId95" Type="http://schemas.openxmlformats.org/officeDocument/2006/relationships/image" Target="../media/image225.png"/><Relationship Id="rId160" Type="http://schemas.openxmlformats.org/officeDocument/2006/relationships/image" Target="../media/image116.png"/><Relationship Id="rId22" Type="http://schemas.openxmlformats.org/officeDocument/2006/relationships/image" Target="../media/image190.png"/><Relationship Id="rId43" Type="http://schemas.openxmlformats.org/officeDocument/2006/relationships/image" Target="../media/image24.png"/><Relationship Id="rId64" Type="http://schemas.openxmlformats.org/officeDocument/2006/relationships/image" Target="../media/image45.png"/><Relationship Id="rId118" Type="http://schemas.openxmlformats.org/officeDocument/2006/relationships/image" Target="../media/image85.png"/><Relationship Id="rId139" Type="http://schemas.openxmlformats.org/officeDocument/2006/relationships/image" Target="../media/image74.png"/><Relationship Id="rId85" Type="http://schemas.openxmlformats.org/officeDocument/2006/relationships/image" Target="../media/image215.png"/><Relationship Id="rId150" Type="http://schemas.openxmlformats.org/officeDocument/2006/relationships/image" Target="../media/image145.png"/><Relationship Id="rId12" Type="http://schemas.openxmlformats.org/officeDocument/2006/relationships/image" Target="../media/image181.png"/><Relationship Id="rId17" Type="http://schemas.openxmlformats.org/officeDocument/2006/relationships/image" Target="../media/image185.png"/><Relationship Id="rId33" Type="http://schemas.openxmlformats.org/officeDocument/2006/relationships/image" Target="../media/image201.png"/><Relationship Id="rId38" Type="http://schemas.openxmlformats.org/officeDocument/2006/relationships/image" Target="../media/image206.png"/><Relationship Id="rId59" Type="http://schemas.openxmlformats.org/officeDocument/2006/relationships/image" Target="../media/image40.png"/><Relationship Id="rId103" Type="http://schemas.openxmlformats.org/officeDocument/2006/relationships/image" Target="../media/image233.png"/><Relationship Id="rId108" Type="http://schemas.openxmlformats.org/officeDocument/2006/relationships/image" Target="../media/image238.png"/><Relationship Id="rId124" Type="http://schemas.openxmlformats.org/officeDocument/2006/relationships/image" Target="../media/image59.png"/><Relationship Id="rId129" Type="http://schemas.openxmlformats.org/officeDocument/2006/relationships/image" Target="../media/image64.png"/><Relationship Id="rId54" Type="http://schemas.openxmlformats.org/officeDocument/2006/relationships/image" Target="../media/image35.png"/><Relationship Id="rId70" Type="http://schemas.openxmlformats.org/officeDocument/2006/relationships/image" Target="../media/image51.png"/><Relationship Id="rId75" Type="http://schemas.openxmlformats.org/officeDocument/2006/relationships/image" Target="../media/image56.png"/><Relationship Id="rId91" Type="http://schemas.openxmlformats.org/officeDocument/2006/relationships/image" Target="../media/image221.png"/><Relationship Id="rId96" Type="http://schemas.openxmlformats.org/officeDocument/2006/relationships/image" Target="../media/image226.png"/><Relationship Id="rId140" Type="http://schemas.openxmlformats.org/officeDocument/2006/relationships/image" Target="../media/image75.png"/><Relationship Id="rId145" Type="http://schemas.openxmlformats.org/officeDocument/2006/relationships/image" Target="../media/image80.png"/><Relationship Id="rId161" Type="http://schemas.openxmlformats.org/officeDocument/2006/relationships/image" Target="../media/image255.png"/><Relationship Id="rId1" Type="http://schemas.openxmlformats.org/officeDocument/2006/relationships/image" Target="../media/image4.png"/><Relationship Id="rId6" Type="http://schemas.openxmlformats.org/officeDocument/2006/relationships/image" Target="../media/image9.png"/><Relationship Id="rId23" Type="http://schemas.openxmlformats.org/officeDocument/2006/relationships/image" Target="../media/image191.png"/><Relationship Id="rId28" Type="http://schemas.openxmlformats.org/officeDocument/2006/relationships/image" Target="../media/image196.png"/><Relationship Id="rId49" Type="http://schemas.openxmlformats.org/officeDocument/2006/relationships/image" Target="../media/image30.png"/><Relationship Id="rId114" Type="http://schemas.openxmlformats.org/officeDocument/2006/relationships/image" Target="../media/image84.png"/><Relationship Id="rId119" Type="http://schemas.openxmlformats.org/officeDocument/2006/relationships/image" Target="../media/image245.png"/><Relationship Id="rId44" Type="http://schemas.openxmlformats.org/officeDocument/2006/relationships/image" Target="../media/image25.png"/><Relationship Id="rId60" Type="http://schemas.openxmlformats.org/officeDocument/2006/relationships/image" Target="../media/image41.png"/><Relationship Id="rId65" Type="http://schemas.openxmlformats.org/officeDocument/2006/relationships/image" Target="../media/image46.png"/><Relationship Id="rId81" Type="http://schemas.openxmlformats.org/officeDocument/2006/relationships/image" Target="../media/image211.png"/><Relationship Id="rId86" Type="http://schemas.openxmlformats.org/officeDocument/2006/relationships/image" Target="../media/image216.png"/><Relationship Id="rId130" Type="http://schemas.openxmlformats.org/officeDocument/2006/relationships/image" Target="../media/image65.png"/><Relationship Id="rId135" Type="http://schemas.openxmlformats.org/officeDocument/2006/relationships/image" Target="../media/image70.png"/><Relationship Id="rId151" Type="http://schemas.openxmlformats.org/officeDocument/2006/relationships/image" Target="../media/image146.png"/><Relationship Id="rId156" Type="http://schemas.openxmlformats.org/officeDocument/2006/relationships/image" Target="../media/image253.png"/><Relationship Id="rId13" Type="http://schemas.openxmlformats.org/officeDocument/2006/relationships/image" Target="../media/image182.png"/><Relationship Id="rId18" Type="http://schemas.openxmlformats.org/officeDocument/2006/relationships/image" Target="../media/image186.png"/><Relationship Id="rId39" Type="http://schemas.openxmlformats.org/officeDocument/2006/relationships/image" Target="../media/image207.png"/><Relationship Id="rId109" Type="http://schemas.openxmlformats.org/officeDocument/2006/relationships/image" Target="../media/image239.png"/><Relationship Id="rId34" Type="http://schemas.openxmlformats.org/officeDocument/2006/relationships/image" Target="../media/image202.png"/><Relationship Id="rId50" Type="http://schemas.openxmlformats.org/officeDocument/2006/relationships/image" Target="../media/image31.png"/><Relationship Id="rId55" Type="http://schemas.openxmlformats.org/officeDocument/2006/relationships/image" Target="../media/image36.png"/><Relationship Id="rId76" Type="http://schemas.openxmlformats.org/officeDocument/2006/relationships/image" Target="../media/image57.png"/><Relationship Id="rId97" Type="http://schemas.openxmlformats.org/officeDocument/2006/relationships/image" Target="../media/image227.png"/><Relationship Id="rId104" Type="http://schemas.openxmlformats.org/officeDocument/2006/relationships/image" Target="../media/image234.png"/><Relationship Id="rId120" Type="http://schemas.openxmlformats.org/officeDocument/2006/relationships/image" Target="../media/image246.png"/><Relationship Id="rId125" Type="http://schemas.openxmlformats.org/officeDocument/2006/relationships/image" Target="../media/image60.png"/><Relationship Id="rId141" Type="http://schemas.openxmlformats.org/officeDocument/2006/relationships/image" Target="../media/image76.png"/><Relationship Id="rId146" Type="http://schemas.openxmlformats.org/officeDocument/2006/relationships/image" Target="../media/image81.png"/><Relationship Id="rId7" Type="http://schemas.openxmlformats.org/officeDocument/2006/relationships/image" Target="../media/image10.png"/><Relationship Id="rId71" Type="http://schemas.openxmlformats.org/officeDocument/2006/relationships/image" Target="../media/image52.png"/><Relationship Id="rId92" Type="http://schemas.openxmlformats.org/officeDocument/2006/relationships/image" Target="../media/image222.png"/><Relationship Id="rId162" Type="http://schemas.openxmlformats.org/officeDocument/2006/relationships/image" Target="../media/image141.png"/><Relationship Id="rId2" Type="http://schemas.openxmlformats.org/officeDocument/2006/relationships/image" Target="../media/image5.png"/><Relationship Id="rId29" Type="http://schemas.openxmlformats.org/officeDocument/2006/relationships/image" Target="../media/image197.png"/><Relationship Id="rId24" Type="http://schemas.openxmlformats.org/officeDocument/2006/relationships/image" Target="../media/image192.png"/><Relationship Id="rId40" Type="http://schemas.openxmlformats.org/officeDocument/2006/relationships/image" Target="../media/image21.png"/><Relationship Id="rId45" Type="http://schemas.openxmlformats.org/officeDocument/2006/relationships/image" Target="../media/image26.png"/><Relationship Id="rId66" Type="http://schemas.openxmlformats.org/officeDocument/2006/relationships/image" Target="../media/image47.png"/><Relationship Id="rId87" Type="http://schemas.openxmlformats.org/officeDocument/2006/relationships/image" Target="../media/image217.png"/><Relationship Id="rId110" Type="http://schemas.openxmlformats.org/officeDocument/2006/relationships/image" Target="../media/image240.png"/><Relationship Id="rId115" Type="http://schemas.openxmlformats.org/officeDocument/2006/relationships/image" Target="../media/image242.png"/><Relationship Id="rId131" Type="http://schemas.openxmlformats.org/officeDocument/2006/relationships/image" Target="../media/image66.png"/><Relationship Id="rId136" Type="http://schemas.openxmlformats.org/officeDocument/2006/relationships/image" Target="../media/image71.png"/><Relationship Id="rId157" Type="http://schemas.openxmlformats.org/officeDocument/2006/relationships/image" Target="../media/image254.png"/><Relationship Id="rId61" Type="http://schemas.openxmlformats.org/officeDocument/2006/relationships/image" Target="../media/image42.png"/><Relationship Id="rId82" Type="http://schemas.openxmlformats.org/officeDocument/2006/relationships/image" Target="../media/image212.png"/><Relationship Id="rId152" Type="http://schemas.openxmlformats.org/officeDocument/2006/relationships/image" Target="../media/image147.png"/><Relationship Id="rId19" Type="http://schemas.openxmlformats.org/officeDocument/2006/relationships/image" Target="../media/image187.png"/><Relationship Id="rId14" Type="http://schemas.openxmlformats.org/officeDocument/2006/relationships/image" Target="../media/image134.png"/><Relationship Id="rId30" Type="http://schemas.openxmlformats.org/officeDocument/2006/relationships/image" Target="../media/image198.png"/><Relationship Id="rId35" Type="http://schemas.openxmlformats.org/officeDocument/2006/relationships/image" Target="../media/image203.png"/><Relationship Id="rId56" Type="http://schemas.openxmlformats.org/officeDocument/2006/relationships/image" Target="../media/image37.png"/><Relationship Id="rId77" Type="http://schemas.openxmlformats.org/officeDocument/2006/relationships/image" Target="../media/image58.png"/><Relationship Id="rId100" Type="http://schemas.openxmlformats.org/officeDocument/2006/relationships/image" Target="../media/image230.png"/><Relationship Id="rId105" Type="http://schemas.openxmlformats.org/officeDocument/2006/relationships/image" Target="../media/image235.png"/><Relationship Id="rId126" Type="http://schemas.openxmlformats.org/officeDocument/2006/relationships/image" Target="../media/image61.png"/><Relationship Id="rId147" Type="http://schemas.openxmlformats.org/officeDocument/2006/relationships/image" Target="../media/image250.png"/><Relationship Id="rId8" Type="http://schemas.openxmlformats.org/officeDocument/2006/relationships/image" Target="../media/image11.png"/><Relationship Id="rId51" Type="http://schemas.openxmlformats.org/officeDocument/2006/relationships/image" Target="../media/image32.png"/><Relationship Id="rId72" Type="http://schemas.openxmlformats.org/officeDocument/2006/relationships/image" Target="../media/image53.png"/><Relationship Id="rId93" Type="http://schemas.openxmlformats.org/officeDocument/2006/relationships/image" Target="../media/image223.png"/><Relationship Id="rId98" Type="http://schemas.openxmlformats.org/officeDocument/2006/relationships/image" Target="../media/image228.png"/><Relationship Id="rId121" Type="http://schemas.openxmlformats.org/officeDocument/2006/relationships/image" Target="../media/image247.png"/><Relationship Id="rId142" Type="http://schemas.openxmlformats.org/officeDocument/2006/relationships/image" Target="../media/image77.png"/><Relationship Id="rId163" Type="http://schemas.openxmlformats.org/officeDocument/2006/relationships/image" Target="../media/image142.png"/><Relationship Id="rId3" Type="http://schemas.openxmlformats.org/officeDocument/2006/relationships/image" Target="../media/image6.png"/><Relationship Id="rId25" Type="http://schemas.openxmlformats.org/officeDocument/2006/relationships/image" Target="../media/image193.png"/><Relationship Id="rId46" Type="http://schemas.openxmlformats.org/officeDocument/2006/relationships/image" Target="../media/image27.png"/><Relationship Id="rId67" Type="http://schemas.openxmlformats.org/officeDocument/2006/relationships/image" Target="../media/image48.png"/><Relationship Id="rId116" Type="http://schemas.openxmlformats.org/officeDocument/2006/relationships/image" Target="../media/image243.png"/><Relationship Id="rId137" Type="http://schemas.openxmlformats.org/officeDocument/2006/relationships/image" Target="../media/image72.png"/><Relationship Id="rId158" Type="http://schemas.openxmlformats.org/officeDocument/2006/relationships/image" Target="../media/image140.png"/><Relationship Id="rId20" Type="http://schemas.openxmlformats.org/officeDocument/2006/relationships/image" Target="../media/image188.png"/><Relationship Id="rId41" Type="http://schemas.openxmlformats.org/officeDocument/2006/relationships/image" Target="../media/image22.png"/><Relationship Id="rId62" Type="http://schemas.openxmlformats.org/officeDocument/2006/relationships/image" Target="../media/image43.png"/><Relationship Id="rId83" Type="http://schemas.openxmlformats.org/officeDocument/2006/relationships/image" Target="../media/image213.png"/><Relationship Id="rId88" Type="http://schemas.openxmlformats.org/officeDocument/2006/relationships/image" Target="../media/image218.png"/><Relationship Id="rId111" Type="http://schemas.openxmlformats.org/officeDocument/2006/relationships/image" Target="../media/image241.png"/><Relationship Id="rId132" Type="http://schemas.openxmlformats.org/officeDocument/2006/relationships/image" Target="../media/image67.png"/><Relationship Id="rId153" Type="http://schemas.openxmlformats.org/officeDocument/2006/relationships/image" Target="../media/image148.png"/><Relationship Id="rId15" Type="http://schemas.openxmlformats.org/officeDocument/2006/relationships/image" Target="../media/image183.png"/><Relationship Id="rId36" Type="http://schemas.openxmlformats.org/officeDocument/2006/relationships/image" Target="../media/image204.png"/><Relationship Id="rId57" Type="http://schemas.openxmlformats.org/officeDocument/2006/relationships/image" Target="../media/image38.png"/><Relationship Id="rId106" Type="http://schemas.openxmlformats.org/officeDocument/2006/relationships/image" Target="../media/image236.png"/><Relationship Id="rId127" Type="http://schemas.openxmlformats.org/officeDocument/2006/relationships/image" Target="../media/image62.png"/><Relationship Id="rId10" Type="http://schemas.openxmlformats.org/officeDocument/2006/relationships/image" Target="../media/image179.png"/><Relationship Id="rId31" Type="http://schemas.openxmlformats.org/officeDocument/2006/relationships/image" Target="../media/image199.png"/><Relationship Id="rId52" Type="http://schemas.openxmlformats.org/officeDocument/2006/relationships/image" Target="../media/image33.png"/><Relationship Id="rId73" Type="http://schemas.openxmlformats.org/officeDocument/2006/relationships/image" Target="../media/image54.png"/><Relationship Id="rId78" Type="http://schemas.openxmlformats.org/officeDocument/2006/relationships/image" Target="../media/image208.png"/><Relationship Id="rId94" Type="http://schemas.openxmlformats.org/officeDocument/2006/relationships/image" Target="../media/image224.png"/><Relationship Id="rId99" Type="http://schemas.openxmlformats.org/officeDocument/2006/relationships/image" Target="../media/image229.png"/><Relationship Id="rId101" Type="http://schemas.openxmlformats.org/officeDocument/2006/relationships/image" Target="../media/image231.png"/><Relationship Id="rId122" Type="http://schemas.openxmlformats.org/officeDocument/2006/relationships/image" Target="../media/image248.png"/><Relationship Id="rId143" Type="http://schemas.openxmlformats.org/officeDocument/2006/relationships/image" Target="../media/image78.png"/><Relationship Id="rId148" Type="http://schemas.openxmlformats.org/officeDocument/2006/relationships/image" Target="../media/image251.png"/><Relationship Id="rId4" Type="http://schemas.openxmlformats.org/officeDocument/2006/relationships/image" Target="../media/image7.png"/><Relationship Id="rId9" Type="http://schemas.openxmlformats.org/officeDocument/2006/relationships/image" Target="../media/image12.png"/><Relationship Id="rId26" Type="http://schemas.openxmlformats.org/officeDocument/2006/relationships/image" Target="../media/image194.png"/><Relationship Id="rId47" Type="http://schemas.openxmlformats.org/officeDocument/2006/relationships/image" Target="../media/image28.png"/><Relationship Id="rId68" Type="http://schemas.openxmlformats.org/officeDocument/2006/relationships/image" Target="../media/image49.png"/><Relationship Id="rId89" Type="http://schemas.openxmlformats.org/officeDocument/2006/relationships/image" Target="../media/image219.png"/><Relationship Id="rId112" Type="http://schemas.openxmlformats.org/officeDocument/2006/relationships/image" Target="../media/image82.png"/><Relationship Id="rId133" Type="http://schemas.openxmlformats.org/officeDocument/2006/relationships/image" Target="../media/image68.png"/><Relationship Id="rId154" Type="http://schemas.openxmlformats.org/officeDocument/2006/relationships/image" Target="../media/image149.png"/><Relationship Id="rId16" Type="http://schemas.openxmlformats.org/officeDocument/2006/relationships/image" Target="../media/image184.png"/><Relationship Id="rId37" Type="http://schemas.openxmlformats.org/officeDocument/2006/relationships/image" Target="../media/image205.png"/><Relationship Id="rId58" Type="http://schemas.openxmlformats.org/officeDocument/2006/relationships/image" Target="../media/image39.png"/><Relationship Id="rId79" Type="http://schemas.openxmlformats.org/officeDocument/2006/relationships/image" Target="../media/image209.png"/><Relationship Id="rId102" Type="http://schemas.openxmlformats.org/officeDocument/2006/relationships/image" Target="../media/image232.png"/><Relationship Id="rId123" Type="http://schemas.openxmlformats.org/officeDocument/2006/relationships/image" Target="../media/image249.png"/><Relationship Id="rId144" Type="http://schemas.openxmlformats.org/officeDocument/2006/relationships/image" Target="../media/image79.png"/><Relationship Id="rId90" Type="http://schemas.openxmlformats.org/officeDocument/2006/relationships/image" Target="../media/image220.png"/><Relationship Id="rId27" Type="http://schemas.openxmlformats.org/officeDocument/2006/relationships/image" Target="../media/image195.png"/><Relationship Id="rId48" Type="http://schemas.openxmlformats.org/officeDocument/2006/relationships/image" Target="../media/image29.png"/><Relationship Id="rId69" Type="http://schemas.openxmlformats.org/officeDocument/2006/relationships/image" Target="../media/image50.png"/><Relationship Id="rId113" Type="http://schemas.openxmlformats.org/officeDocument/2006/relationships/image" Target="../media/image83.png"/><Relationship Id="rId134" Type="http://schemas.openxmlformats.org/officeDocument/2006/relationships/image" Target="../media/image69.png"/><Relationship Id="rId80" Type="http://schemas.openxmlformats.org/officeDocument/2006/relationships/image" Target="../media/image210.png"/><Relationship Id="rId155" Type="http://schemas.openxmlformats.org/officeDocument/2006/relationships/image" Target="../media/image150.png"/></Relationships>
</file>

<file path=xl/drawings/_rels/drawing7.xml.rels><?xml version="1.0" encoding="UTF-8" standalone="yes"?>
<Relationships xmlns="http://schemas.openxmlformats.org/package/2006/relationships"><Relationship Id="rId3" Type="http://schemas.openxmlformats.org/officeDocument/2006/relationships/image" Target="../media/image3.svg"/><Relationship Id="rId2" Type="http://schemas.openxmlformats.org/officeDocument/2006/relationships/image" Target="../media/image2.png"/><Relationship Id="rId1" Type="http://schemas.openxmlformats.org/officeDocument/2006/relationships/hyperlink" Target="#'Home page'!A1"/></Relationships>
</file>

<file path=xl/drawings/_rels/drawing8.xml.rels><?xml version="1.0" encoding="UTF-8" standalone="yes"?>
<Relationships xmlns="http://schemas.openxmlformats.org/package/2006/relationships"><Relationship Id="rId2" Type="http://schemas.openxmlformats.org/officeDocument/2006/relationships/image" Target="../media/image256.png"/><Relationship Id="rId1" Type="http://schemas.openxmlformats.org/officeDocument/2006/relationships/chart" Target="../charts/chart1.xml"/></Relationships>
</file>

<file path=xl/drawings/_rels/drawing9.xml.rels><?xml version="1.0" encoding="UTF-8" standalone="yes"?>
<Relationships xmlns="http://schemas.openxmlformats.org/package/2006/relationships"><Relationship Id="rId2" Type="http://schemas.openxmlformats.org/officeDocument/2006/relationships/image" Target="../media/image256.png"/><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oneCellAnchor>
    <xdr:from>
      <xdr:col>0</xdr:col>
      <xdr:colOff>131686</xdr:colOff>
      <xdr:row>0</xdr:row>
      <xdr:rowOff>63500</xdr:rowOff>
    </xdr:from>
    <xdr:ext cx="922867" cy="246592"/>
    <xdr:pic>
      <xdr:nvPicPr>
        <xdr:cNvPr id="2" name="Imagen 1" descr="Descripción: cid:image002.gif@01D30B95.A8BCE260">
          <a:extLst>
            <a:ext uri="{FF2B5EF4-FFF2-40B4-BE49-F238E27FC236}">
              <a16:creationId xmlns:a16="http://schemas.microsoft.com/office/drawing/2014/main" id="{051DA0F8-D6BA-4399-8EE4-413E036C83D5}"/>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1686" y="63500"/>
          <a:ext cx="922867" cy="246592"/>
        </a:xfrm>
        <a:prstGeom prst="rect">
          <a:avLst/>
        </a:prstGeom>
        <a:noFill/>
        <a:ln>
          <a:noFill/>
        </a:ln>
      </xdr:spPr>
    </xdr:pic>
    <xdr:clientData/>
  </xdr:oneCellAnchor>
  <xdr:twoCellAnchor editAs="oneCell">
    <xdr:from>
      <xdr:col>21</xdr:col>
      <xdr:colOff>254000</xdr:colOff>
      <xdr:row>15</xdr:row>
      <xdr:rowOff>353786</xdr:rowOff>
    </xdr:from>
    <xdr:to>
      <xdr:col>21</xdr:col>
      <xdr:colOff>1426483</xdr:colOff>
      <xdr:row>16</xdr:row>
      <xdr:rowOff>462644</xdr:rowOff>
    </xdr:to>
    <xdr:pic>
      <xdr:nvPicPr>
        <xdr:cNvPr id="3" name="Gráfico 2" descr="Início">
          <a:hlinkClick xmlns:r="http://schemas.openxmlformats.org/officeDocument/2006/relationships" r:id="rId2" tooltip="Home page"/>
          <a:extLst>
            <a:ext uri="{FF2B5EF4-FFF2-40B4-BE49-F238E27FC236}">
              <a16:creationId xmlns:a16="http://schemas.microsoft.com/office/drawing/2014/main" id="{2D76BCFA-FEAA-4B23-96A7-1A83C0FBD86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5227643" y="798286"/>
          <a:ext cx="1172483" cy="1070429"/>
        </a:xfrm>
        <a:prstGeom prst="rect">
          <a:avLst/>
        </a:prstGeom>
      </xdr:spPr>
    </xdr:pic>
    <xdr:clientData/>
  </xdr:twoCellAnchor>
  <xdr:twoCellAnchor>
    <xdr:from>
      <xdr:col>17</xdr:col>
      <xdr:colOff>90514</xdr:colOff>
      <xdr:row>4</xdr:row>
      <xdr:rowOff>180377</xdr:rowOff>
    </xdr:from>
    <xdr:to>
      <xdr:col>18</xdr:col>
      <xdr:colOff>761999</xdr:colOff>
      <xdr:row>5</xdr:row>
      <xdr:rowOff>133350</xdr:rowOff>
    </xdr:to>
    <xdr:sp macro="" textlink="">
      <xdr:nvSpPr>
        <xdr:cNvPr id="4" name="CaixaDeTexto 7">
          <a:extLst>
            <a:ext uri="{FF2B5EF4-FFF2-40B4-BE49-F238E27FC236}">
              <a16:creationId xmlns:a16="http://schemas.microsoft.com/office/drawing/2014/main" id="{0FD5EDC9-E539-429C-BD74-97B6AB4F87A7}"/>
            </a:ext>
          </a:extLst>
        </xdr:cNvPr>
        <xdr:cNvSpPr txBox="1"/>
      </xdr:nvSpPr>
      <xdr:spPr>
        <a:xfrm>
          <a:off x="25074589" y="1390052"/>
          <a:ext cx="1290610" cy="619723"/>
        </a:xfrm>
        <a:prstGeom prst="rect">
          <a:avLst/>
        </a:prstGeom>
        <a:solidFill>
          <a:schemeClr val="accent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pt-BR" sz="1100" b="1">
              <a:solidFill>
                <a:schemeClr val="bg1"/>
              </a:solidFill>
            </a:rPr>
            <a:t>Home Page</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257174</xdr:colOff>
      <xdr:row>33</xdr:row>
      <xdr:rowOff>42862</xdr:rowOff>
    </xdr:from>
    <xdr:to>
      <xdr:col>20</xdr:col>
      <xdr:colOff>238125</xdr:colOff>
      <xdr:row>50</xdr:row>
      <xdr:rowOff>31750</xdr:rowOff>
    </xdr:to>
    <xdr:graphicFrame macro="">
      <xdr:nvGraphicFramePr>
        <xdr:cNvPr id="2" name="Gráfico 1">
          <a:extLst>
            <a:ext uri="{FF2B5EF4-FFF2-40B4-BE49-F238E27FC236}">
              <a16:creationId xmlns:a16="http://schemas.microsoft.com/office/drawing/2014/main" id="{D93DB18C-599C-41A3-B218-CFE18181E7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391715</xdr:colOff>
      <xdr:row>33</xdr:row>
      <xdr:rowOff>38100</xdr:rowOff>
    </xdr:from>
    <xdr:to>
      <xdr:col>27</xdr:col>
      <xdr:colOff>29765</xdr:colOff>
      <xdr:row>50</xdr:row>
      <xdr:rowOff>26987</xdr:rowOff>
    </xdr:to>
    <xdr:graphicFrame macro="">
      <xdr:nvGraphicFramePr>
        <xdr:cNvPr id="6" name="Gráfico 2">
          <a:extLst>
            <a:ext uri="{FF2B5EF4-FFF2-40B4-BE49-F238E27FC236}">
              <a16:creationId xmlns:a16="http://schemas.microsoft.com/office/drawing/2014/main" id="{E68FCA7F-0DCE-4BAF-A3CC-FC6896A4BF4C}"/>
            </a:ext>
            <a:ext uri="{147F2762-F138-4A5C-976F-8EAC2B608ADB}">
              <a16:predDERef xmlns:a16="http://schemas.microsoft.com/office/drawing/2014/main" pred="{D93DB18C-599C-41A3-B218-CFE18181E7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257175</xdr:colOff>
      <xdr:row>51</xdr:row>
      <xdr:rowOff>26986</xdr:rowOff>
    </xdr:from>
    <xdr:to>
      <xdr:col>7</xdr:col>
      <xdr:colOff>190500</xdr:colOff>
      <xdr:row>67</xdr:row>
      <xdr:rowOff>63499</xdr:rowOff>
    </xdr:to>
    <xdr:graphicFrame macro="">
      <xdr:nvGraphicFramePr>
        <xdr:cNvPr id="4" name="Gráfico 3">
          <a:extLst>
            <a:ext uri="{FF2B5EF4-FFF2-40B4-BE49-F238E27FC236}">
              <a16:creationId xmlns:a16="http://schemas.microsoft.com/office/drawing/2014/main" id="{2706EB29-5F9E-467F-8C61-C4CE5E50D5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425448</xdr:colOff>
      <xdr:row>51</xdr:row>
      <xdr:rowOff>42861</xdr:rowOff>
    </xdr:from>
    <xdr:to>
      <xdr:col>17</xdr:col>
      <xdr:colOff>190500</xdr:colOff>
      <xdr:row>67</xdr:row>
      <xdr:rowOff>79374</xdr:rowOff>
    </xdr:to>
    <xdr:graphicFrame macro="">
      <xdr:nvGraphicFramePr>
        <xdr:cNvPr id="5" name="Gráfico 4">
          <a:extLst>
            <a:ext uri="{FF2B5EF4-FFF2-40B4-BE49-F238E27FC236}">
              <a16:creationId xmlns:a16="http://schemas.microsoft.com/office/drawing/2014/main" id="{02C24487-2525-40DB-BF9E-4FDEFB6627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504825</xdr:colOff>
      <xdr:row>51</xdr:row>
      <xdr:rowOff>114300</xdr:rowOff>
    </xdr:from>
    <xdr:to>
      <xdr:col>23</xdr:col>
      <xdr:colOff>742950</xdr:colOff>
      <xdr:row>67</xdr:row>
      <xdr:rowOff>66675</xdr:rowOff>
    </xdr:to>
    <xdr:graphicFrame macro="">
      <xdr:nvGraphicFramePr>
        <xdr:cNvPr id="3" name="Gráfico 2">
          <a:extLst>
            <a:ext uri="{FF2B5EF4-FFF2-40B4-BE49-F238E27FC236}">
              <a16:creationId xmlns:a16="http://schemas.microsoft.com/office/drawing/2014/main" id="{02A1606F-7273-4394-8EDD-6B275024933F}"/>
            </a:ext>
            <a:ext uri="{147F2762-F138-4A5C-976F-8EAC2B608ADB}">
              <a16:predDERef xmlns:a16="http://schemas.microsoft.com/office/drawing/2014/main" pred="{02C24487-2525-40DB-BF9E-4FDEFB6627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24</xdr:col>
      <xdr:colOff>79375</xdr:colOff>
      <xdr:row>51</xdr:row>
      <xdr:rowOff>31750</xdr:rowOff>
    </xdr:from>
    <xdr:to>
      <xdr:col>30</xdr:col>
      <xdr:colOff>254000</xdr:colOff>
      <xdr:row>67</xdr:row>
      <xdr:rowOff>15875</xdr:rowOff>
    </xdr:to>
    <xdr:graphicFrame macro="">
      <xdr:nvGraphicFramePr>
        <xdr:cNvPr id="7" name="Gráfico 6">
          <a:extLst>
            <a:ext uri="{FF2B5EF4-FFF2-40B4-BE49-F238E27FC236}">
              <a16:creationId xmlns:a16="http://schemas.microsoft.com/office/drawing/2014/main" id="{B4C6656B-52C1-49A3-95A0-82F521C7C8D8}"/>
            </a:ext>
            <a:ext uri="{147F2762-F138-4A5C-976F-8EAC2B608ADB}">
              <a16:predDERef xmlns:a16="http://schemas.microsoft.com/office/drawing/2014/main" pred="{D93DB18C-599C-41A3-B218-CFE18181E7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30</xdr:col>
      <xdr:colOff>595313</xdr:colOff>
      <xdr:row>51</xdr:row>
      <xdr:rowOff>9525</xdr:rowOff>
    </xdr:from>
    <xdr:to>
      <xdr:col>36</xdr:col>
      <xdr:colOff>587375</xdr:colOff>
      <xdr:row>67</xdr:row>
      <xdr:rowOff>174625</xdr:rowOff>
    </xdr:to>
    <xdr:graphicFrame macro="">
      <xdr:nvGraphicFramePr>
        <xdr:cNvPr id="9" name="Gráfico 8">
          <a:extLst>
            <a:ext uri="{FF2B5EF4-FFF2-40B4-BE49-F238E27FC236}">
              <a16:creationId xmlns:a16="http://schemas.microsoft.com/office/drawing/2014/main" id="{315FDFD7-A7D1-33BB-5F92-7D2C73DB6A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27</xdr:col>
      <xdr:colOff>254000</xdr:colOff>
      <xdr:row>33</xdr:row>
      <xdr:rowOff>0</xdr:rowOff>
    </xdr:from>
    <xdr:to>
      <xdr:col>33</xdr:col>
      <xdr:colOff>285750</xdr:colOff>
      <xdr:row>50</xdr:row>
      <xdr:rowOff>31750</xdr:rowOff>
    </xdr:to>
    <xdr:graphicFrame macro="">
      <xdr:nvGraphicFramePr>
        <xdr:cNvPr id="10" name="Gráfico 9">
          <a:extLst>
            <a:ext uri="{FF2B5EF4-FFF2-40B4-BE49-F238E27FC236}">
              <a16:creationId xmlns:a16="http://schemas.microsoft.com/office/drawing/2014/main" id="{9875EB2E-69BC-467E-9E61-FA32ADDD13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33</xdr:col>
      <xdr:colOff>434975</xdr:colOff>
      <xdr:row>33</xdr:row>
      <xdr:rowOff>19050</xdr:rowOff>
    </xdr:from>
    <xdr:to>
      <xdr:col>39</xdr:col>
      <xdr:colOff>466725</xdr:colOff>
      <xdr:row>50</xdr:row>
      <xdr:rowOff>50800</xdr:rowOff>
    </xdr:to>
    <xdr:graphicFrame macro="">
      <xdr:nvGraphicFramePr>
        <xdr:cNvPr id="11" name="Gráfico 10">
          <a:extLst>
            <a:ext uri="{FF2B5EF4-FFF2-40B4-BE49-F238E27FC236}">
              <a16:creationId xmlns:a16="http://schemas.microsoft.com/office/drawing/2014/main" id="{A6D029F4-4932-4743-B232-9F3272313502}"/>
            </a:ext>
            <a:ext uri="{147F2762-F138-4A5C-976F-8EAC2B608ADB}">
              <a16:predDERef xmlns:a16="http://schemas.microsoft.com/office/drawing/2014/main" pred="{9875EB2E-69BC-467E-9E61-FA32ADDD13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20</xdr:col>
      <xdr:colOff>390525</xdr:colOff>
      <xdr:row>7</xdr:row>
      <xdr:rowOff>107139</xdr:rowOff>
    </xdr:from>
    <xdr:to>
      <xdr:col>23</xdr:col>
      <xdr:colOff>114300</xdr:colOff>
      <xdr:row>19</xdr:row>
      <xdr:rowOff>84080</xdr:rowOff>
    </xdr:to>
    <xdr:pic>
      <xdr:nvPicPr>
        <xdr:cNvPr id="2" name="Picture 8">
          <a:extLst>
            <a:ext uri="{FF2B5EF4-FFF2-40B4-BE49-F238E27FC236}">
              <a16:creationId xmlns:a16="http://schemas.microsoft.com/office/drawing/2014/main" id="{6FB2A8EF-ECBB-4E21-8D46-82C5DA63DE7A}"/>
            </a:ext>
          </a:extLst>
        </xdr:cNvPr>
        <xdr:cNvPicPr>
          <a:picLocks noChangeAspect="1"/>
        </xdr:cNvPicPr>
      </xdr:nvPicPr>
      <xdr:blipFill>
        <a:blip xmlns:r="http://schemas.openxmlformats.org/officeDocument/2006/relationships" r:embed="rId1"/>
        <a:stretch>
          <a:fillRect/>
        </a:stretch>
      </xdr:blipFill>
      <xdr:spPr>
        <a:xfrm>
          <a:off x="12582525" y="1669239"/>
          <a:ext cx="1552575" cy="2281991"/>
        </a:xfrm>
        <a:prstGeom prst="rect">
          <a:avLst/>
        </a:prstGeom>
      </xdr:spPr>
    </xdr:pic>
    <xdr:clientData/>
  </xdr:twoCellAnchor>
  <xdr:twoCellAnchor editAs="oneCell">
    <xdr:from>
      <xdr:col>25</xdr:col>
      <xdr:colOff>0</xdr:colOff>
      <xdr:row>8</xdr:row>
      <xdr:rowOff>23</xdr:rowOff>
    </xdr:from>
    <xdr:to>
      <xdr:col>32</xdr:col>
      <xdr:colOff>49583</xdr:colOff>
      <xdr:row>16</xdr:row>
      <xdr:rowOff>121584</xdr:rowOff>
    </xdr:to>
    <xdr:pic>
      <xdr:nvPicPr>
        <xdr:cNvPr id="3" name="Picture 9">
          <a:extLst>
            <a:ext uri="{FF2B5EF4-FFF2-40B4-BE49-F238E27FC236}">
              <a16:creationId xmlns:a16="http://schemas.microsoft.com/office/drawing/2014/main" id="{D411935D-ADE8-4F5C-B938-D40C383F1000}"/>
            </a:ext>
          </a:extLst>
        </xdr:cNvPr>
        <xdr:cNvPicPr>
          <a:picLocks noChangeAspect="1"/>
        </xdr:cNvPicPr>
      </xdr:nvPicPr>
      <xdr:blipFill rotWithShape="1">
        <a:blip xmlns:r="http://schemas.openxmlformats.org/officeDocument/2006/relationships" r:embed="rId2"/>
        <a:srcRect b="20491"/>
        <a:stretch>
          <a:fillRect/>
        </a:stretch>
      </xdr:blipFill>
      <xdr:spPr>
        <a:xfrm>
          <a:off x="15240000" y="1752623"/>
          <a:ext cx="4316783" cy="1645561"/>
        </a:xfrm>
        <a:prstGeom prst="rect">
          <a:avLst/>
        </a:prstGeom>
      </xdr:spPr>
    </xdr:pic>
    <xdr:clientData/>
  </xdr:twoCellAnchor>
  <xdr:twoCellAnchor editAs="oneCell">
    <xdr:from>
      <xdr:col>24</xdr:col>
      <xdr:colOff>276226</xdr:colOff>
      <xdr:row>20</xdr:row>
      <xdr:rowOff>47626</xdr:rowOff>
    </xdr:from>
    <xdr:to>
      <xdr:col>26</xdr:col>
      <xdr:colOff>375736</xdr:colOff>
      <xdr:row>35</xdr:row>
      <xdr:rowOff>24155</xdr:rowOff>
    </xdr:to>
    <xdr:pic>
      <xdr:nvPicPr>
        <xdr:cNvPr id="4" name="Picture 10">
          <a:extLst>
            <a:ext uri="{FF2B5EF4-FFF2-40B4-BE49-F238E27FC236}">
              <a16:creationId xmlns:a16="http://schemas.microsoft.com/office/drawing/2014/main" id="{3759FDBF-756B-42F4-9191-01FD370DBC5A}"/>
            </a:ext>
          </a:extLst>
        </xdr:cNvPr>
        <xdr:cNvPicPr>
          <a:picLocks noChangeAspect="1"/>
        </xdr:cNvPicPr>
      </xdr:nvPicPr>
      <xdr:blipFill>
        <a:blip xmlns:r="http://schemas.openxmlformats.org/officeDocument/2006/relationships" r:embed="rId3"/>
        <a:stretch>
          <a:fillRect/>
        </a:stretch>
      </xdr:blipFill>
      <xdr:spPr>
        <a:xfrm>
          <a:off x="14906626" y="4314826"/>
          <a:ext cx="1318710" cy="2873810"/>
        </a:xfrm>
        <a:prstGeom prst="rect">
          <a:avLst/>
        </a:prstGeom>
      </xdr:spPr>
    </xdr:pic>
    <xdr:clientData/>
  </xdr:twoCellAnchor>
  <xdr:twoCellAnchor editAs="oneCell">
    <xdr:from>
      <xdr:col>20</xdr:col>
      <xdr:colOff>276224</xdr:colOff>
      <xdr:row>20</xdr:row>
      <xdr:rowOff>104774</xdr:rowOff>
    </xdr:from>
    <xdr:to>
      <xdr:col>23</xdr:col>
      <xdr:colOff>390525</xdr:colOff>
      <xdr:row>35</xdr:row>
      <xdr:rowOff>49812</xdr:rowOff>
    </xdr:to>
    <xdr:pic>
      <xdr:nvPicPr>
        <xdr:cNvPr id="5" name="Picture 11">
          <a:extLst>
            <a:ext uri="{FF2B5EF4-FFF2-40B4-BE49-F238E27FC236}">
              <a16:creationId xmlns:a16="http://schemas.microsoft.com/office/drawing/2014/main" id="{C8B9FFE5-F6B4-40DA-B27B-C6A09D57BCD8}"/>
            </a:ext>
          </a:extLst>
        </xdr:cNvPr>
        <xdr:cNvPicPr>
          <a:picLocks noChangeAspect="1"/>
        </xdr:cNvPicPr>
      </xdr:nvPicPr>
      <xdr:blipFill rotWithShape="1">
        <a:blip xmlns:r="http://schemas.openxmlformats.org/officeDocument/2006/relationships" r:embed="rId1"/>
        <a:srcRect t="245"/>
        <a:stretch/>
      </xdr:blipFill>
      <xdr:spPr>
        <a:xfrm>
          <a:off x="12468224" y="4371974"/>
          <a:ext cx="1943101" cy="2842319"/>
        </a:xfrm>
        <a:prstGeom prst="rect">
          <a:avLst/>
        </a:prstGeom>
      </xdr:spPr>
    </xdr:pic>
    <xdr:clientData/>
  </xdr:twoCellAnchor>
  <xdr:twoCellAnchor editAs="oneCell">
    <xdr:from>
      <xdr:col>22</xdr:col>
      <xdr:colOff>561974</xdr:colOff>
      <xdr:row>39</xdr:row>
      <xdr:rowOff>57150</xdr:rowOff>
    </xdr:from>
    <xdr:to>
      <xdr:col>31</xdr:col>
      <xdr:colOff>328653</xdr:colOff>
      <xdr:row>51</xdr:row>
      <xdr:rowOff>36317</xdr:rowOff>
    </xdr:to>
    <xdr:pic>
      <xdr:nvPicPr>
        <xdr:cNvPr id="6" name="Picture 12">
          <a:extLst>
            <a:ext uri="{FF2B5EF4-FFF2-40B4-BE49-F238E27FC236}">
              <a16:creationId xmlns:a16="http://schemas.microsoft.com/office/drawing/2014/main" id="{19DB518C-09AE-4303-B0A0-B5BD682BA02B}"/>
            </a:ext>
          </a:extLst>
        </xdr:cNvPr>
        <xdr:cNvPicPr>
          <a:picLocks noChangeAspect="1"/>
        </xdr:cNvPicPr>
      </xdr:nvPicPr>
      <xdr:blipFill>
        <a:blip xmlns:r="http://schemas.openxmlformats.org/officeDocument/2006/relationships" r:embed="rId4"/>
        <a:stretch>
          <a:fillRect/>
        </a:stretch>
      </xdr:blipFill>
      <xdr:spPr>
        <a:xfrm>
          <a:off x="13973174" y="7991475"/>
          <a:ext cx="5253079" cy="2323998"/>
        </a:xfrm>
        <a:prstGeom prst="rect">
          <a:avLst/>
        </a:prstGeom>
      </xdr:spPr>
    </xdr:pic>
    <xdr:clientData/>
  </xdr:twoCellAnchor>
  <xdr:twoCellAnchor editAs="oneCell">
    <xdr:from>
      <xdr:col>20</xdr:col>
      <xdr:colOff>342901</xdr:colOff>
      <xdr:row>37</xdr:row>
      <xdr:rowOff>47625</xdr:rowOff>
    </xdr:from>
    <xdr:to>
      <xdr:col>22</xdr:col>
      <xdr:colOff>488647</xdr:colOff>
      <xdr:row>52</xdr:row>
      <xdr:rowOff>121792</xdr:rowOff>
    </xdr:to>
    <xdr:pic>
      <xdr:nvPicPr>
        <xdr:cNvPr id="7" name="Picture 13">
          <a:extLst>
            <a:ext uri="{FF2B5EF4-FFF2-40B4-BE49-F238E27FC236}">
              <a16:creationId xmlns:a16="http://schemas.microsoft.com/office/drawing/2014/main" id="{FCEEE221-A442-4AC3-9BB0-12F54952F9D0}"/>
            </a:ext>
          </a:extLst>
        </xdr:cNvPr>
        <xdr:cNvPicPr>
          <a:picLocks noChangeAspect="1"/>
        </xdr:cNvPicPr>
      </xdr:nvPicPr>
      <xdr:blipFill>
        <a:blip xmlns:r="http://schemas.openxmlformats.org/officeDocument/2006/relationships" r:embed="rId5"/>
        <a:stretch>
          <a:fillRect/>
        </a:stretch>
      </xdr:blipFill>
      <xdr:spPr>
        <a:xfrm>
          <a:off x="12534901" y="7600950"/>
          <a:ext cx="1364946" cy="3001704"/>
        </a:xfrm>
        <a:prstGeom prst="rect">
          <a:avLst/>
        </a:prstGeom>
      </xdr:spPr>
    </xdr:pic>
    <xdr:clientData/>
  </xdr:twoCellAnchor>
  <xdr:twoCellAnchor editAs="oneCell">
    <xdr:from>
      <xdr:col>20</xdr:col>
      <xdr:colOff>161925</xdr:colOff>
      <xdr:row>73</xdr:row>
      <xdr:rowOff>49975</xdr:rowOff>
    </xdr:from>
    <xdr:to>
      <xdr:col>23</xdr:col>
      <xdr:colOff>76200</xdr:colOff>
      <xdr:row>93</xdr:row>
      <xdr:rowOff>70229</xdr:rowOff>
    </xdr:to>
    <xdr:pic>
      <xdr:nvPicPr>
        <xdr:cNvPr id="8" name="Picture 14">
          <a:extLst>
            <a:ext uri="{FF2B5EF4-FFF2-40B4-BE49-F238E27FC236}">
              <a16:creationId xmlns:a16="http://schemas.microsoft.com/office/drawing/2014/main" id="{BB551A9D-E0E0-4363-AF67-DBD4133E79D6}"/>
            </a:ext>
          </a:extLst>
        </xdr:cNvPr>
        <xdr:cNvPicPr>
          <a:picLocks noChangeAspect="1"/>
        </xdr:cNvPicPr>
      </xdr:nvPicPr>
      <xdr:blipFill>
        <a:blip xmlns:r="http://schemas.openxmlformats.org/officeDocument/2006/relationships" r:embed="rId6"/>
        <a:stretch>
          <a:fillRect/>
        </a:stretch>
      </xdr:blipFill>
      <xdr:spPr>
        <a:xfrm>
          <a:off x="12353925" y="14556550"/>
          <a:ext cx="1743075" cy="3868353"/>
        </a:xfrm>
        <a:prstGeom prst="rect">
          <a:avLst/>
        </a:prstGeom>
      </xdr:spPr>
    </xdr:pic>
    <xdr:clientData/>
  </xdr:twoCellAnchor>
  <xdr:twoCellAnchor editAs="oneCell">
    <xdr:from>
      <xdr:col>24</xdr:col>
      <xdr:colOff>104775</xdr:colOff>
      <xdr:row>73</xdr:row>
      <xdr:rowOff>74321</xdr:rowOff>
    </xdr:from>
    <xdr:to>
      <xdr:col>27</xdr:col>
      <xdr:colOff>201174</xdr:colOff>
      <xdr:row>93</xdr:row>
      <xdr:rowOff>31120</xdr:rowOff>
    </xdr:to>
    <xdr:pic>
      <xdr:nvPicPr>
        <xdr:cNvPr id="9" name="Picture 15">
          <a:extLst>
            <a:ext uri="{FF2B5EF4-FFF2-40B4-BE49-F238E27FC236}">
              <a16:creationId xmlns:a16="http://schemas.microsoft.com/office/drawing/2014/main" id="{79955112-383B-4A94-A07E-0795C56704F2}"/>
            </a:ext>
          </a:extLst>
        </xdr:cNvPr>
        <xdr:cNvPicPr>
          <a:picLocks noChangeAspect="1"/>
        </xdr:cNvPicPr>
      </xdr:nvPicPr>
      <xdr:blipFill>
        <a:blip xmlns:r="http://schemas.openxmlformats.org/officeDocument/2006/relationships" r:embed="rId7"/>
        <a:stretch>
          <a:fillRect/>
        </a:stretch>
      </xdr:blipFill>
      <xdr:spPr>
        <a:xfrm>
          <a:off x="14735175" y="14580896"/>
          <a:ext cx="1925199" cy="3804898"/>
        </a:xfrm>
        <a:prstGeom prst="rect">
          <a:avLst/>
        </a:prstGeom>
      </xdr:spPr>
    </xdr:pic>
    <xdr:clientData/>
  </xdr:twoCellAnchor>
  <xdr:twoCellAnchor editAs="oneCell">
    <xdr:from>
      <xdr:col>20</xdr:col>
      <xdr:colOff>304800</xdr:colOff>
      <xdr:row>94</xdr:row>
      <xdr:rowOff>66675</xdr:rowOff>
    </xdr:from>
    <xdr:to>
      <xdr:col>32</xdr:col>
      <xdr:colOff>248663</xdr:colOff>
      <xdr:row>109</xdr:row>
      <xdr:rowOff>1128</xdr:rowOff>
    </xdr:to>
    <xdr:pic>
      <xdr:nvPicPr>
        <xdr:cNvPr id="10" name="Picture 16">
          <a:extLst>
            <a:ext uri="{FF2B5EF4-FFF2-40B4-BE49-F238E27FC236}">
              <a16:creationId xmlns:a16="http://schemas.microsoft.com/office/drawing/2014/main" id="{409CA65E-7399-4415-BB0A-8B627CCC8675}"/>
            </a:ext>
          </a:extLst>
        </xdr:cNvPr>
        <xdr:cNvPicPr>
          <a:picLocks noChangeAspect="1"/>
        </xdr:cNvPicPr>
      </xdr:nvPicPr>
      <xdr:blipFill>
        <a:blip xmlns:r="http://schemas.openxmlformats.org/officeDocument/2006/relationships" r:embed="rId8"/>
        <a:stretch>
          <a:fillRect/>
        </a:stretch>
      </xdr:blipFill>
      <xdr:spPr>
        <a:xfrm>
          <a:off x="12496800" y="18621375"/>
          <a:ext cx="7259063" cy="3220579"/>
        </a:xfrm>
        <a:prstGeom prst="rect">
          <a:avLst/>
        </a:prstGeom>
      </xdr:spPr>
    </xdr:pic>
    <xdr:clientData/>
  </xdr:twoCellAnchor>
  <xdr:twoCellAnchor editAs="oneCell">
    <xdr:from>
      <xdr:col>20</xdr:col>
      <xdr:colOff>371475</xdr:colOff>
      <xdr:row>112</xdr:row>
      <xdr:rowOff>57149</xdr:rowOff>
    </xdr:from>
    <xdr:to>
      <xdr:col>23</xdr:col>
      <xdr:colOff>219075</xdr:colOff>
      <xdr:row>131</xdr:row>
      <xdr:rowOff>88148</xdr:rowOff>
    </xdr:to>
    <xdr:pic>
      <xdr:nvPicPr>
        <xdr:cNvPr id="11" name="Picture 17">
          <a:extLst>
            <a:ext uri="{FF2B5EF4-FFF2-40B4-BE49-F238E27FC236}">
              <a16:creationId xmlns:a16="http://schemas.microsoft.com/office/drawing/2014/main" id="{5057428B-19D4-4041-AE6E-823EB2E36D96}"/>
            </a:ext>
          </a:extLst>
        </xdr:cNvPr>
        <xdr:cNvPicPr>
          <a:picLocks noChangeAspect="1"/>
        </xdr:cNvPicPr>
      </xdr:nvPicPr>
      <xdr:blipFill>
        <a:blip xmlns:r="http://schemas.openxmlformats.org/officeDocument/2006/relationships" r:embed="rId9"/>
        <a:stretch>
          <a:fillRect/>
        </a:stretch>
      </xdr:blipFill>
      <xdr:spPr>
        <a:xfrm>
          <a:off x="12563475" y="22488524"/>
          <a:ext cx="1676400" cy="3688599"/>
        </a:xfrm>
        <a:prstGeom prst="rect">
          <a:avLst/>
        </a:prstGeom>
      </xdr:spPr>
    </xdr:pic>
    <xdr:clientData/>
  </xdr:twoCellAnchor>
  <xdr:twoCellAnchor editAs="oneCell">
    <xdr:from>
      <xdr:col>37</xdr:col>
      <xdr:colOff>269875</xdr:colOff>
      <xdr:row>113</xdr:row>
      <xdr:rowOff>15874</xdr:rowOff>
    </xdr:from>
    <xdr:to>
      <xdr:col>43</xdr:col>
      <xdr:colOff>523875</xdr:colOff>
      <xdr:row>129</xdr:row>
      <xdr:rowOff>143900</xdr:rowOff>
    </xdr:to>
    <xdr:pic>
      <xdr:nvPicPr>
        <xdr:cNvPr id="12" name="Picture 28">
          <a:extLst>
            <a:ext uri="{FF2B5EF4-FFF2-40B4-BE49-F238E27FC236}">
              <a16:creationId xmlns:a16="http://schemas.microsoft.com/office/drawing/2014/main" id="{F6AEDE75-A4AE-4590-966C-98BD2D049C4E}"/>
            </a:ext>
          </a:extLst>
        </xdr:cNvPr>
        <xdr:cNvPicPr>
          <a:picLocks noChangeAspect="1"/>
        </xdr:cNvPicPr>
      </xdr:nvPicPr>
      <xdr:blipFill rotWithShape="1">
        <a:blip xmlns:r="http://schemas.openxmlformats.org/officeDocument/2006/relationships" r:embed="rId10"/>
        <a:srcRect t="27640" b="38138"/>
        <a:stretch>
          <a:fillRect/>
        </a:stretch>
      </xdr:blipFill>
      <xdr:spPr>
        <a:xfrm>
          <a:off x="22825075" y="22637749"/>
          <a:ext cx="3911600" cy="3214126"/>
        </a:xfrm>
        <a:prstGeom prst="rect">
          <a:avLst/>
        </a:prstGeom>
      </xdr:spPr>
    </xdr:pic>
    <xdr:clientData/>
  </xdr:twoCellAnchor>
  <xdr:twoCellAnchor editAs="oneCell">
    <xdr:from>
      <xdr:col>37</xdr:col>
      <xdr:colOff>428625</xdr:colOff>
      <xdr:row>133</xdr:row>
      <xdr:rowOff>31750</xdr:rowOff>
    </xdr:from>
    <xdr:to>
      <xdr:col>44</xdr:col>
      <xdr:colOff>445092</xdr:colOff>
      <xdr:row>152</xdr:row>
      <xdr:rowOff>163631</xdr:rowOff>
    </xdr:to>
    <xdr:pic>
      <xdr:nvPicPr>
        <xdr:cNvPr id="13" name="Picture 29">
          <a:extLst>
            <a:ext uri="{FF2B5EF4-FFF2-40B4-BE49-F238E27FC236}">
              <a16:creationId xmlns:a16="http://schemas.microsoft.com/office/drawing/2014/main" id="{D6DAFE3E-9373-452D-9BCE-1CF320AD642F}"/>
            </a:ext>
          </a:extLst>
        </xdr:cNvPr>
        <xdr:cNvPicPr>
          <a:picLocks noChangeAspect="1"/>
        </xdr:cNvPicPr>
      </xdr:nvPicPr>
      <xdr:blipFill>
        <a:blip xmlns:r="http://schemas.openxmlformats.org/officeDocument/2006/relationships" r:embed="rId11"/>
        <a:stretch>
          <a:fillRect/>
        </a:stretch>
      </xdr:blipFill>
      <xdr:spPr>
        <a:xfrm>
          <a:off x="22983825" y="26520775"/>
          <a:ext cx="4283667" cy="3779955"/>
        </a:xfrm>
        <a:prstGeom prst="rect">
          <a:avLst/>
        </a:prstGeom>
      </xdr:spPr>
    </xdr:pic>
    <xdr:clientData/>
  </xdr:twoCellAnchor>
  <xdr:twoCellAnchor editAs="oneCell">
    <xdr:from>
      <xdr:col>45</xdr:col>
      <xdr:colOff>111125</xdr:colOff>
      <xdr:row>134</xdr:row>
      <xdr:rowOff>57724</xdr:rowOff>
    </xdr:from>
    <xdr:to>
      <xdr:col>50</xdr:col>
      <xdr:colOff>365125</xdr:colOff>
      <xdr:row>151</xdr:row>
      <xdr:rowOff>162618</xdr:rowOff>
    </xdr:to>
    <xdr:pic>
      <xdr:nvPicPr>
        <xdr:cNvPr id="14" name="Picture 31">
          <a:extLst>
            <a:ext uri="{FF2B5EF4-FFF2-40B4-BE49-F238E27FC236}">
              <a16:creationId xmlns:a16="http://schemas.microsoft.com/office/drawing/2014/main" id="{69DA2162-A7B0-4321-B2DF-1FEC28C4BA49}"/>
            </a:ext>
          </a:extLst>
        </xdr:cNvPr>
        <xdr:cNvPicPr>
          <a:picLocks noChangeAspect="1"/>
        </xdr:cNvPicPr>
      </xdr:nvPicPr>
      <xdr:blipFill>
        <a:blip xmlns:r="http://schemas.openxmlformats.org/officeDocument/2006/relationships" r:embed="rId12"/>
        <a:stretch>
          <a:fillRect/>
        </a:stretch>
      </xdr:blipFill>
      <xdr:spPr>
        <a:xfrm>
          <a:off x="27543125" y="26737249"/>
          <a:ext cx="3302000" cy="3362444"/>
        </a:xfrm>
        <a:prstGeom prst="rect">
          <a:avLst/>
        </a:prstGeom>
      </xdr:spPr>
    </xdr:pic>
    <xdr:clientData/>
  </xdr:twoCellAnchor>
  <xdr:twoCellAnchor editAs="oneCell">
    <xdr:from>
      <xdr:col>37</xdr:col>
      <xdr:colOff>301624</xdr:colOff>
      <xdr:row>73</xdr:row>
      <xdr:rowOff>182535</xdr:rowOff>
    </xdr:from>
    <xdr:to>
      <xdr:col>43</xdr:col>
      <xdr:colOff>539749</xdr:colOff>
      <xdr:row>93</xdr:row>
      <xdr:rowOff>73506</xdr:rowOff>
    </xdr:to>
    <xdr:pic>
      <xdr:nvPicPr>
        <xdr:cNvPr id="15" name="Picture 32">
          <a:extLst>
            <a:ext uri="{FF2B5EF4-FFF2-40B4-BE49-F238E27FC236}">
              <a16:creationId xmlns:a16="http://schemas.microsoft.com/office/drawing/2014/main" id="{020D1900-C30A-4836-A8A8-A4D6246979EE}"/>
            </a:ext>
          </a:extLst>
        </xdr:cNvPr>
        <xdr:cNvPicPr>
          <a:picLocks noChangeAspect="1"/>
        </xdr:cNvPicPr>
      </xdr:nvPicPr>
      <xdr:blipFill>
        <a:blip xmlns:r="http://schemas.openxmlformats.org/officeDocument/2006/relationships" r:embed="rId13"/>
        <a:stretch>
          <a:fillRect/>
        </a:stretch>
      </xdr:blipFill>
      <xdr:spPr>
        <a:xfrm>
          <a:off x="22856824" y="14689110"/>
          <a:ext cx="3895725" cy="3739070"/>
        </a:xfrm>
        <a:prstGeom prst="rect">
          <a:avLst/>
        </a:prstGeom>
      </xdr:spPr>
    </xdr:pic>
    <xdr:clientData/>
  </xdr:twoCellAnchor>
  <xdr:twoCellAnchor editAs="oneCell">
    <xdr:from>
      <xdr:col>37</xdr:col>
      <xdr:colOff>349251</xdr:colOff>
      <xdr:row>94</xdr:row>
      <xdr:rowOff>90134</xdr:rowOff>
    </xdr:from>
    <xdr:to>
      <xdr:col>43</xdr:col>
      <xdr:colOff>396875</xdr:colOff>
      <xdr:row>108</xdr:row>
      <xdr:rowOff>605</xdr:rowOff>
    </xdr:to>
    <xdr:pic>
      <xdr:nvPicPr>
        <xdr:cNvPr id="16" name="Picture 33">
          <a:extLst>
            <a:ext uri="{FF2B5EF4-FFF2-40B4-BE49-F238E27FC236}">
              <a16:creationId xmlns:a16="http://schemas.microsoft.com/office/drawing/2014/main" id="{B9F87B4E-D0A9-42A4-B7BB-A2500AC1C578}"/>
            </a:ext>
          </a:extLst>
        </xdr:cNvPr>
        <xdr:cNvPicPr>
          <a:picLocks noChangeAspect="1"/>
        </xdr:cNvPicPr>
      </xdr:nvPicPr>
      <xdr:blipFill>
        <a:blip xmlns:r="http://schemas.openxmlformats.org/officeDocument/2006/relationships" r:embed="rId14"/>
        <a:stretch>
          <a:fillRect/>
        </a:stretch>
      </xdr:blipFill>
      <xdr:spPr>
        <a:xfrm>
          <a:off x="22904451" y="18644834"/>
          <a:ext cx="3705224" cy="2996572"/>
        </a:xfrm>
        <a:prstGeom prst="rect">
          <a:avLst/>
        </a:prstGeom>
      </xdr:spPr>
    </xdr:pic>
    <xdr:clientData/>
  </xdr:twoCellAnchor>
  <xdr:twoCellAnchor editAs="oneCell">
    <xdr:from>
      <xdr:col>54</xdr:col>
      <xdr:colOff>254000</xdr:colOff>
      <xdr:row>73</xdr:row>
      <xdr:rowOff>155413</xdr:rowOff>
    </xdr:from>
    <xdr:to>
      <xdr:col>57</xdr:col>
      <xdr:colOff>28789</xdr:colOff>
      <xdr:row>92</xdr:row>
      <xdr:rowOff>52005</xdr:rowOff>
    </xdr:to>
    <xdr:pic>
      <xdr:nvPicPr>
        <xdr:cNvPr id="17" name="Picture 41">
          <a:extLst>
            <a:ext uri="{FF2B5EF4-FFF2-40B4-BE49-F238E27FC236}">
              <a16:creationId xmlns:a16="http://schemas.microsoft.com/office/drawing/2014/main" id="{F5E3C7DD-3446-411A-B442-9DC2C4FACF3F}"/>
            </a:ext>
          </a:extLst>
        </xdr:cNvPr>
        <xdr:cNvPicPr>
          <a:picLocks noChangeAspect="1"/>
        </xdr:cNvPicPr>
      </xdr:nvPicPr>
      <xdr:blipFill>
        <a:blip xmlns:r="http://schemas.openxmlformats.org/officeDocument/2006/relationships" r:embed="rId6"/>
        <a:stretch>
          <a:fillRect/>
        </a:stretch>
      </xdr:blipFill>
      <xdr:spPr>
        <a:xfrm>
          <a:off x="33172400" y="14661988"/>
          <a:ext cx="1603589" cy="3554191"/>
        </a:xfrm>
        <a:prstGeom prst="rect">
          <a:avLst/>
        </a:prstGeom>
      </xdr:spPr>
    </xdr:pic>
    <xdr:clientData/>
  </xdr:twoCellAnchor>
  <xdr:twoCellAnchor editAs="oneCell">
    <xdr:from>
      <xdr:col>58</xdr:col>
      <xdr:colOff>196851</xdr:colOff>
      <xdr:row>73</xdr:row>
      <xdr:rowOff>174624</xdr:rowOff>
    </xdr:from>
    <xdr:to>
      <xdr:col>61</xdr:col>
      <xdr:colOff>139029</xdr:colOff>
      <xdr:row>92</xdr:row>
      <xdr:rowOff>12895</xdr:rowOff>
    </xdr:to>
    <xdr:pic>
      <xdr:nvPicPr>
        <xdr:cNvPr id="18" name="Picture 42">
          <a:extLst>
            <a:ext uri="{FF2B5EF4-FFF2-40B4-BE49-F238E27FC236}">
              <a16:creationId xmlns:a16="http://schemas.microsoft.com/office/drawing/2014/main" id="{5E1BD8F1-DCAD-4736-B9DD-546DDCD450F6}"/>
            </a:ext>
          </a:extLst>
        </xdr:cNvPr>
        <xdr:cNvPicPr>
          <a:picLocks noChangeAspect="1"/>
        </xdr:cNvPicPr>
      </xdr:nvPicPr>
      <xdr:blipFill>
        <a:blip xmlns:r="http://schemas.openxmlformats.org/officeDocument/2006/relationships" r:embed="rId7"/>
        <a:stretch>
          <a:fillRect/>
        </a:stretch>
      </xdr:blipFill>
      <xdr:spPr>
        <a:xfrm>
          <a:off x="35553651" y="14681199"/>
          <a:ext cx="1770978" cy="3495870"/>
        </a:xfrm>
        <a:prstGeom prst="rect">
          <a:avLst/>
        </a:prstGeom>
      </xdr:spPr>
    </xdr:pic>
    <xdr:clientData/>
  </xdr:twoCellAnchor>
  <xdr:twoCellAnchor editAs="oneCell">
    <xdr:from>
      <xdr:col>54</xdr:col>
      <xdr:colOff>0</xdr:colOff>
      <xdr:row>112</xdr:row>
      <xdr:rowOff>49694</xdr:rowOff>
    </xdr:from>
    <xdr:to>
      <xdr:col>56</xdr:col>
      <xdr:colOff>428625</xdr:colOff>
      <xdr:row>131</xdr:row>
      <xdr:rowOff>30998</xdr:rowOff>
    </xdr:to>
    <xdr:pic>
      <xdr:nvPicPr>
        <xdr:cNvPr id="19" name="Picture 43">
          <a:extLst>
            <a:ext uri="{FF2B5EF4-FFF2-40B4-BE49-F238E27FC236}">
              <a16:creationId xmlns:a16="http://schemas.microsoft.com/office/drawing/2014/main" id="{51397C91-ADD0-4EA5-844D-680911691491}"/>
            </a:ext>
          </a:extLst>
        </xdr:cNvPr>
        <xdr:cNvPicPr>
          <a:picLocks noChangeAspect="1"/>
        </xdr:cNvPicPr>
      </xdr:nvPicPr>
      <xdr:blipFill>
        <a:blip xmlns:r="http://schemas.openxmlformats.org/officeDocument/2006/relationships" r:embed="rId9"/>
        <a:stretch>
          <a:fillRect/>
        </a:stretch>
      </xdr:blipFill>
      <xdr:spPr>
        <a:xfrm>
          <a:off x="32918400" y="22481069"/>
          <a:ext cx="1647825" cy="3638904"/>
        </a:xfrm>
        <a:prstGeom prst="rect">
          <a:avLst/>
        </a:prstGeom>
      </xdr:spPr>
    </xdr:pic>
    <xdr:clientData/>
  </xdr:twoCellAnchor>
  <xdr:twoCellAnchor editAs="oneCell">
    <xdr:from>
      <xdr:col>55</xdr:col>
      <xdr:colOff>111126</xdr:colOff>
      <xdr:row>51</xdr:row>
      <xdr:rowOff>107130</xdr:rowOff>
    </xdr:from>
    <xdr:to>
      <xdr:col>58</xdr:col>
      <xdr:colOff>365126</xdr:colOff>
      <xdr:row>71</xdr:row>
      <xdr:rowOff>108490</xdr:rowOff>
    </xdr:to>
    <xdr:pic>
      <xdr:nvPicPr>
        <xdr:cNvPr id="20" name="Picture 44">
          <a:extLst>
            <a:ext uri="{FF2B5EF4-FFF2-40B4-BE49-F238E27FC236}">
              <a16:creationId xmlns:a16="http://schemas.microsoft.com/office/drawing/2014/main" id="{43160DC9-7DE4-49CE-8EA8-972DBA050AAA}"/>
            </a:ext>
          </a:extLst>
        </xdr:cNvPr>
        <xdr:cNvPicPr>
          <a:picLocks noChangeAspect="1"/>
        </xdr:cNvPicPr>
      </xdr:nvPicPr>
      <xdr:blipFill>
        <a:blip xmlns:r="http://schemas.openxmlformats.org/officeDocument/2006/relationships" r:embed="rId15"/>
        <a:stretch>
          <a:fillRect/>
        </a:stretch>
      </xdr:blipFill>
      <xdr:spPr>
        <a:xfrm>
          <a:off x="33639126" y="10375080"/>
          <a:ext cx="2082800" cy="3860666"/>
        </a:xfrm>
        <a:prstGeom prst="rect">
          <a:avLst/>
        </a:prstGeom>
      </xdr:spPr>
    </xdr:pic>
    <xdr:clientData/>
  </xdr:twoCellAnchor>
  <xdr:twoCellAnchor editAs="oneCell">
    <xdr:from>
      <xdr:col>20</xdr:col>
      <xdr:colOff>254001</xdr:colOff>
      <xdr:row>54</xdr:row>
      <xdr:rowOff>190499</xdr:rowOff>
    </xdr:from>
    <xdr:to>
      <xdr:col>23</xdr:col>
      <xdr:colOff>111125</xdr:colOff>
      <xdr:row>71</xdr:row>
      <xdr:rowOff>180757</xdr:rowOff>
    </xdr:to>
    <xdr:pic>
      <xdr:nvPicPr>
        <xdr:cNvPr id="21" name="Picture 45">
          <a:extLst>
            <a:ext uri="{FF2B5EF4-FFF2-40B4-BE49-F238E27FC236}">
              <a16:creationId xmlns:a16="http://schemas.microsoft.com/office/drawing/2014/main" id="{215CD7C3-2BF5-4063-A9E3-ECEE19EFCEEE}"/>
            </a:ext>
          </a:extLst>
        </xdr:cNvPr>
        <xdr:cNvPicPr>
          <a:picLocks noChangeAspect="1"/>
        </xdr:cNvPicPr>
      </xdr:nvPicPr>
      <xdr:blipFill>
        <a:blip xmlns:r="http://schemas.openxmlformats.org/officeDocument/2006/relationships" r:embed="rId16"/>
        <a:stretch>
          <a:fillRect/>
        </a:stretch>
      </xdr:blipFill>
      <xdr:spPr>
        <a:xfrm>
          <a:off x="12446001" y="11039474"/>
          <a:ext cx="1685924" cy="3257334"/>
        </a:xfrm>
        <a:prstGeom prst="rect">
          <a:avLst/>
        </a:prstGeom>
      </xdr:spPr>
    </xdr:pic>
    <xdr:clientData/>
  </xdr:twoCellAnchor>
  <xdr:twoCellAnchor editAs="oneCell">
    <xdr:from>
      <xdr:col>54</xdr:col>
      <xdr:colOff>412751</xdr:colOff>
      <xdr:row>17</xdr:row>
      <xdr:rowOff>101899</xdr:rowOff>
    </xdr:from>
    <xdr:to>
      <xdr:col>57</xdr:col>
      <xdr:colOff>190501</xdr:colOff>
      <xdr:row>32</xdr:row>
      <xdr:rowOff>63200</xdr:rowOff>
    </xdr:to>
    <xdr:pic>
      <xdr:nvPicPr>
        <xdr:cNvPr id="22" name="Picture 46">
          <a:extLst>
            <a:ext uri="{FF2B5EF4-FFF2-40B4-BE49-F238E27FC236}">
              <a16:creationId xmlns:a16="http://schemas.microsoft.com/office/drawing/2014/main" id="{420623C2-A393-4BB9-93DA-A4ECE66932FC}"/>
            </a:ext>
          </a:extLst>
        </xdr:cNvPr>
        <xdr:cNvPicPr>
          <a:picLocks noChangeAspect="1"/>
        </xdr:cNvPicPr>
      </xdr:nvPicPr>
      <xdr:blipFill>
        <a:blip xmlns:r="http://schemas.openxmlformats.org/officeDocument/2006/relationships" r:embed="rId17"/>
        <a:stretch>
          <a:fillRect/>
        </a:stretch>
      </xdr:blipFill>
      <xdr:spPr>
        <a:xfrm>
          <a:off x="33331151" y="3588049"/>
          <a:ext cx="1606550" cy="3058607"/>
        </a:xfrm>
        <a:prstGeom prst="rect">
          <a:avLst/>
        </a:prstGeom>
      </xdr:spPr>
    </xdr:pic>
    <xdr:clientData/>
  </xdr:twoCellAnchor>
  <xdr:twoCellAnchor editAs="oneCell">
    <xdr:from>
      <xdr:col>91</xdr:col>
      <xdr:colOff>147638</xdr:colOff>
      <xdr:row>25</xdr:row>
      <xdr:rowOff>109455</xdr:rowOff>
    </xdr:from>
    <xdr:to>
      <xdr:col>93</xdr:col>
      <xdr:colOff>238292</xdr:colOff>
      <xdr:row>33</xdr:row>
      <xdr:rowOff>72839</xdr:rowOff>
    </xdr:to>
    <xdr:pic>
      <xdr:nvPicPr>
        <xdr:cNvPr id="23" name="Picture 53">
          <a:extLst>
            <a:ext uri="{FF2B5EF4-FFF2-40B4-BE49-F238E27FC236}">
              <a16:creationId xmlns:a16="http://schemas.microsoft.com/office/drawing/2014/main" id="{A695BF9A-FCDF-4565-864F-D02753E5CFA7}"/>
            </a:ext>
          </a:extLst>
        </xdr:cNvPr>
        <xdr:cNvPicPr>
          <a:picLocks noChangeAspect="1"/>
        </xdr:cNvPicPr>
      </xdr:nvPicPr>
      <xdr:blipFill>
        <a:blip xmlns:r="http://schemas.openxmlformats.org/officeDocument/2006/relationships" r:embed="rId18"/>
        <a:stretch>
          <a:fillRect/>
        </a:stretch>
      </xdr:blipFill>
      <xdr:spPr>
        <a:xfrm>
          <a:off x="55621238" y="5338680"/>
          <a:ext cx="1309854" cy="1508115"/>
        </a:xfrm>
        <a:prstGeom prst="rect">
          <a:avLst/>
        </a:prstGeom>
      </xdr:spPr>
    </xdr:pic>
    <xdr:clientData/>
  </xdr:twoCellAnchor>
  <xdr:twoCellAnchor editAs="oneCell">
    <xdr:from>
      <xdr:col>88</xdr:col>
      <xdr:colOff>422805</xdr:colOff>
      <xdr:row>25</xdr:row>
      <xdr:rowOff>102656</xdr:rowOff>
    </xdr:from>
    <xdr:to>
      <xdr:col>90</xdr:col>
      <xdr:colOff>487292</xdr:colOff>
      <xdr:row>33</xdr:row>
      <xdr:rowOff>44264</xdr:rowOff>
    </xdr:to>
    <xdr:pic>
      <xdr:nvPicPr>
        <xdr:cNvPr id="24" name="Picture 54">
          <a:extLst>
            <a:ext uri="{FF2B5EF4-FFF2-40B4-BE49-F238E27FC236}">
              <a16:creationId xmlns:a16="http://schemas.microsoft.com/office/drawing/2014/main" id="{C048E0CC-A31C-42EF-8D26-551222C1E5F3}"/>
            </a:ext>
          </a:extLst>
        </xdr:cNvPr>
        <xdr:cNvPicPr>
          <a:picLocks noChangeAspect="1"/>
        </xdr:cNvPicPr>
      </xdr:nvPicPr>
      <xdr:blipFill>
        <a:blip xmlns:r="http://schemas.openxmlformats.org/officeDocument/2006/relationships" r:embed="rId19"/>
        <a:stretch>
          <a:fillRect/>
        </a:stretch>
      </xdr:blipFill>
      <xdr:spPr>
        <a:xfrm>
          <a:off x="54067605" y="5331881"/>
          <a:ext cx="1283687" cy="1486339"/>
        </a:xfrm>
        <a:prstGeom prst="rect">
          <a:avLst/>
        </a:prstGeom>
      </xdr:spPr>
    </xdr:pic>
    <xdr:clientData/>
  </xdr:twoCellAnchor>
  <xdr:twoCellAnchor editAs="oneCell">
    <xdr:from>
      <xdr:col>93</xdr:col>
      <xdr:colOff>450322</xdr:colOff>
      <xdr:row>25</xdr:row>
      <xdr:rowOff>165418</xdr:rowOff>
    </xdr:from>
    <xdr:to>
      <xdr:col>96</xdr:col>
      <xdr:colOff>95615</xdr:colOff>
      <xdr:row>33</xdr:row>
      <xdr:rowOff>139513</xdr:rowOff>
    </xdr:to>
    <xdr:pic>
      <xdr:nvPicPr>
        <xdr:cNvPr id="25" name="Picture 55">
          <a:extLst>
            <a:ext uri="{FF2B5EF4-FFF2-40B4-BE49-F238E27FC236}">
              <a16:creationId xmlns:a16="http://schemas.microsoft.com/office/drawing/2014/main" id="{8600DBE3-F45C-42E3-A812-3E44126BA23C}"/>
            </a:ext>
          </a:extLst>
        </xdr:cNvPr>
        <xdr:cNvPicPr>
          <a:picLocks noChangeAspect="1"/>
        </xdr:cNvPicPr>
      </xdr:nvPicPr>
      <xdr:blipFill>
        <a:blip xmlns:r="http://schemas.openxmlformats.org/officeDocument/2006/relationships" r:embed="rId20"/>
        <a:stretch>
          <a:fillRect/>
        </a:stretch>
      </xdr:blipFill>
      <xdr:spPr>
        <a:xfrm>
          <a:off x="57143122" y="5394643"/>
          <a:ext cx="1474093" cy="1518826"/>
        </a:xfrm>
        <a:prstGeom prst="rect">
          <a:avLst/>
        </a:prstGeom>
      </xdr:spPr>
    </xdr:pic>
    <xdr:clientData/>
  </xdr:twoCellAnchor>
  <xdr:twoCellAnchor editAs="oneCell">
    <xdr:from>
      <xdr:col>96</xdr:col>
      <xdr:colOff>230438</xdr:colOff>
      <xdr:row>26</xdr:row>
      <xdr:rowOff>5903</xdr:rowOff>
    </xdr:from>
    <xdr:to>
      <xdr:col>98</xdr:col>
      <xdr:colOff>179215</xdr:colOff>
      <xdr:row>33</xdr:row>
      <xdr:rowOff>91888</xdr:rowOff>
    </xdr:to>
    <xdr:pic>
      <xdr:nvPicPr>
        <xdr:cNvPr id="26" name="Picture 56">
          <a:extLst>
            <a:ext uri="{FF2B5EF4-FFF2-40B4-BE49-F238E27FC236}">
              <a16:creationId xmlns:a16="http://schemas.microsoft.com/office/drawing/2014/main" id="{60484B7C-2510-40B9-AC72-CB458286E401}"/>
            </a:ext>
          </a:extLst>
        </xdr:cNvPr>
        <xdr:cNvPicPr>
          <a:picLocks noChangeAspect="1"/>
        </xdr:cNvPicPr>
      </xdr:nvPicPr>
      <xdr:blipFill>
        <a:blip xmlns:r="http://schemas.openxmlformats.org/officeDocument/2006/relationships" r:embed="rId21"/>
        <a:stretch>
          <a:fillRect/>
        </a:stretch>
      </xdr:blipFill>
      <xdr:spPr>
        <a:xfrm>
          <a:off x="58752038" y="5425628"/>
          <a:ext cx="1167977" cy="1440216"/>
        </a:xfrm>
        <a:prstGeom prst="rect">
          <a:avLst/>
        </a:prstGeom>
      </xdr:spPr>
    </xdr:pic>
    <xdr:clientData/>
  </xdr:twoCellAnchor>
  <xdr:twoCellAnchor editAs="oneCell">
    <xdr:from>
      <xdr:col>88</xdr:col>
      <xdr:colOff>525228</xdr:colOff>
      <xdr:row>33</xdr:row>
      <xdr:rowOff>152400</xdr:rowOff>
    </xdr:from>
    <xdr:to>
      <xdr:col>91</xdr:col>
      <xdr:colOff>42371</xdr:colOff>
      <xdr:row>41</xdr:row>
      <xdr:rowOff>82649</xdr:rowOff>
    </xdr:to>
    <xdr:pic>
      <xdr:nvPicPr>
        <xdr:cNvPr id="27" name="Picture 57">
          <a:extLst>
            <a:ext uri="{FF2B5EF4-FFF2-40B4-BE49-F238E27FC236}">
              <a16:creationId xmlns:a16="http://schemas.microsoft.com/office/drawing/2014/main" id="{3E93B26A-CDDA-4E7F-A68D-005282533385}"/>
            </a:ext>
          </a:extLst>
        </xdr:cNvPr>
        <xdr:cNvPicPr>
          <a:picLocks noChangeAspect="1"/>
        </xdr:cNvPicPr>
      </xdr:nvPicPr>
      <xdr:blipFill>
        <a:blip xmlns:r="http://schemas.openxmlformats.org/officeDocument/2006/relationships" r:embed="rId22"/>
        <a:stretch>
          <a:fillRect/>
        </a:stretch>
      </xdr:blipFill>
      <xdr:spPr>
        <a:xfrm>
          <a:off x="54170028" y="6915150"/>
          <a:ext cx="1345943" cy="1482824"/>
        </a:xfrm>
        <a:prstGeom prst="rect">
          <a:avLst/>
        </a:prstGeom>
      </xdr:spPr>
    </xdr:pic>
    <xdr:clientData/>
  </xdr:twoCellAnchor>
  <xdr:twoCellAnchor editAs="oneCell">
    <xdr:from>
      <xdr:col>91</xdr:col>
      <xdr:colOff>339671</xdr:colOff>
      <xdr:row>34</xdr:row>
      <xdr:rowOff>51724</xdr:rowOff>
    </xdr:from>
    <xdr:to>
      <xdr:col>93</xdr:col>
      <xdr:colOff>323851</xdr:colOff>
      <xdr:row>41</xdr:row>
      <xdr:rowOff>84227</xdr:rowOff>
    </xdr:to>
    <xdr:pic>
      <xdr:nvPicPr>
        <xdr:cNvPr id="28" name="Picture 58">
          <a:extLst>
            <a:ext uri="{FF2B5EF4-FFF2-40B4-BE49-F238E27FC236}">
              <a16:creationId xmlns:a16="http://schemas.microsoft.com/office/drawing/2014/main" id="{F5FFCBBF-3793-448A-A9BF-8346CD1F8017}"/>
            </a:ext>
          </a:extLst>
        </xdr:cNvPr>
        <xdr:cNvPicPr>
          <a:picLocks noChangeAspect="1"/>
        </xdr:cNvPicPr>
      </xdr:nvPicPr>
      <xdr:blipFill>
        <a:blip xmlns:r="http://schemas.openxmlformats.org/officeDocument/2006/relationships" r:embed="rId23"/>
        <a:stretch>
          <a:fillRect/>
        </a:stretch>
      </xdr:blipFill>
      <xdr:spPr>
        <a:xfrm>
          <a:off x="55813271" y="7014499"/>
          <a:ext cx="1203380" cy="1385053"/>
        </a:xfrm>
        <a:prstGeom prst="rect">
          <a:avLst/>
        </a:prstGeom>
      </xdr:spPr>
    </xdr:pic>
    <xdr:clientData/>
  </xdr:twoCellAnchor>
  <xdr:twoCellAnchor editAs="oneCell">
    <xdr:from>
      <xdr:col>88</xdr:col>
      <xdr:colOff>216959</xdr:colOff>
      <xdr:row>4</xdr:row>
      <xdr:rowOff>96666</xdr:rowOff>
    </xdr:from>
    <xdr:to>
      <xdr:col>90</xdr:col>
      <xdr:colOff>286319</xdr:colOff>
      <xdr:row>11</xdr:row>
      <xdr:rowOff>1432</xdr:rowOff>
    </xdr:to>
    <xdr:pic>
      <xdr:nvPicPr>
        <xdr:cNvPr id="29" name="Picture 59">
          <a:extLst>
            <a:ext uri="{FF2B5EF4-FFF2-40B4-BE49-F238E27FC236}">
              <a16:creationId xmlns:a16="http://schemas.microsoft.com/office/drawing/2014/main" id="{64D1599E-0BCF-4D5C-8DF7-7B35989AC01A}"/>
            </a:ext>
          </a:extLst>
        </xdr:cNvPr>
        <xdr:cNvPicPr>
          <a:picLocks noChangeAspect="1"/>
        </xdr:cNvPicPr>
      </xdr:nvPicPr>
      <xdr:blipFill>
        <a:blip xmlns:r="http://schemas.openxmlformats.org/officeDocument/2006/relationships" r:embed="rId24"/>
        <a:stretch>
          <a:fillRect/>
        </a:stretch>
      </xdr:blipFill>
      <xdr:spPr>
        <a:xfrm>
          <a:off x="53861759" y="877716"/>
          <a:ext cx="1288560" cy="1438291"/>
        </a:xfrm>
        <a:prstGeom prst="rect">
          <a:avLst/>
        </a:prstGeom>
      </xdr:spPr>
    </xdr:pic>
    <xdr:clientData/>
  </xdr:twoCellAnchor>
  <xdr:twoCellAnchor editAs="oneCell">
    <xdr:from>
      <xdr:col>93</xdr:col>
      <xdr:colOff>419101</xdr:colOff>
      <xdr:row>13</xdr:row>
      <xdr:rowOff>141034</xdr:rowOff>
    </xdr:from>
    <xdr:to>
      <xdr:col>95</xdr:col>
      <xdr:colOff>490779</xdr:colOff>
      <xdr:row>20</xdr:row>
      <xdr:rowOff>51388</xdr:rowOff>
    </xdr:to>
    <xdr:pic>
      <xdr:nvPicPr>
        <xdr:cNvPr id="30" name="Picture 60">
          <a:extLst>
            <a:ext uri="{FF2B5EF4-FFF2-40B4-BE49-F238E27FC236}">
              <a16:creationId xmlns:a16="http://schemas.microsoft.com/office/drawing/2014/main" id="{B0418DDB-4C74-4EBD-A593-DFF0306DFE01}"/>
            </a:ext>
          </a:extLst>
        </xdr:cNvPr>
        <xdr:cNvPicPr>
          <a:picLocks noChangeAspect="1"/>
        </xdr:cNvPicPr>
      </xdr:nvPicPr>
      <xdr:blipFill>
        <a:blip xmlns:r="http://schemas.openxmlformats.org/officeDocument/2006/relationships" r:embed="rId25"/>
        <a:stretch>
          <a:fillRect/>
        </a:stretch>
      </xdr:blipFill>
      <xdr:spPr>
        <a:xfrm>
          <a:off x="57111901" y="2846134"/>
          <a:ext cx="1290878" cy="1462929"/>
        </a:xfrm>
        <a:prstGeom prst="rect">
          <a:avLst/>
        </a:prstGeom>
      </xdr:spPr>
    </xdr:pic>
    <xdr:clientData/>
  </xdr:twoCellAnchor>
  <xdr:twoCellAnchor editAs="oneCell">
    <xdr:from>
      <xdr:col>88</xdr:col>
      <xdr:colOff>219606</xdr:colOff>
      <xdr:row>13</xdr:row>
      <xdr:rowOff>81546</xdr:rowOff>
    </xdr:from>
    <xdr:to>
      <xdr:col>90</xdr:col>
      <xdr:colOff>263192</xdr:colOff>
      <xdr:row>19</xdr:row>
      <xdr:rowOff>364643</xdr:rowOff>
    </xdr:to>
    <xdr:pic>
      <xdr:nvPicPr>
        <xdr:cNvPr id="31" name="Picture 61">
          <a:extLst>
            <a:ext uri="{FF2B5EF4-FFF2-40B4-BE49-F238E27FC236}">
              <a16:creationId xmlns:a16="http://schemas.microsoft.com/office/drawing/2014/main" id="{F4F3DE6C-C02F-4503-A468-24D2F4B06467}"/>
            </a:ext>
          </a:extLst>
        </xdr:cNvPr>
        <xdr:cNvPicPr>
          <a:picLocks noChangeAspect="1"/>
        </xdr:cNvPicPr>
      </xdr:nvPicPr>
      <xdr:blipFill>
        <a:blip xmlns:r="http://schemas.openxmlformats.org/officeDocument/2006/relationships" r:embed="rId26"/>
        <a:stretch>
          <a:fillRect/>
        </a:stretch>
      </xdr:blipFill>
      <xdr:spPr>
        <a:xfrm>
          <a:off x="53864406" y="2786646"/>
          <a:ext cx="1262786" cy="1445147"/>
        </a:xfrm>
        <a:prstGeom prst="rect">
          <a:avLst/>
        </a:prstGeom>
      </xdr:spPr>
    </xdr:pic>
    <xdr:clientData/>
  </xdr:twoCellAnchor>
  <xdr:twoCellAnchor editAs="oneCell">
    <xdr:from>
      <xdr:col>90</xdr:col>
      <xdr:colOff>587375</xdr:colOff>
      <xdr:row>13</xdr:row>
      <xdr:rowOff>137056</xdr:rowOff>
    </xdr:from>
    <xdr:to>
      <xdr:col>92</xdr:col>
      <xdr:colOff>581025</xdr:colOff>
      <xdr:row>21</xdr:row>
      <xdr:rowOff>74270</xdr:rowOff>
    </xdr:to>
    <xdr:pic>
      <xdr:nvPicPr>
        <xdr:cNvPr id="32" name="Picture 62">
          <a:extLst>
            <a:ext uri="{FF2B5EF4-FFF2-40B4-BE49-F238E27FC236}">
              <a16:creationId xmlns:a16="http://schemas.microsoft.com/office/drawing/2014/main" id="{4AC5D040-4F7B-4F29-955F-6474F748A15D}"/>
            </a:ext>
          </a:extLst>
        </xdr:cNvPr>
        <xdr:cNvPicPr>
          <a:picLocks noChangeAspect="1"/>
        </xdr:cNvPicPr>
      </xdr:nvPicPr>
      <xdr:blipFill>
        <a:blip xmlns:r="http://schemas.openxmlformats.org/officeDocument/2006/relationships" r:embed="rId27"/>
        <a:stretch>
          <a:fillRect/>
        </a:stretch>
      </xdr:blipFill>
      <xdr:spPr>
        <a:xfrm>
          <a:off x="55451375" y="2842156"/>
          <a:ext cx="1212850" cy="1680289"/>
        </a:xfrm>
        <a:prstGeom prst="rect">
          <a:avLst/>
        </a:prstGeom>
      </xdr:spPr>
    </xdr:pic>
    <xdr:clientData/>
  </xdr:twoCellAnchor>
  <xdr:twoCellAnchor editAs="oneCell">
    <xdr:from>
      <xdr:col>90</xdr:col>
      <xdr:colOff>513820</xdr:colOff>
      <xdr:row>4</xdr:row>
      <xdr:rowOff>71579</xdr:rowOff>
    </xdr:from>
    <xdr:to>
      <xdr:col>93</xdr:col>
      <xdr:colOff>95249</xdr:colOff>
      <xdr:row>11</xdr:row>
      <xdr:rowOff>135774</xdr:rowOff>
    </xdr:to>
    <xdr:pic>
      <xdr:nvPicPr>
        <xdr:cNvPr id="33" name="Picture 63">
          <a:extLst>
            <a:ext uri="{FF2B5EF4-FFF2-40B4-BE49-F238E27FC236}">
              <a16:creationId xmlns:a16="http://schemas.microsoft.com/office/drawing/2014/main" id="{D8EBB561-865F-4ECA-B03D-12BB3DEC07BB}"/>
            </a:ext>
          </a:extLst>
        </xdr:cNvPr>
        <xdr:cNvPicPr>
          <a:picLocks noChangeAspect="1"/>
        </xdr:cNvPicPr>
      </xdr:nvPicPr>
      <xdr:blipFill>
        <a:blip xmlns:r="http://schemas.openxmlformats.org/officeDocument/2006/relationships" r:embed="rId28"/>
        <a:stretch>
          <a:fillRect/>
        </a:stretch>
      </xdr:blipFill>
      <xdr:spPr>
        <a:xfrm>
          <a:off x="55377820" y="852629"/>
          <a:ext cx="1410229" cy="1597720"/>
        </a:xfrm>
        <a:prstGeom prst="rect">
          <a:avLst/>
        </a:prstGeom>
      </xdr:spPr>
    </xdr:pic>
    <xdr:clientData/>
  </xdr:twoCellAnchor>
  <xdr:twoCellAnchor editAs="oneCell">
    <xdr:from>
      <xdr:col>93</xdr:col>
      <xdr:colOff>190251</xdr:colOff>
      <xdr:row>4</xdr:row>
      <xdr:rowOff>84695</xdr:rowOff>
    </xdr:from>
    <xdr:to>
      <xdr:col>95</xdr:col>
      <xdr:colOff>439254</xdr:colOff>
      <xdr:row>11</xdr:row>
      <xdr:rowOff>148317</xdr:rowOff>
    </xdr:to>
    <xdr:pic>
      <xdr:nvPicPr>
        <xdr:cNvPr id="34" name="Picture 64">
          <a:extLst>
            <a:ext uri="{FF2B5EF4-FFF2-40B4-BE49-F238E27FC236}">
              <a16:creationId xmlns:a16="http://schemas.microsoft.com/office/drawing/2014/main" id="{74D8289C-AFC5-4B47-B2FE-1E85EA576E96}"/>
            </a:ext>
            <a:ext uri="{147F2762-F138-4A5C-976F-8EAC2B608ADB}">
              <a16:predDERef xmlns:a16="http://schemas.microsoft.com/office/drawing/2014/main" pred="{D056911F-4D4F-41D0-B1FD-EC7FB137F5AD}"/>
            </a:ext>
          </a:extLst>
        </xdr:cNvPr>
        <xdr:cNvPicPr>
          <a:picLocks noChangeAspect="1"/>
        </xdr:cNvPicPr>
      </xdr:nvPicPr>
      <xdr:blipFill>
        <a:blip xmlns:r="http://schemas.openxmlformats.org/officeDocument/2006/relationships" r:embed="rId29"/>
        <a:stretch>
          <a:fillRect/>
        </a:stretch>
      </xdr:blipFill>
      <xdr:spPr>
        <a:xfrm>
          <a:off x="56883051" y="865745"/>
          <a:ext cx="1468203" cy="1597147"/>
        </a:xfrm>
        <a:prstGeom prst="rect">
          <a:avLst/>
        </a:prstGeom>
      </xdr:spPr>
    </xdr:pic>
    <xdr:clientData/>
  </xdr:twoCellAnchor>
  <xdr:twoCellAnchor editAs="oneCell">
    <xdr:from>
      <xdr:col>96</xdr:col>
      <xdr:colOff>66941</xdr:colOff>
      <xdr:row>4</xdr:row>
      <xdr:rowOff>94669</xdr:rowOff>
    </xdr:from>
    <xdr:to>
      <xdr:col>98</xdr:col>
      <xdr:colOff>277533</xdr:colOff>
      <xdr:row>11</xdr:row>
      <xdr:rowOff>148317</xdr:rowOff>
    </xdr:to>
    <xdr:pic>
      <xdr:nvPicPr>
        <xdr:cNvPr id="35" name="Picture 65">
          <a:extLst>
            <a:ext uri="{FF2B5EF4-FFF2-40B4-BE49-F238E27FC236}">
              <a16:creationId xmlns:a16="http://schemas.microsoft.com/office/drawing/2014/main" id="{46B48F54-AE41-4F59-87EA-38A5369CDB90}"/>
            </a:ext>
            <a:ext uri="{147F2762-F138-4A5C-976F-8EAC2B608ADB}">
              <a16:predDERef xmlns:a16="http://schemas.microsoft.com/office/drawing/2014/main" pred="{94D6E559-1F4E-4689-A78B-D41FE2D8A694}"/>
            </a:ext>
          </a:extLst>
        </xdr:cNvPr>
        <xdr:cNvPicPr>
          <a:picLocks noChangeAspect="1"/>
        </xdr:cNvPicPr>
      </xdr:nvPicPr>
      <xdr:blipFill>
        <a:blip xmlns:r="http://schemas.openxmlformats.org/officeDocument/2006/relationships" r:embed="rId30"/>
        <a:stretch>
          <a:fillRect/>
        </a:stretch>
      </xdr:blipFill>
      <xdr:spPr>
        <a:xfrm>
          <a:off x="58588541" y="875719"/>
          <a:ext cx="1429792" cy="1587173"/>
        </a:xfrm>
        <a:prstGeom prst="rect">
          <a:avLst/>
        </a:prstGeom>
      </xdr:spPr>
    </xdr:pic>
    <xdr:clientData/>
  </xdr:twoCellAnchor>
  <xdr:twoCellAnchor editAs="oneCell">
    <xdr:from>
      <xdr:col>88</xdr:col>
      <xdr:colOff>200026</xdr:colOff>
      <xdr:row>42</xdr:row>
      <xdr:rowOff>152400</xdr:rowOff>
    </xdr:from>
    <xdr:to>
      <xdr:col>92</xdr:col>
      <xdr:colOff>33466</xdr:colOff>
      <xdr:row>52</xdr:row>
      <xdr:rowOff>67015</xdr:rowOff>
    </xdr:to>
    <xdr:pic>
      <xdr:nvPicPr>
        <xdr:cNvPr id="36" name="Picture 66">
          <a:extLst>
            <a:ext uri="{FF2B5EF4-FFF2-40B4-BE49-F238E27FC236}">
              <a16:creationId xmlns:a16="http://schemas.microsoft.com/office/drawing/2014/main" id="{F78E0E0E-FA48-470C-9B76-D814A34EC8BC}"/>
            </a:ext>
          </a:extLst>
        </xdr:cNvPr>
        <xdr:cNvPicPr>
          <a:picLocks noChangeAspect="1"/>
        </xdr:cNvPicPr>
      </xdr:nvPicPr>
      <xdr:blipFill>
        <a:blip xmlns:r="http://schemas.openxmlformats.org/officeDocument/2006/relationships" r:embed="rId31"/>
        <a:stretch>
          <a:fillRect/>
        </a:stretch>
      </xdr:blipFill>
      <xdr:spPr>
        <a:xfrm>
          <a:off x="53844826" y="8667750"/>
          <a:ext cx="2271840" cy="1880127"/>
        </a:xfrm>
        <a:prstGeom prst="rect">
          <a:avLst/>
        </a:prstGeom>
      </xdr:spPr>
    </xdr:pic>
    <xdr:clientData/>
  </xdr:twoCellAnchor>
  <xdr:twoCellAnchor editAs="oneCell">
    <xdr:from>
      <xdr:col>92</xdr:col>
      <xdr:colOff>446910</xdr:colOff>
      <xdr:row>42</xdr:row>
      <xdr:rowOff>76199</xdr:rowOff>
    </xdr:from>
    <xdr:to>
      <xdr:col>96</xdr:col>
      <xdr:colOff>330883</xdr:colOff>
      <xdr:row>52</xdr:row>
      <xdr:rowOff>105113</xdr:rowOff>
    </xdr:to>
    <xdr:pic>
      <xdr:nvPicPr>
        <xdr:cNvPr id="37" name="Picture 67">
          <a:extLst>
            <a:ext uri="{FF2B5EF4-FFF2-40B4-BE49-F238E27FC236}">
              <a16:creationId xmlns:a16="http://schemas.microsoft.com/office/drawing/2014/main" id="{F2DF2E10-90EE-4D1C-B5BC-75D6EB951340}"/>
            </a:ext>
          </a:extLst>
        </xdr:cNvPr>
        <xdr:cNvPicPr>
          <a:picLocks noChangeAspect="1"/>
        </xdr:cNvPicPr>
      </xdr:nvPicPr>
      <xdr:blipFill>
        <a:blip xmlns:r="http://schemas.openxmlformats.org/officeDocument/2006/relationships" r:embed="rId32"/>
        <a:stretch>
          <a:fillRect/>
        </a:stretch>
      </xdr:blipFill>
      <xdr:spPr>
        <a:xfrm>
          <a:off x="56530110" y="8591549"/>
          <a:ext cx="2322373" cy="1994426"/>
        </a:xfrm>
        <a:prstGeom prst="rect">
          <a:avLst/>
        </a:prstGeom>
      </xdr:spPr>
    </xdr:pic>
    <xdr:clientData/>
  </xdr:twoCellAnchor>
  <xdr:twoCellAnchor editAs="oneCell">
    <xdr:from>
      <xdr:col>88</xdr:col>
      <xdr:colOff>152401</xdr:colOff>
      <xdr:row>64</xdr:row>
      <xdr:rowOff>74509</xdr:rowOff>
    </xdr:from>
    <xdr:to>
      <xdr:col>93</xdr:col>
      <xdr:colOff>57150</xdr:colOff>
      <xdr:row>74</xdr:row>
      <xdr:rowOff>187604</xdr:rowOff>
    </xdr:to>
    <xdr:pic>
      <xdr:nvPicPr>
        <xdr:cNvPr id="38" name="Picture 68">
          <a:extLst>
            <a:ext uri="{FF2B5EF4-FFF2-40B4-BE49-F238E27FC236}">
              <a16:creationId xmlns:a16="http://schemas.microsoft.com/office/drawing/2014/main" id="{FFFFC583-65A7-4088-8ADE-ACAACCFA425A}"/>
            </a:ext>
          </a:extLst>
        </xdr:cNvPr>
        <xdr:cNvPicPr>
          <a:picLocks noChangeAspect="1"/>
        </xdr:cNvPicPr>
      </xdr:nvPicPr>
      <xdr:blipFill>
        <a:blip xmlns:r="http://schemas.openxmlformats.org/officeDocument/2006/relationships" r:embed="rId33"/>
        <a:stretch>
          <a:fillRect/>
        </a:stretch>
      </xdr:blipFill>
      <xdr:spPr>
        <a:xfrm>
          <a:off x="53797201" y="12847534"/>
          <a:ext cx="2952749" cy="2037146"/>
        </a:xfrm>
        <a:prstGeom prst="rect">
          <a:avLst/>
        </a:prstGeom>
      </xdr:spPr>
    </xdr:pic>
    <xdr:clientData/>
  </xdr:twoCellAnchor>
  <xdr:twoCellAnchor editAs="oneCell">
    <xdr:from>
      <xdr:col>93</xdr:col>
      <xdr:colOff>285750</xdr:colOff>
      <xdr:row>64</xdr:row>
      <xdr:rowOff>67355</xdr:rowOff>
    </xdr:from>
    <xdr:to>
      <xdr:col>98</xdr:col>
      <xdr:colOff>526697</xdr:colOff>
      <xdr:row>74</xdr:row>
      <xdr:rowOff>186766</xdr:rowOff>
    </xdr:to>
    <xdr:pic>
      <xdr:nvPicPr>
        <xdr:cNvPr id="39" name="Picture 69">
          <a:extLst>
            <a:ext uri="{FF2B5EF4-FFF2-40B4-BE49-F238E27FC236}">
              <a16:creationId xmlns:a16="http://schemas.microsoft.com/office/drawing/2014/main" id="{EC8E8ADA-55D4-4401-8071-A981360F95A5}"/>
            </a:ext>
          </a:extLst>
        </xdr:cNvPr>
        <xdr:cNvPicPr>
          <a:picLocks noChangeAspect="1"/>
        </xdr:cNvPicPr>
      </xdr:nvPicPr>
      <xdr:blipFill>
        <a:blip xmlns:r="http://schemas.openxmlformats.org/officeDocument/2006/relationships" r:embed="rId34"/>
        <a:stretch>
          <a:fillRect/>
        </a:stretch>
      </xdr:blipFill>
      <xdr:spPr>
        <a:xfrm>
          <a:off x="56978550" y="12840380"/>
          <a:ext cx="3288947" cy="2043462"/>
        </a:xfrm>
        <a:prstGeom prst="rect">
          <a:avLst/>
        </a:prstGeom>
      </xdr:spPr>
    </xdr:pic>
    <xdr:clientData/>
  </xdr:twoCellAnchor>
  <xdr:twoCellAnchor editAs="oneCell">
    <xdr:from>
      <xdr:col>89</xdr:col>
      <xdr:colOff>19049</xdr:colOff>
      <xdr:row>54</xdr:row>
      <xdr:rowOff>79416</xdr:rowOff>
    </xdr:from>
    <xdr:to>
      <xdr:col>96</xdr:col>
      <xdr:colOff>96564</xdr:colOff>
      <xdr:row>63</xdr:row>
      <xdr:rowOff>86411</xdr:rowOff>
    </xdr:to>
    <xdr:pic>
      <xdr:nvPicPr>
        <xdr:cNvPr id="40" name="Picture 70">
          <a:extLst>
            <a:ext uri="{FF2B5EF4-FFF2-40B4-BE49-F238E27FC236}">
              <a16:creationId xmlns:a16="http://schemas.microsoft.com/office/drawing/2014/main" id="{66893133-3CF2-4AD9-8BFD-E4F40EDDF573}"/>
            </a:ext>
          </a:extLst>
        </xdr:cNvPr>
        <xdr:cNvPicPr>
          <a:picLocks noChangeAspect="1"/>
        </xdr:cNvPicPr>
      </xdr:nvPicPr>
      <xdr:blipFill>
        <a:blip xmlns:r="http://schemas.openxmlformats.org/officeDocument/2006/relationships" r:embed="rId35"/>
        <a:stretch>
          <a:fillRect/>
        </a:stretch>
      </xdr:blipFill>
      <xdr:spPr>
        <a:xfrm>
          <a:off x="54273449" y="10928391"/>
          <a:ext cx="4344715" cy="1731020"/>
        </a:xfrm>
        <a:prstGeom prst="rect">
          <a:avLst/>
        </a:prstGeom>
      </xdr:spPr>
    </xdr:pic>
    <xdr:clientData/>
  </xdr:twoCellAnchor>
  <xdr:twoCellAnchor editAs="oneCell">
    <xdr:from>
      <xdr:col>88</xdr:col>
      <xdr:colOff>123825</xdr:colOff>
      <xdr:row>111</xdr:row>
      <xdr:rowOff>2143</xdr:rowOff>
    </xdr:from>
    <xdr:to>
      <xdr:col>91</xdr:col>
      <xdr:colOff>219075</xdr:colOff>
      <xdr:row>117</xdr:row>
      <xdr:rowOff>78123</xdr:rowOff>
    </xdr:to>
    <xdr:pic>
      <xdr:nvPicPr>
        <xdr:cNvPr id="41" name="Picture 71">
          <a:extLst>
            <a:ext uri="{FF2B5EF4-FFF2-40B4-BE49-F238E27FC236}">
              <a16:creationId xmlns:a16="http://schemas.microsoft.com/office/drawing/2014/main" id="{F6CE4DE8-3E76-4DA8-900F-6E3CADFCC651}"/>
            </a:ext>
          </a:extLst>
        </xdr:cNvPr>
        <xdr:cNvPicPr>
          <a:picLocks noChangeAspect="1"/>
        </xdr:cNvPicPr>
      </xdr:nvPicPr>
      <xdr:blipFill>
        <a:blip xmlns:r="http://schemas.openxmlformats.org/officeDocument/2006/relationships" r:embed="rId36"/>
        <a:stretch>
          <a:fillRect/>
        </a:stretch>
      </xdr:blipFill>
      <xdr:spPr>
        <a:xfrm>
          <a:off x="53768625" y="22233493"/>
          <a:ext cx="1924050" cy="1238029"/>
        </a:xfrm>
        <a:prstGeom prst="rect">
          <a:avLst/>
        </a:prstGeom>
      </xdr:spPr>
    </xdr:pic>
    <xdr:clientData/>
  </xdr:twoCellAnchor>
  <xdr:twoCellAnchor editAs="oneCell">
    <xdr:from>
      <xdr:col>91</xdr:col>
      <xdr:colOff>400050</xdr:colOff>
      <xdr:row>111</xdr:row>
      <xdr:rowOff>32286</xdr:rowOff>
    </xdr:from>
    <xdr:to>
      <xdr:col>95</xdr:col>
      <xdr:colOff>38101</xdr:colOff>
      <xdr:row>117</xdr:row>
      <xdr:rowOff>116227</xdr:rowOff>
    </xdr:to>
    <xdr:pic>
      <xdr:nvPicPr>
        <xdr:cNvPr id="42" name="Picture 72">
          <a:extLst>
            <a:ext uri="{FF2B5EF4-FFF2-40B4-BE49-F238E27FC236}">
              <a16:creationId xmlns:a16="http://schemas.microsoft.com/office/drawing/2014/main" id="{669CC6A6-E966-4CDC-B177-1E648415D35A}"/>
            </a:ext>
          </a:extLst>
        </xdr:cNvPr>
        <xdr:cNvPicPr>
          <a:picLocks noChangeAspect="1"/>
        </xdr:cNvPicPr>
      </xdr:nvPicPr>
      <xdr:blipFill>
        <a:blip xmlns:r="http://schemas.openxmlformats.org/officeDocument/2006/relationships" r:embed="rId37"/>
        <a:stretch>
          <a:fillRect/>
        </a:stretch>
      </xdr:blipFill>
      <xdr:spPr>
        <a:xfrm>
          <a:off x="55873650" y="22263636"/>
          <a:ext cx="2076451" cy="1245990"/>
        </a:xfrm>
        <a:prstGeom prst="rect">
          <a:avLst/>
        </a:prstGeom>
      </xdr:spPr>
    </xdr:pic>
    <xdr:clientData/>
  </xdr:twoCellAnchor>
  <xdr:twoCellAnchor editAs="oneCell">
    <xdr:from>
      <xdr:col>95</xdr:col>
      <xdr:colOff>427651</xdr:colOff>
      <xdr:row>111</xdr:row>
      <xdr:rowOff>38100</xdr:rowOff>
    </xdr:from>
    <xdr:to>
      <xdr:col>98</xdr:col>
      <xdr:colOff>524755</xdr:colOff>
      <xdr:row>117</xdr:row>
      <xdr:rowOff>153763</xdr:rowOff>
    </xdr:to>
    <xdr:pic>
      <xdr:nvPicPr>
        <xdr:cNvPr id="43" name="Picture 73">
          <a:extLst>
            <a:ext uri="{FF2B5EF4-FFF2-40B4-BE49-F238E27FC236}">
              <a16:creationId xmlns:a16="http://schemas.microsoft.com/office/drawing/2014/main" id="{C175CB4C-67E3-4E9B-A558-6FAE08F8389C}"/>
            </a:ext>
          </a:extLst>
        </xdr:cNvPr>
        <xdr:cNvPicPr>
          <a:picLocks noChangeAspect="1"/>
        </xdr:cNvPicPr>
      </xdr:nvPicPr>
      <xdr:blipFill>
        <a:blip xmlns:r="http://schemas.openxmlformats.org/officeDocument/2006/relationships" r:embed="rId38"/>
        <a:stretch>
          <a:fillRect/>
        </a:stretch>
      </xdr:blipFill>
      <xdr:spPr>
        <a:xfrm>
          <a:off x="58339651" y="22269450"/>
          <a:ext cx="1925904" cy="1277712"/>
        </a:xfrm>
        <a:prstGeom prst="rect">
          <a:avLst/>
        </a:prstGeom>
      </xdr:spPr>
    </xdr:pic>
    <xdr:clientData/>
  </xdr:twoCellAnchor>
  <xdr:twoCellAnchor editAs="oneCell">
    <xdr:from>
      <xdr:col>91</xdr:col>
      <xdr:colOff>400050</xdr:colOff>
      <xdr:row>118</xdr:row>
      <xdr:rowOff>173099</xdr:rowOff>
    </xdr:from>
    <xdr:to>
      <xdr:col>95</xdr:col>
      <xdr:colOff>29342</xdr:colOff>
      <xdr:row>126</xdr:row>
      <xdr:rowOff>128775</xdr:rowOff>
    </xdr:to>
    <xdr:pic>
      <xdr:nvPicPr>
        <xdr:cNvPr id="44" name="Picture 74">
          <a:extLst>
            <a:ext uri="{FF2B5EF4-FFF2-40B4-BE49-F238E27FC236}">
              <a16:creationId xmlns:a16="http://schemas.microsoft.com/office/drawing/2014/main" id="{88C347A4-A6FB-4092-8827-B031D7C6DAEE}"/>
            </a:ext>
          </a:extLst>
        </xdr:cNvPr>
        <xdr:cNvPicPr>
          <a:picLocks noChangeAspect="1"/>
        </xdr:cNvPicPr>
      </xdr:nvPicPr>
      <xdr:blipFill>
        <a:blip xmlns:r="http://schemas.openxmlformats.org/officeDocument/2006/relationships" r:embed="rId39"/>
        <a:stretch>
          <a:fillRect/>
        </a:stretch>
      </xdr:blipFill>
      <xdr:spPr>
        <a:xfrm>
          <a:off x="55873650" y="23766524"/>
          <a:ext cx="2067692" cy="1489201"/>
        </a:xfrm>
        <a:prstGeom prst="rect">
          <a:avLst/>
        </a:prstGeom>
      </xdr:spPr>
    </xdr:pic>
    <xdr:clientData/>
  </xdr:twoCellAnchor>
  <xdr:twoCellAnchor editAs="oneCell">
    <xdr:from>
      <xdr:col>99</xdr:col>
      <xdr:colOff>291515</xdr:colOff>
      <xdr:row>111</xdr:row>
      <xdr:rowOff>29546</xdr:rowOff>
    </xdr:from>
    <xdr:to>
      <xdr:col>102</xdr:col>
      <xdr:colOff>372181</xdr:colOff>
      <xdr:row>117</xdr:row>
      <xdr:rowOff>134713</xdr:rowOff>
    </xdr:to>
    <xdr:pic>
      <xdr:nvPicPr>
        <xdr:cNvPr id="45" name="Picture 75">
          <a:extLst>
            <a:ext uri="{FF2B5EF4-FFF2-40B4-BE49-F238E27FC236}">
              <a16:creationId xmlns:a16="http://schemas.microsoft.com/office/drawing/2014/main" id="{18DE00FF-8308-42CD-9513-580B6E772007}"/>
            </a:ext>
          </a:extLst>
        </xdr:cNvPr>
        <xdr:cNvPicPr>
          <a:picLocks noChangeAspect="1"/>
        </xdr:cNvPicPr>
      </xdr:nvPicPr>
      <xdr:blipFill>
        <a:blip xmlns:r="http://schemas.openxmlformats.org/officeDocument/2006/relationships" r:embed="rId40"/>
        <a:stretch>
          <a:fillRect/>
        </a:stretch>
      </xdr:blipFill>
      <xdr:spPr>
        <a:xfrm>
          <a:off x="60641915" y="22260896"/>
          <a:ext cx="1909466" cy="1267216"/>
        </a:xfrm>
        <a:prstGeom prst="rect">
          <a:avLst/>
        </a:prstGeom>
      </xdr:spPr>
    </xdr:pic>
    <xdr:clientData/>
  </xdr:twoCellAnchor>
  <xdr:twoCellAnchor editAs="oneCell">
    <xdr:from>
      <xdr:col>95</xdr:col>
      <xdr:colOff>268828</xdr:colOff>
      <xdr:row>118</xdr:row>
      <xdr:rowOff>152399</xdr:rowOff>
    </xdr:from>
    <xdr:to>
      <xdr:col>98</xdr:col>
      <xdr:colOff>313012</xdr:colOff>
      <xdr:row>126</xdr:row>
      <xdr:rowOff>147271</xdr:rowOff>
    </xdr:to>
    <xdr:pic>
      <xdr:nvPicPr>
        <xdr:cNvPr id="46" name="Picture 76">
          <a:extLst>
            <a:ext uri="{FF2B5EF4-FFF2-40B4-BE49-F238E27FC236}">
              <a16:creationId xmlns:a16="http://schemas.microsoft.com/office/drawing/2014/main" id="{873AFD04-3E8E-431C-BCAD-529F6998E1F8}"/>
            </a:ext>
          </a:extLst>
        </xdr:cNvPr>
        <xdr:cNvPicPr>
          <a:picLocks noChangeAspect="1"/>
        </xdr:cNvPicPr>
      </xdr:nvPicPr>
      <xdr:blipFill>
        <a:blip xmlns:r="http://schemas.openxmlformats.org/officeDocument/2006/relationships" r:embed="rId41"/>
        <a:stretch>
          <a:fillRect/>
        </a:stretch>
      </xdr:blipFill>
      <xdr:spPr>
        <a:xfrm>
          <a:off x="58180828" y="23745824"/>
          <a:ext cx="1872984" cy="1528397"/>
        </a:xfrm>
        <a:prstGeom prst="rect">
          <a:avLst/>
        </a:prstGeom>
      </xdr:spPr>
    </xdr:pic>
    <xdr:clientData/>
  </xdr:twoCellAnchor>
  <xdr:twoCellAnchor editAs="oneCell">
    <xdr:from>
      <xdr:col>88</xdr:col>
      <xdr:colOff>171451</xdr:colOff>
      <xdr:row>118</xdr:row>
      <xdr:rowOff>103609</xdr:rowOff>
    </xdr:from>
    <xdr:to>
      <xdr:col>91</xdr:col>
      <xdr:colOff>123825</xdr:colOff>
      <xdr:row>126</xdr:row>
      <xdr:rowOff>5054</xdr:rowOff>
    </xdr:to>
    <xdr:pic>
      <xdr:nvPicPr>
        <xdr:cNvPr id="47" name="Picture 77">
          <a:extLst>
            <a:ext uri="{FF2B5EF4-FFF2-40B4-BE49-F238E27FC236}">
              <a16:creationId xmlns:a16="http://schemas.microsoft.com/office/drawing/2014/main" id="{25EB447C-545F-4D98-B197-A3F4AAC5A235}"/>
            </a:ext>
          </a:extLst>
        </xdr:cNvPr>
        <xdr:cNvPicPr>
          <a:picLocks noChangeAspect="1"/>
        </xdr:cNvPicPr>
      </xdr:nvPicPr>
      <xdr:blipFill>
        <a:blip xmlns:r="http://schemas.openxmlformats.org/officeDocument/2006/relationships" r:embed="rId42"/>
        <a:stretch>
          <a:fillRect/>
        </a:stretch>
      </xdr:blipFill>
      <xdr:spPr>
        <a:xfrm>
          <a:off x="53816251" y="23697034"/>
          <a:ext cx="1781174" cy="1434970"/>
        </a:xfrm>
        <a:prstGeom prst="rect">
          <a:avLst/>
        </a:prstGeom>
      </xdr:spPr>
    </xdr:pic>
    <xdr:clientData/>
  </xdr:twoCellAnchor>
  <xdr:twoCellAnchor editAs="oneCell">
    <xdr:from>
      <xdr:col>88</xdr:col>
      <xdr:colOff>114301</xdr:colOff>
      <xdr:row>77</xdr:row>
      <xdr:rowOff>70513</xdr:rowOff>
    </xdr:from>
    <xdr:to>
      <xdr:col>91</xdr:col>
      <xdr:colOff>285751</xdr:colOff>
      <xdr:row>84</xdr:row>
      <xdr:rowOff>42168</xdr:rowOff>
    </xdr:to>
    <xdr:pic>
      <xdr:nvPicPr>
        <xdr:cNvPr id="48" name="Picture 78">
          <a:extLst>
            <a:ext uri="{FF2B5EF4-FFF2-40B4-BE49-F238E27FC236}">
              <a16:creationId xmlns:a16="http://schemas.microsoft.com/office/drawing/2014/main" id="{A2D04EEB-3550-466B-874E-C230F2094E3E}"/>
            </a:ext>
          </a:extLst>
        </xdr:cNvPr>
        <xdr:cNvPicPr>
          <a:picLocks noChangeAspect="1"/>
        </xdr:cNvPicPr>
      </xdr:nvPicPr>
      <xdr:blipFill>
        <a:blip xmlns:r="http://schemas.openxmlformats.org/officeDocument/2006/relationships" r:embed="rId43"/>
        <a:stretch>
          <a:fillRect/>
        </a:stretch>
      </xdr:blipFill>
      <xdr:spPr>
        <a:xfrm>
          <a:off x="53759101" y="15358138"/>
          <a:ext cx="2000250" cy="1314680"/>
        </a:xfrm>
        <a:prstGeom prst="rect">
          <a:avLst/>
        </a:prstGeom>
      </xdr:spPr>
    </xdr:pic>
    <xdr:clientData/>
  </xdr:twoCellAnchor>
  <xdr:twoCellAnchor editAs="oneCell">
    <xdr:from>
      <xdr:col>92</xdr:col>
      <xdr:colOff>28576</xdr:colOff>
      <xdr:row>85</xdr:row>
      <xdr:rowOff>99355</xdr:rowOff>
    </xdr:from>
    <xdr:to>
      <xdr:col>94</xdr:col>
      <xdr:colOff>561976</xdr:colOff>
      <xdr:row>92</xdr:row>
      <xdr:rowOff>133951</xdr:rowOff>
    </xdr:to>
    <xdr:pic>
      <xdr:nvPicPr>
        <xdr:cNvPr id="49" name="Picture 79">
          <a:extLst>
            <a:ext uri="{FF2B5EF4-FFF2-40B4-BE49-F238E27FC236}">
              <a16:creationId xmlns:a16="http://schemas.microsoft.com/office/drawing/2014/main" id="{2743FED4-C78E-436C-A73A-C906F0A5631F}"/>
            </a:ext>
          </a:extLst>
        </xdr:cNvPr>
        <xdr:cNvPicPr>
          <a:picLocks noChangeAspect="1"/>
        </xdr:cNvPicPr>
      </xdr:nvPicPr>
      <xdr:blipFill>
        <a:blip xmlns:r="http://schemas.openxmlformats.org/officeDocument/2006/relationships" r:embed="rId44"/>
        <a:stretch>
          <a:fillRect/>
        </a:stretch>
      </xdr:blipFill>
      <xdr:spPr>
        <a:xfrm>
          <a:off x="56111776" y="16920505"/>
          <a:ext cx="1752600" cy="1377620"/>
        </a:xfrm>
        <a:prstGeom prst="rect">
          <a:avLst/>
        </a:prstGeom>
      </xdr:spPr>
    </xdr:pic>
    <xdr:clientData/>
  </xdr:twoCellAnchor>
  <xdr:twoCellAnchor editAs="oneCell">
    <xdr:from>
      <xdr:col>88</xdr:col>
      <xdr:colOff>123826</xdr:colOff>
      <xdr:row>94</xdr:row>
      <xdr:rowOff>38100</xdr:rowOff>
    </xdr:from>
    <xdr:to>
      <xdr:col>91</xdr:col>
      <xdr:colOff>161925</xdr:colOff>
      <xdr:row>99</xdr:row>
      <xdr:rowOff>46393</xdr:rowOff>
    </xdr:to>
    <xdr:pic>
      <xdr:nvPicPr>
        <xdr:cNvPr id="50" name="Picture 80">
          <a:extLst>
            <a:ext uri="{FF2B5EF4-FFF2-40B4-BE49-F238E27FC236}">
              <a16:creationId xmlns:a16="http://schemas.microsoft.com/office/drawing/2014/main" id="{4583A384-F1AC-4AE5-84C8-9661129FACE0}"/>
            </a:ext>
          </a:extLst>
        </xdr:cNvPr>
        <xdr:cNvPicPr>
          <a:picLocks noChangeAspect="1"/>
        </xdr:cNvPicPr>
      </xdr:nvPicPr>
      <xdr:blipFill>
        <a:blip xmlns:r="http://schemas.openxmlformats.org/officeDocument/2006/relationships" r:embed="rId45"/>
        <a:stretch>
          <a:fillRect/>
        </a:stretch>
      </xdr:blipFill>
      <xdr:spPr>
        <a:xfrm>
          <a:off x="53768626" y="18592800"/>
          <a:ext cx="1866899" cy="1370369"/>
        </a:xfrm>
        <a:prstGeom prst="rect">
          <a:avLst/>
        </a:prstGeom>
      </xdr:spPr>
    </xdr:pic>
    <xdr:clientData/>
  </xdr:twoCellAnchor>
  <xdr:twoCellAnchor editAs="oneCell">
    <xdr:from>
      <xdr:col>91</xdr:col>
      <xdr:colOff>438150</xdr:colOff>
      <xdr:row>94</xdr:row>
      <xdr:rowOff>97083</xdr:rowOff>
    </xdr:from>
    <xdr:to>
      <xdr:col>94</xdr:col>
      <xdr:colOff>478155</xdr:colOff>
      <xdr:row>98</xdr:row>
      <xdr:rowOff>133512</xdr:rowOff>
    </xdr:to>
    <xdr:pic>
      <xdr:nvPicPr>
        <xdr:cNvPr id="51" name="Picture 81">
          <a:extLst>
            <a:ext uri="{FF2B5EF4-FFF2-40B4-BE49-F238E27FC236}">
              <a16:creationId xmlns:a16="http://schemas.microsoft.com/office/drawing/2014/main" id="{3E695D4C-85D1-41C7-8A3D-FC9E9B447E83}"/>
            </a:ext>
          </a:extLst>
        </xdr:cNvPr>
        <xdr:cNvPicPr>
          <a:picLocks noChangeAspect="1"/>
        </xdr:cNvPicPr>
      </xdr:nvPicPr>
      <xdr:blipFill>
        <a:blip xmlns:r="http://schemas.openxmlformats.org/officeDocument/2006/relationships" r:embed="rId46"/>
        <a:stretch>
          <a:fillRect/>
        </a:stretch>
      </xdr:blipFill>
      <xdr:spPr>
        <a:xfrm>
          <a:off x="55911750" y="18651783"/>
          <a:ext cx="1868805" cy="1208005"/>
        </a:xfrm>
        <a:prstGeom prst="rect">
          <a:avLst/>
        </a:prstGeom>
      </xdr:spPr>
    </xdr:pic>
    <xdr:clientData/>
  </xdr:twoCellAnchor>
  <xdr:twoCellAnchor editAs="oneCell">
    <xdr:from>
      <xdr:col>95</xdr:col>
      <xdr:colOff>323850</xdr:colOff>
      <xdr:row>94</xdr:row>
      <xdr:rowOff>147586</xdr:rowOff>
    </xdr:from>
    <xdr:to>
      <xdr:col>98</xdr:col>
      <xdr:colOff>542925</xdr:colOff>
      <xdr:row>98</xdr:row>
      <xdr:rowOff>87415</xdr:rowOff>
    </xdr:to>
    <xdr:pic>
      <xdr:nvPicPr>
        <xdr:cNvPr id="52" name="Picture 82">
          <a:extLst>
            <a:ext uri="{FF2B5EF4-FFF2-40B4-BE49-F238E27FC236}">
              <a16:creationId xmlns:a16="http://schemas.microsoft.com/office/drawing/2014/main" id="{F8B659B1-018F-4C86-AB04-1C22732A7295}"/>
            </a:ext>
          </a:extLst>
        </xdr:cNvPr>
        <xdr:cNvPicPr>
          <a:picLocks noChangeAspect="1"/>
        </xdr:cNvPicPr>
      </xdr:nvPicPr>
      <xdr:blipFill>
        <a:blip xmlns:r="http://schemas.openxmlformats.org/officeDocument/2006/relationships" r:embed="rId47"/>
        <a:stretch>
          <a:fillRect/>
        </a:stretch>
      </xdr:blipFill>
      <xdr:spPr>
        <a:xfrm>
          <a:off x="58235850" y="18702286"/>
          <a:ext cx="2047875" cy="1111405"/>
        </a:xfrm>
        <a:prstGeom prst="rect">
          <a:avLst/>
        </a:prstGeom>
      </xdr:spPr>
    </xdr:pic>
    <xdr:clientData/>
  </xdr:twoCellAnchor>
  <xdr:twoCellAnchor editAs="oneCell">
    <xdr:from>
      <xdr:col>88</xdr:col>
      <xdr:colOff>66676</xdr:colOff>
      <xdr:row>102</xdr:row>
      <xdr:rowOff>109732</xdr:rowOff>
    </xdr:from>
    <xdr:to>
      <xdr:col>91</xdr:col>
      <xdr:colOff>123825</xdr:colOff>
      <xdr:row>108</xdr:row>
      <xdr:rowOff>174458</xdr:rowOff>
    </xdr:to>
    <xdr:pic>
      <xdr:nvPicPr>
        <xdr:cNvPr id="53" name="Picture 83">
          <a:extLst>
            <a:ext uri="{FF2B5EF4-FFF2-40B4-BE49-F238E27FC236}">
              <a16:creationId xmlns:a16="http://schemas.microsoft.com/office/drawing/2014/main" id="{2AEA2D4A-2D33-4BED-899A-EE6A8588B320}"/>
            </a:ext>
          </a:extLst>
        </xdr:cNvPr>
        <xdr:cNvPicPr>
          <a:picLocks noChangeAspect="1"/>
        </xdr:cNvPicPr>
      </xdr:nvPicPr>
      <xdr:blipFill>
        <a:blip xmlns:r="http://schemas.openxmlformats.org/officeDocument/2006/relationships" r:embed="rId48"/>
        <a:stretch>
          <a:fillRect/>
        </a:stretch>
      </xdr:blipFill>
      <xdr:spPr>
        <a:xfrm>
          <a:off x="53711476" y="20598007"/>
          <a:ext cx="1885949" cy="1217251"/>
        </a:xfrm>
        <a:prstGeom prst="rect">
          <a:avLst/>
        </a:prstGeom>
      </xdr:spPr>
    </xdr:pic>
    <xdr:clientData/>
  </xdr:twoCellAnchor>
  <xdr:twoCellAnchor editAs="oneCell">
    <xdr:from>
      <xdr:col>91</xdr:col>
      <xdr:colOff>447675</xdr:colOff>
      <xdr:row>102</xdr:row>
      <xdr:rowOff>142876</xdr:rowOff>
    </xdr:from>
    <xdr:to>
      <xdr:col>94</xdr:col>
      <xdr:colOff>485775</xdr:colOff>
      <xdr:row>109</xdr:row>
      <xdr:rowOff>3455</xdr:rowOff>
    </xdr:to>
    <xdr:pic>
      <xdr:nvPicPr>
        <xdr:cNvPr id="54" name="Picture 84">
          <a:extLst>
            <a:ext uri="{FF2B5EF4-FFF2-40B4-BE49-F238E27FC236}">
              <a16:creationId xmlns:a16="http://schemas.microsoft.com/office/drawing/2014/main" id="{FB37468E-EFDE-4B5D-827B-F97EBA3EFC4F}"/>
            </a:ext>
          </a:extLst>
        </xdr:cNvPr>
        <xdr:cNvPicPr>
          <a:picLocks noChangeAspect="1"/>
        </xdr:cNvPicPr>
      </xdr:nvPicPr>
      <xdr:blipFill>
        <a:blip xmlns:r="http://schemas.openxmlformats.org/officeDocument/2006/relationships" r:embed="rId49"/>
        <a:stretch>
          <a:fillRect/>
        </a:stretch>
      </xdr:blipFill>
      <xdr:spPr>
        <a:xfrm>
          <a:off x="55921275" y="20631151"/>
          <a:ext cx="1866900" cy="1213129"/>
        </a:xfrm>
        <a:prstGeom prst="rect">
          <a:avLst/>
        </a:prstGeom>
      </xdr:spPr>
    </xdr:pic>
    <xdr:clientData/>
  </xdr:twoCellAnchor>
  <xdr:twoCellAnchor editAs="oneCell">
    <xdr:from>
      <xdr:col>96</xdr:col>
      <xdr:colOff>38101</xdr:colOff>
      <xdr:row>102</xdr:row>
      <xdr:rowOff>161925</xdr:rowOff>
    </xdr:from>
    <xdr:to>
      <xdr:col>98</xdr:col>
      <xdr:colOff>475665</xdr:colOff>
      <xdr:row>109</xdr:row>
      <xdr:rowOff>15900</xdr:rowOff>
    </xdr:to>
    <xdr:pic>
      <xdr:nvPicPr>
        <xdr:cNvPr id="55" name="Picture 85">
          <a:extLst>
            <a:ext uri="{FF2B5EF4-FFF2-40B4-BE49-F238E27FC236}">
              <a16:creationId xmlns:a16="http://schemas.microsoft.com/office/drawing/2014/main" id="{A9F1DE10-502B-415D-8C8A-07AB01C2753C}"/>
            </a:ext>
          </a:extLst>
        </xdr:cNvPr>
        <xdr:cNvPicPr>
          <a:picLocks noChangeAspect="1"/>
        </xdr:cNvPicPr>
      </xdr:nvPicPr>
      <xdr:blipFill>
        <a:blip xmlns:r="http://schemas.openxmlformats.org/officeDocument/2006/relationships" r:embed="rId50"/>
        <a:stretch>
          <a:fillRect/>
        </a:stretch>
      </xdr:blipFill>
      <xdr:spPr>
        <a:xfrm>
          <a:off x="58559701" y="20650200"/>
          <a:ext cx="1656764" cy="1206525"/>
        </a:xfrm>
        <a:prstGeom prst="rect">
          <a:avLst/>
        </a:prstGeom>
      </xdr:spPr>
    </xdr:pic>
    <xdr:clientData/>
  </xdr:twoCellAnchor>
  <xdr:twoCellAnchor editAs="oneCell">
    <xdr:from>
      <xdr:col>95</xdr:col>
      <xdr:colOff>295275</xdr:colOff>
      <xdr:row>85</xdr:row>
      <xdr:rowOff>184401</xdr:rowOff>
    </xdr:from>
    <xdr:to>
      <xdr:col>98</xdr:col>
      <xdr:colOff>476250</xdr:colOff>
      <xdr:row>92</xdr:row>
      <xdr:rowOff>129778</xdr:rowOff>
    </xdr:to>
    <xdr:pic>
      <xdr:nvPicPr>
        <xdr:cNvPr id="56" name="Picture 86">
          <a:extLst>
            <a:ext uri="{FF2B5EF4-FFF2-40B4-BE49-F238E27FC236}">
              <a16:creationId xmlns:a16="http://schemas.microsoft.com/office/drawing/2014/main" id="{2E1EF729-5A7F-41C3-A172-958B0FF807B6}"/>
            </a:ext>
          </a:extLst>
        </xdr:cNvPr>
        <xdr:cNvPicPr>
          <a:picLocks noChangeAspect="1"/>
        </xdr:cNvPicPr>
      </xdr:nvPicPr>
      <xdr:blipFill>
        <a:blip xmlns:r="http://schemas.openxmlformats.org/officeDocument/2006/relationships" r:embed="rId51"/>
        <a:stretch>
          <a:fillRect/>
        </a:stretch>
      </xdr:blipFill>
      <xdr:spPr>
        <a:xfrm>
          <a:off x="58207275" y="17005551"/>
          <a:ext cx="2009775" cy="1288401"/>
        </a:xfrm>
        <a:prstGeom prst="rect">
          <a:avLst/>
        </a:prstGeom>
      </xdr:spPr>
    </xdr:pic>
    <xdr:clientData/>
  </xdr:twoCellAnchor>
  <xdr:twoCellAnchor editAs="oneCell">
    <xdr:from>
      <xdr:col>99</xdr:col>
      <xdr:colOff>100215</xdr:colOff>
      <xdr:row>77</xdr:row>
      <xdr:rowOff>95249</xdr:rowOff>
    </xdr:from>
    <xdr:to>
      <xdr:col>102</xdr:col>
      <xdr:colOff>371611</xdr:colOff>
      <xdr:row>85</xdr:row>
      <xdr:rowOff>38261</xdr:rowOff>
    </xdr:to>
    <xdr:pic>
      <xdr:nvPicPr>
        <xdr:cNvPr id="57" name="Picture 87">
          <a:extLst>
            <a:ext uri="{FF2B5EF4-FFF2-40B4-BE49-F238E27FC236}">
              <a16:creationId xmlns:a16="http://schemas.microsoft.com/office/drawing/2014/main" id="{B92C486B-AB18-4EDF-B942-FBBC2B4A4BBA}"/>
            </a:ext>
          </a:extLst>
        </xdr:cNvPr>
        <xdr:cNvPicPr>
          <a:picLocks noChangeAspect="1"/>
        </xdr:cNvPicPr>
      </xdr:nvPicPr>
      <xdr:blipFill>
        <a:blip xmlns:r="http://schemas.openxmlformats.org/officeDocument/2006/relationships" r:embed="rId52"/>
        <a:stretch>
          <a:fillRect/>
        </a:stretch>
      </xdr:blipFill>
      <xdr:spPr>
        <a:xfrm>
          <a:off x="60450615" y="15382874"/>
          <a:ext cx="2100196" cy="1476537"/>
        </a:xfrm>
        <a:prstGeom prst="rect">
          <a:avLst/>
        </a:prstGeom>
      </xdr:spPr>
    </xdr:pic>
    <xdr:clientData/>
  </xdr:twoCellAnchor>
  <xdr:twoCellAnchor editAs="oneCell">
    <xdr:from>
      <xdr:col>95</xdr:col>
      <xdr:colOff>28576</xdr:colOff>
      <xdr:row>77</xdr:row>
      <xdr:rowOff>145179</xdr:rowOff>
    </xdr:from>
    <xdr:to>
      <xdr:col>98</xdr:col>
      <xdr:colOff>371476</xdr:colOff>
      <xdr:row>84</xdr:row>
      <xdr:rowOff>90036</xdr:rowOff>
    </xdr:to>
    <xdr:pic>
      <xdr:nvPicPr>
        <xdr:cNvPr id="58" name="Picture 88">
          <a:extLst>
            <a:ext uri="{FF2B5EF4-FFF2-40B4-BE49-F238E27FC236}">
              <a16:creationId xmlns:a16="http://schemas.microsoft.com/office/drawing/2014/main" id="{F387FAB5-BB89-4404-8D6E-4F2E1FC760B0}"/>
            </a:ext>
          </a:extLst>
        </xdr:cNvPr>
        <xdr:cNvPicPr>
          <a:picLocks noChangeAspect="1"/>
        </xdr:cNvPicPr>
      </xdr:nvPicPr>
      <xdr:blipFill>
        <a:blip xmlns:r="http://schemas.openxmlformats.org/officeDocument/2006/relationships" r:embed="rId53"/>
        <a:stretch>
          <a:fillRect/>
        </a:stretch>
      </xdr:blipFill>
      <xdr:spPr>
        <a:xfrm>
          <a:off x="57940576" y="15432804"/>
          <a:ext cx="2171700" cy="1287882"/>
        </a:xfrm>
        <a:prstGeom prst="rect">
          <a:avLst/>
        </a:prstGeom>
      </xdr:spPr>
    </xdr:pic>
    <xdr:clientData/>
  </xdr:twoCellAnchor>
  <xdr:twoCellAnchor editAs="oneCell">
    <xdr:from>
      <xdr:col>91</xdr:col>
      <xdr:colOff>600075</xdr:colOff>
      <xdr:row>77</xdr:row>
      <xdr:rowOff>114416</xdr:rowOff>
    </xdr:from>
    <xdr:to>
      <xdr:col>94</xdr:col>
      <xdr:colOff>314324</xdr:colOff>
      <xdr:row>84</xdr:row>
      <xdr:rowOff>160759</xdr:rowOff>
    </xdr:to>
    <xdr:pic>
      <xdr:nvPicPr>
        <xdr:cNvPr id="59" name="Picture 89">
          <a:extLst>
            <a:ext uri="{FF2B5EF4-FFF2-40B4-BE49-F238E27FC236}">
              <a16:creationId xmlns:a16="http://schemas.microsoft.com/office/drawing/2014/main" id="{4899BD24-9141-436D-8BD0-9FCD7EAA5277}"/>
            </a:ext>
          </a:extLst>
        </xdr:cNvPr>
        <xdr:cNvPicPr>
          <a:picLocks noChangeAspect="1"/>
        </xdr:cNvPicPr>
      </xdr:nvPicPr>
      <xdr:blipFill>
        <a:blip xmlns:r="http://schemas.openxmlformats.org/officeDocument/2006/relationships" r:embed="rId54"/>
        <a:stretch>
          <a:fillRect/>
        </a:stretch>
      </xdr:blipFill>
      <xdr:spPr>
        <a:xfrm>
          <a:off x="56073675" y="15402041"/>
          <a:ext cx="1543049" cy="1389368"/>
        </a:xfrm>
        <a:prstGeom prst="rect">
          <a:avLst/>
        </a:prstGeom>
      </xdr:spPr>
    </xdr:pic>
    <xdr:clientData/>
  </xdr:twoCellAnchor>
  <xdr:twoCellAnchor editAs="oneCell">
    <xdr:from>
      <xdr:col>88</xdr:col>
      <xdr:colOff>133350</xdr:colOff>
      <xdr:row>85</xdr:row>
      <xdr:rowOff>57738</xdr:rowOff>
    </xdr:from>
    <xdr:to>
      <xdr:col>91</xdr:col>
      <xdr:colOff>325878</xdr:colOff>
      <xdr:row>92</xdr:row>
      <xdr:rowOff>138795</xdr:rowOff>
    </xdr:to>
    <xdr:pic>
      <xdr:nvPicPr>
        <xdr:cNvPr id="60" name="Picture 90">
          <a:extLst>
            <a:ext uri="{FF2B5EF4-FFF2-40B4-BE49-F238E27FC236}">
              <a16:creationId xmlns:a16="http://schemas.microsoft.com/office/drawing/2014/main" id="{3BD6DFC7-EC49-4498-9D5C-E1236DA89720}"/>
            </a:ext>
          </a:extLst>
        </xdr:cNvPr>
        <xdr:cNvPicPr>
          <a:picLocks noChangeAspect="1"/>
        </xdr:cNvPicPr>
      </xdr:nvPicPr>
      <xdr:blipFill>
        <a:blip xmlns:r="http://schemas.openxmlformats.org/officeDocument/2006/relationships" r:embed="rId55"/>
        <a:stretch>
          <a:fillRect/>
        </a:stretch>
      </xdr:blipFill>
      <xdr:spPr>
        <a:xfrm>
          <a:off x="53778150" y="16878888"/>
          <a:ext cx="2021328" cy="1424081"/>
        </a:xfrm>
        <a:prstGeom prst="rect">
          <a:avLst/>
        </a:prstGeom>
      </xdr:spPr>
    </xdr:pic>
    <xdr:clientData/>
  </xdr:twoCellAnchor>
  <xdr:twoCellAnchor editAs="oneCell">
    <xdr:from>
      <xdr:col>105</xdr:col>
      <xdr:colOff>340180</xdr:colOff>
      <xdr:row>328</xdr:row>
      <xdr:rowOff>85354</xdr:rowOff>
    </xdr:from>
    <xdr:to>
      <xdr:col>113</xdr:col>
      <xdr:colOff>183395</xdr:colOff>
      <xdr:row>340</xdr:row>
      <xdr:rowOff>118066</xdr:rowOff>
    </xdr:to>
    <xdr:pic>
      <xdr:nvPicPr>
        <xdr:cNvPr id="61" name="Picture 91">
          <a:extLst>
            <a:ext uri="{FF2B5EF4-FFF2-40B4-BE49-F238E27FC236}">
              <a16:creationId xmlns:a16="http://schemas.microsoft.com/office/drawing/2014/main" id="{8BCADA0D-8D0F-4DF2-8868-DD9C132290A2}"/>
            </a:ext>
          </a:extLst>
        </xdr:cNvPr>
        <xdr:cNvPicPr>
          <a:picLocks noChangeAspect="1"/>
        </xdr:cNvPicPr>
      </xdr:nvPicPr>
      <xdr:blipFill>
        <a:blip xmlns:r="http://schemas.openxmlformats.org/officeDocument/2006/relationships" r:embed="rId56"/>
        <a:stretch>
          <a:fillRect/>
        </a:stretch>
      </xdr:blipFill>
      <xdr:spPr>
        <a:xfrm>
          <a:off x="64348180" y="64264804"/>
          <a:ext cx="4720015" cy="2318712"/>
        </a:xfrm>
        <a:prstGeom prst="rect">
          <a:avLst/>
        </a:prstGeom>
      </xdr:spPr>
    </xdr:pic>
    <xdr:clientData/>
  </xdr:twoCellAnchor>
  <xdr:twoCellAnchor editAs="oneCell">
    <xdr:from>
      <xdr:col>106</xdr:col>
      <xdr:colOff>207818</xdr:colOff>
      <xdr:row>172</xdr:row>
      <xdr:rowOff>102853</xdr:rowOff>
    </xdr:from>
    <xdr:to>
      <xdr:col>115</xdr:col>
      <xdr:colOff>398317</xdr:colOff>
      <xdr:row>187</xdr:row>
      <xdr:rowOff>155142</xdr:rowOff>
    </xdr:to>
    <xdr:pic>
      <xdr:nvPicPr>
        <xdr:cNvPr id="62" name="Picture 92">
          <a:extLst>
            <a:ext uri="{FF2B5EF4-FFF2-40B4-BE49-F238E27FC236}">
              <a16:creationId xmlns:a16="http://schemas.microsoft.com/office/drawing/2014/main" id="{98874F4E-6FF4-43F6-B470-E964AE1C3831}"/>
            </a:ext>
          </a:extLst>
        </xdr:cNvPr>
        <xdr:cNvPicPr>
          <a:picLocks noChangeAspect="1"/>
        </xdr:cNvPicPr>
      </xdr:nvPicPr>
      <xdr:blipFill>
        <a:blip xmlns:r="http://schemas.openxmlformats.org/officeDocument/2006/relationships" r:embed="rId57"/>
        <a:stretch>
          <a:fillRect/>
        </a:stretch>
      </xdr:blipFill>
      <xdr:spPr>
        <a:xfrm>
          <a:off x="64825418" y="34469053"/>
          <a:ext cx="5676900" cy="2928839"/>
        </a:xfrm>
        <a:prstGeom prst="rect">
          <a:avLst/>
        </a:prstGeom>
      </xdr:spPr>
    </xdr:pic>
    <xdr:clientData/>
  </xdr:twoCellAnchor>
  <xdr:twoCellAnchor editAs="oneCell">
    <xdr:from>
      <xdr:col>105</xdr:col>
      <xdr:colOff>69273</xdr:colOff>
      <xdr:row>5</xdr:row>
      <xdr:rowOff>73359</xdr:rowOff>
    </xdr:from>
    <xdr:to>
      <xdr:col>111</xdr:col>
      <xdr:colOff>329046</xdr:colOff>
      <xdr:row>13</xdr:row>
      <xdr:rowOff>58917</xdr:rowOff>
    </xdr:to>
    <xdr:pic>
      <xdr:nvPicPr>
        <xdr:cNvPr id="63" name="Picture 93">
          <a:extLst>
            <a:ext uri="{FF2B5EF4-FFF2-40B4-BE49-F238E27FC236}">
              <a16:creationId xmlns:a16="http://schemas.microsoft.com/office/drawing/2014/main" id="{3F175CC1-D04A-4A29-B1DE-6146B51DACCC}"/>
            </a:ext>
          </a:extLst>
        </xdr:cNvPr>
        <xdr:cNvPicPr>
          <a:picLocks noChangeAspect="1"/>
        </xdr:cNvPicPr>
      </xdr:nvPicPr>
      <xdr:blipFill>
        <a:blip xmlns:r="http://schemas.openxmlformats.org/officeDocument/2006/relationships" r:embed="rId58"/>
        <a:stretch>
          <a:fillRect/>
        </a:stretch>
      </xdr:blipFill>
      <xdr:spPr>
        <a:xfrm>
          <a:off x="64077273" y="1044909"/>
          <a:ext cx="3917373" cy="1709583"/>
        </a:xfrm>
        <a:prstGeom prst="rect">
          <a:avLst/>
        </a:prstGeom>
      </xdr:spPr>
    </xdr:pic>
    <xdr:clientData/>
  </xdr:twoCellAnchor>
  <xdr:twoCellAnchor editAs="oneCell">
    <xdr:from>
      <xdr:col>105</xdr:col>
      <xdr:colOff>138547</xdr:colOff>
      <xdr:row>15</xdr:row>
      <xdr:rowOff>21669</xdr:rowOff>
    </xdr:from>
    <xdr:to>
      <xdr:col>113</xdr:col>
      <xdr:colOff>86592</xdr:colOff>
      <xdr:row>23</xdr:row>
      <xdr:rowOff>102770</xdr:rowOff>
    </xdr:to>
    <xdr:pic>
      <xdr:nvPicPr>
        <xdr:cNvPr id="64" name="Picture 94">
          <a:extLst>
            <a:ext uri="{FF2B5EF4-FFF2-40B4-BE49-F238E27FC236}">
              <a16:creationId xmlns:a16="http://schemas.microsoft.com/office/drawing/2014/main" id="{8BB8EA82-7F75-4599-8861-DEBA3A4E96F3}"/>
            </a:ext>
          </a:extLst>
        </xdr:cNvPr>
        <xdr:cNvPicPr>
          <a:picLocks noChangeAspect="1"/>
        </xdr:cNvPicPr>
      </xdr:nvPicPr>
      <xdr:blipFill>
        <a:blip xmlns:r="http://schemas.openxmlformats.org/officeDocument/2006/relationships" r:embed="rId59"/>
        <a:stretch>
          <a:fillRect/>
        </a:stretch>
      </xdr:blipFill>
      <xdr:spPr>
        <a:xfrm>
          <a:off x="64146547" y="3117294"/>
          <a:ext cx="4824845" cy="1824176"/>
        </a:xfrm>
        <a:prstGeom prst="rect">
          <a:avLst/>
        </a:prstGeom>
      </xdr:spPr>
    </xdr:pic>
    <xdr:clientData/>
  </xdr:twoCellAnchor>
  <xdr:twoCellAnchor editAs="oneCell">
    <xdr:from>
      <xdr:col>105</xdr:col>
      <xdr:colOff>346363</xdr:colOff>
      <xdr:row>27</xdr:row>
      <xdr:rowOff>51953</xdr:rowOff>
    </xdr:from>
    <xdr:to>
      <xdr:col>116</xdr:col>
      <xdr:colOff>115456</xdr:colOff>
      <xdr:row>42</xdr:row>
      <xdr:rowOff>42779</xdr:rowOff>
    </xdr:to>
    <xdr:pic>
      <xdr:nvPicPr>
        <xdr:cNvPr id="65" name="Picture 95">
          <a:extLst>
            <a:ext uri="{FF2B5EF4-FFF2-40B4-BE49-F238E27FC236}">
              <a16:creationId xmlns:a16="http://schemas.microsoft.com/office/drawing/2014/main" id="{48717CD0-4564-4C18-86EB-15678327DB85}"/>
            </a:ext>
          </a:extLst>
        </xdr:cNvPr>
        <xdr:cNvPicPr>
          <a:picLocks noChangeAspect="1"/>
        </xdr:cNvPicPr>
      </xdr:nvPicPr>
      <xdr:blipFill>
        <a:blip xmlns:r="http://schemas.openxmlformats.org/officeDocument/2006/relationships" r:embed="rId60"/>
        <a:stretch>
          <a:fillRect/>
        </a:stretch>
      </xdr:blipFill>
      <xdr:spPr>
        <a:xfrm>
          <a:off x="64354363" y="5662178"/>
          <a:ext cx="6474693" cy="2907157"/>
        </a:xfrm>
        <a:prstGeom prst="rect">
          <a:avLst/>
        </a:prstGeom>
      </xdr:spPr>
    </xdr:pic>
    <xdr:clientData/>
  </xdr:twoCellAnchor>
  <xdr:twoCellAnchor editAs="oneCell">
    <xdr:from>
      <xdr:col>105</xdr:col>
      <xdr:colOff>34638</xdr:colOff>
      <xdr:row>49</xdr:row>
      <xdr:rowOff>110631</xdr:rowOff>
    </xdr:from>
    <xdr:to>
      <xdr:col>112</xdr:col>
      <xdr:colOff>177056</xdr:colOff>
      <xdr:row>60</xdr:row>
      <xdr:rowOff>132785</xdr:rowOff>
    </xdr:to>
    <xdr:pic>
      <xdr:nvPicPr>
        <xdr:cNvPr id="66" name="Picture 96">
          <a:extLst>
            <a:ext uri="{FF2B5EF4-FFF2-40B4-BE49-F238E27FC236}">
              <a16:creationId xmlns:a16="http://schemas.microsoft.com/office/drawing/2014/main" id="{A1863CA4-CC2A-4331-87F3-B7729557723A}"/>
            </a:ext>
          </a:extLst>
        </xdr:cNvPr>
        <xdr:cNvPicPr>
          <a:picLocks noChangeAspect="1"/>
        </xdr:cNvPicPr>
      </xdr:nvPicPr>
      <xdr:blipFill>
        <a:blip xmlns:r="http://schemas.openxmlformats.org/officeDocument/2006/relationships" r:embed="rId61"/>
        <a:stretch>
          <a:fillRect/>
        </a:stretch>
      </xdr:blipFill>
      <xdr:spPr>
        <a:xfrm>
          <a:off x="64042638" y="9988056"/>
          <a:ext cx="4409618" cy="2157434"/>
        </a:xfrm>
        <a:prstGeom prst="rect">
          <a:avLst/>
        </a:prstGeom>
      </xdr:spPr>
    </xdr:pic>
    <xdr:clientData/>
  </xdr:twoCellAnchor>
  <xdr:twoCellAnchor editAs="oneCell">
    <xdr:from>
      <xdr:col>112</xdr:col>
      <xdr:colOff>259772</xdr:colOff>
      <xdr:row>49</xdr:row>
      <xdr:rowOff>138544</xdr:rowOff>
    </xdr:from>
    <xdr:to>
      <xdr:col>119</xdr:col>
      <xdr:colOff>468109</xdr:colOff>
      <xdr:row>59</xdr:row>
      <xdr:rowOff>150102</xdr:rowOff>
    </xdr:to>
    <xdr:pic>
      <xdr:nvPicPr>
        <xdr:cNvPr id="67" name="Picture 97">
          <a:extLst>
            <a:ext uri="{FF2B5EF4-FFF2-40B4-BE49-F238E27FC236}">
              <a16:creationId xmlns:a16="http://schemas.microsoft.com/office/drawing/2014/main" id="{08067D93-47DE-45B9-869C-96763062D31F}"/>
            </a:ext>
          </a:extLst>
        </xdr:cNvPr>
        <xdr:cNvPicPr>
          <a:picLocks noChangeAspect="1"/>
        </xdr:cNvPicPr>
      </xdr:nvPicPr>
      <xdr:blipFill>
        <a:blip xmlns:r="http://schemas.openxmlformats.org/officeDocument/2006/relationships" r:embed="rId62"/>
        <a:stretch>
          <a:fillRect/>
        </a:stretch>
      </xdr:blipFill>
      <xdr:spPr>
        <a:xfrm>
          <a:off x="68534972" y="10015969"/>
          <a:ext cx="4475537" cy="1956338"/>
        </a:xfrm>
        <a:prstGeom prst="rect">
          <a:avLst/>
        </a:prstGeom>
      </xdr:spPr>
    </xdr:pic>
    <xdr:clientData/>
  </xdr:twoCellAnchor>
  <xdr:twoCellAnchor editAs="oneCell">
    <xdr:from>
      <xdr:col>108</xdr:col>
      <xdr:colOff>173182</xdr:colOff>
      <xdr:row>61</xdr:row>
      <xdr:rowOff>51</xdr:rowOff>
    </xdr:from>
    <xdr:to>
      <xdr:col>116</xdr:col>
      <xdr:colOff>103909</xdr:colOff>
      <xdr:row>75</xdr:row>
      <xdr:rowOff>1290</xdr:rowOff>
    </xdr:to>
    <xdr:pic>
      <xdr:nvPicPr>
        <xdr:cNvPr id="68" name="Picture 98">
          <a:extLst>
            <a:ext uri="{FF2B5EF4-FFF2-40B4-BE49-F238E27FC236}">
              <a16:creationId xmlns:a16="http://schemas.microsoft.com/office/drawing/2014/main" id="{6631B893-49A5-4431-9C24-A62188DF70FF}"/>
            </a:ext>
          </a:extLst>
        </xdr:cNvPr>
        <xdr:cNvPicPr>
          <a:picLocks noChangeAspect="1"/>
        </xdr:cNvPicPr>
      </xdr:nvPicPr>
      <xdr:blipFill>
        <a:blip xmlns:r="http://schemas.openxmlformats.org/officeDocument/2006/relationships" r:embed="rId63"/>
        <a:stretch>
          <a:fillRect/>
        </a:stretch>
      </xdr:blipFill>
      <xdr:spPr>
        <a:xfrm>
          <a:off x="66009982" y="12192051"/>
          <a:ext cx="4807527" cy="2706340"/>
        </a:xfrm>
        <a:prstGeom prst="rect">
          <a:avLst/>
        </a:prstGeom>
      </xdr:spPr>
    </xdr:pic>
    <xdr:clientData/>
  </xdr:twoCellAnchor>
  <xdr:twoCellAnchor editAs="oneCell">
    <xdr:from>
      <xdr:col>105</xdr:col>
      <xdr:colOff>432955</xdr:colOff>
      <xdr:row>229</xdr:row>
      <xdr:rowOff>140264</xdr:rowOff>
    </xdr:from>
    <xdr:to>
      <xdr:col>117</xdr:col>
      <xdr:colOff>484909</xdr:colOff>
      <xdr:row>251</xdr:row>
      <xdr:rowOff>45307</xdr:rowOff>
    </xdr:to>
    <xdr:pic>
      <xdr:nvPicPr>
        <xdr:cNvPr id="69" name="Picture 99">
          <a:extLst>
            <a:ext uri="{FF2B5EF4-FFF2-40B4-BE49-F238E27FC236}">
              <a16:creationId xmlns:a16="http://schemas.microsoft.com/office/drawing/2014/main" id="{A82B3AED-DDD9-4483-B30F-D4E8C1038C48}"/>
            </a:ext>
          </a:extLst>
        </xdr:cNvPr>
        <xdr:cNvPicPr>
          <a:picLocks noChangeAspect="1"/>
        </xdr:cNvPicPr>
      </xdr:nvPicPr>
      <xdr:blipFill>
        <a:blip xmlns:r="http://schemas.openxmlformats.org/officeDocument/2006/relationships" r:embed="rId64"/>
        <a:stretch>
          <a:fillRect/>
        </a:stretch>
      </xdr:blipFill>
      <xdr:spPr>
        <a:xfrm>
          <a:off x="64440955" y="45431639"/>
          <a:ext cx="7367153" cy="4105569"/>
        </a:xfrm>
        <a:prstGeom prst="rect">
          <a:avLst/>
        </a:prstGeom>
      </xdr:spPr>
    </xdr:pic>
    <xdr:clientData/>
  </xdr:twoCellAnchor>
  <xdr:twoCellAnchor editAs="oneCell">
    <xdr:from>
      <xdr:col>105</xdr:col>
      <xdr:colOff>484912</xdr:colOff>
      <xdr:row>251</xdr:row>
      <xdr:rowOff>103910</xdr:rowOff>
    </xdr:from>
    <xdr:to>
      <xdr:col>118</xdr:col>
      <xdr:colOff>95635</xdr:colOff>
      <xdr:row>269</xdr:row>
      <xdr:rowOff>175846</xdr:rowOff>
    </xdr:to>
    <xdr:pic>
      <xdr:nvPicPr>
        <xdr:cNvPr id="70" name="Picture 100">
          <a:extLst>
            <a:ext uri="{FF2B5EF4-FFF2-40B4-BE49-F238E27FC236}">
              <a16:creationId xmlns:a16="http://schemas.microsoft.com/office/drawing/2014/main" id="{7F297B62-5FB4-4F3B-AD5D-5603957DA46A}"/>
            </a:ext>
          </a:extLst>
        </xdr:cNvPr>
        <xdr:cNvPicPr>
          <a:picLocks noChangeAspect="1"/>
        </xdr:cNvPicPr>
      </xdr:nvPicPr>
      <xdr:blipFill>
        <a:blip xmlns:r="http://schemas.openxmlformats.org/officeDocument/2006/relationships" r:embed="rId65"/>
        <a:stretch>
          <a:fillRect/>
        </a:stretch>
      </xdr:blipFill>
      <xdr:spPr>
        <a:xfrm>
          <a:off x="64492912" y="49595810"/>
          <a:ext cx="7535523" cy="3500936"/>
        </a:xfrm>
        <a:prstGeom prst="rect">
          <a:avLst/>
        </a:prstGeom>
      </xdr:spPr>
    </xdr:pic>
    <xdr:clientData/>
  </xdr:twoCellAnchor>
  <xdr:twoCellAnchor editAs="oneCell">
    <xdr:from>
      <xdr:col>105</xdr:col>
      <xdr:colOff>121226</xdr:colOff>
      <xdr:row>105</xdr:row>
      <xdr:rowOff>86590</xdr:rowOff>
    </xdr:from>
    <xdr:to>
      <xdr:col>114</xdr:col>
      <xdr:colOff>69274</xdr:colOff>
      <xdr:row>118</xdr:row>
      <xdr:rowOff>53779</xdr:rowOff>
    </xdr:to>
    <xdr:pic>
      <xdr:nvPicPr>
        <xdr:cNvPr id="71" name="Picture 101">
          <a:extLst>
            <a:ext uri="{FF2B5EF4-FFF2-40B4-BE49-F238E27FC236}">
              <a16:creationId xmlns:a16="http://schemas.microsoft.com/office/drawing/2014/main" id="{074F94E6-C53E-4837-ABFE-2C5FD640BB20}"/>
            </a:ext>
          </a:extLst>
        </xdr:cNvPr>
        <xdr:cNvPicPr>
          <a:picLocks noChangeAspect="1"/>
        </xdr:cNvPicPr>
      </xdr:nvPicPr>
      <xdr:blipFill>
        <a:blip xmlns:r="http://schemas.openxmlformats.org/officeDocument/2006/relationships" r:embed="rId66"/>
        <a:stretch>
          <a:fillRect/>
        </a:stretch>
      </xdr:blipFill>
      <xdr:spPr>
        <a:xfrm>
          <a:off x="64129226" y="21155890"/>
          <a:ext cx="5434447" cy="2491313"/>
        </a:xfrm>
        <a:prstGeom prst="rect">
          <a:avLst/>
        </a:prstGeom>
      </xdr:spPr>
    </xdr:pic>
    <xdr:clientData/>
  </xdr:twoCellAnchor>
  <xdr:twoCellAnchor editAs="oneCell">
    <xdr:from>
      <xdr:col>105</xdr:col>
      <xdr:colOff>86591</xdr:colOff>
      <xdr:row>118</xdr:row>
      <xdr:rowOff>132527</xdr:rowOff>
    </xdr:from>
    <xdr:to>
      <xdr:col>114</xdr:col>
      <xdr:colOff>474340</xdr:colOff>
      <xdr:row>132</xdr:row>
      <xdr:rowOff>129019</xdr:rowOff>
    </xdr:to>
    <xdr:pic>
      <xdr:nvPicPr>
        <xdr:cNvPr id="72" name="Picture 102">
          <a:extLst>
            <a:ext uri="{FF2B5EF4-FFF2-40B4-BE49-F238E27FC236}">
              <a16:creationId xmlns:a16="http://schemas.microsoft.com/office/drawing/2014/main" id="{5F58ADAD-2670-4F1B-9233-2F8D9171BE8F}"/>
            </a:ext>
          </a:extLst>
        </xdr:cNvPr>
        <xdr:cNvPicPr>
          <a:picLocks noChangeAspect="1"/>
        </xdr:cNvPicPr>
      </xdr:nvPicPr>
      <xdr:blipFill>
        <a:blip xmlns:r="http://schemas.openxmlformats.org/officeDocument/2006/relationships" r:embed="rId67"/>
        <a:stretch>
          <a:fillRect/>
        </a:stretch>
      </xdr:blipFill>
      <xdr:spPr>
        <a:xfrm>
          <a:off x="64094591" y="23725952"/>
          <a:ext cx="5874148" cy="2692068"/>
        </a:xfrm>
        <a:prstGeom prst="rect">
          <a:avLst/>
        </a:prstGeom>
      </xdr:spPr>
    </xdr:pic>
    <xdr:clientData/>
  </xdr:twoCellAnchor>
  <xdr:twoCellAnchor editAs="oneCell">
    <xdr:from>
      <xdr:col>107</xdr:col>
      <xdr:colOff>225137</xdr:colOff>
      <xdr:row>151</xdr:row>
      <xdr:rowOff>138545</xdr:rowOff>
    </xdr:from>
    <xdr:to>
      <xdr:col>116</xdr:col>
      <xdr:colOff>207819</xdr:colOff>
      <xdr:row>168</xdr:row>
      <xdr:rowOff>50746</xdr:rowOff>
    </xdr:to>
    <xdr:pic>
      <xdr:nvPicPr>
        <xdr:cNvPr id="73" name="Picture 103">
          <a:extLst>
            <a:ext uri="{FF2B5EF4-FFF2-40B4-BE49-F238E27FC236}">
              <a16:creationId xmlns:a16="http://schemas.microsoft.com/office/drawing/2014/main" id="{090E8A9E-234D-4B40-90E8-26DDD5DE1472}"/>
            </a:ext>
          </a:extLst>
        </xdr:cNvPr>
        <xdr:cNvPicPr>
          <a:picLocks noChangeAspect="1"/>
        </xdr:cNvPicPr>
      </xdr:nvPicPr>
      <xdr:blipFill>
        <a:blip xmlns:r="http://schemas.openxmlformats.org/officeDocument/2006/relationships" r:embed="rId68"/>
        <a:stretch>
          <a:fillRect/>
        </a:stretch>
      </xdr:blipFill>
      <xdr:spPr>
        <a:xfrm>
          <a:off x="65452337" y="30075620"/>
          <a:ext cx="5469082" cy="3560275"/>
        </a:xfrm>
        <a:prstGeom prst="rect">
          <a:avLst/>
        </a:prstGeom>
      </xdr:spPr>
    </xdr:pic>
    <xdr:clientData/>
  </xdr:twoCellAnchor>
  <xdr:twoCellAnchor editAs="oneCell">
    <xdr:from>
      <xdr:col>114</xdr:col>
      <xdr:colOff>588819</xdr:colOff>
      <xdr:row>105</xdr:row>
      <xdr:rowOff>173181</xdr:rowOff>
    </xdr:from>
    <xdr:to>
      <xdr:col>119</xdr:col>
      <xdr:colOff>556369</xdr:colOff>
      <xdr:row>130</xdr:row>
      <xdr:rowOff>112121</xdr:rowOff>
    </xdr:to>
    <xdr:pic>
      <xdr:nvPicPr>
        <xdr:cNvPr id="74" name="Picture 104">
          <a:extLst>
            <a:ext uri="{FF2B5EF4-FFF2-40B4-BE49-F238E27FC236}">
              <a16:creationId xmlns:a16="http://schemas.microsoft.com/office/drawing/2014/main" id="{38689292-3C99-47CE-B601-014121862CC2}"/>
            </a:ext>
          </a:extLst>
        </xdr:cNvPr>
        <xdr:cNvPicPr>
          <a:picLocks noChangeAspect="1"/>
        </xdr:cNvPicPr>
      </xdr:nvPicPr>
      <xdr:blipFill rotWithShape="1">
        <a:blip xmlns:r="http://schemas.openxmlformats.org/officeDocument/2006/relationships" r:embed="rId69"/>
        <a:srcRect l="7973"/>
        <a:stretch>
          <a:fillRect/>
        </a:stretch>
      </xdr:blipFill>
      <xdr:spPr>
        <a:xfrm>
          <a:off x="70083219" y="21242481"/>
          <a:ext cx="3015551" cy="4768115"/>
        </a:xfrm>
        <a:prstGeom prst="rect">
          <a:avLst/>
        </a:prstGeom>
      </xdr:spPr>
    </xdr:pic>
    <xdr:clientData/>
  </xdr:twoCellAnchor>
  <xdr:twoCellAnchor editAs="oneCell">
    <xdr:from>
      <xdr:col>105</xdr:col>
      <xdr:colOff>190500</xdr:colOff>
      <xdr:row>133</xdr:row>
      <xdr:rowOff>121227</xdr:rowOff>
    </xdr:from>
    <xdr:to>
      <xdr:col>119</xdr:col>
      <xdr:colOff>564077</xdr:colOff>
      <xdr:row>151</xdr:row>
      <xdr:rowOff>1015</xdr:rowOff>
    </xdr:to>
    <xdr:pic>
      <xdr:nvPicPr>
        <xdr:cNvPr id="75" name="Picture 105">
          <a:extLst>
            <a:ext uri="{FF2B5EF4-FFF2-40B4-BE49-F238E27FC236}">
              <a16:creationId xmlns:a16="http://schemas.microsoft.com/office/drawing/2014/main" id="{37E08ABC-B254-45FF-AFE2-6BEC71C71557}"/>
            </a:ext>
          </a:extLst>
        </xdr:cNvPr>
        <xdr:cNvPicPr>
          <a:picLocks noChangeAspect="1"/>
        </xdr:cNvPicPr>
      </xdr:nvPicPr>
      <xdr:blipFill>
        <a:blip xmlns:r="http://schemas.openxmlformats.org/officeDocument/2006/relationships" r:embed="rId70"/>
        <a:stretch>
          <a:fillRect/>
        </a:stretch>
      </xdr:blipFill>
      <xdr:spPr>
        <a:xfrm>
          <a:off x="64198500" y="26610252"/>
          <a:ext cx="8907977" cy="3327838"/>
        </a:xfrm>
        <a:prstGeom prst="rect">
          <a:avLst/>
        </a:prstGeom>
      </xdr:spPr>
    </xdr:pic>
    <xdr:clientData/>
  </xdr:twoCellAnchor>
  <xdr:twoCellAnchor editAs="oneCell">
    <xdr:from>
      <xdr:col>106</xdr:col>
      <xdr:colOff>294409</xdr:colOff>
      <xdr:row>271</xdr:row>
      <xdr:rowOff>144221</xdr:rowOff>
    </xdr:from>
    <xdr:to>
      <xdr:col>114</xdr:col>
      <xdr:colOff>277092</xdr:colOff>
      <xdr:row>290</xdr:row>
      <xdr:rowOff>165353</xdr:rowOff>
    </xdr:to>
    <xdr:pic>
      <xdr:nvPicPr>
        <xdr:cNvPr id="76" name="Picture 106">
          <a:extLst>
            <a:ext uri="{FF2B5EF4-FFF2-40B4-BE49-F238E27FC236}">
              <a16:creationId xmlns:a16="http://schemas.microsoft.com/office/drawing/2014/main" id="{ED40CBBC-B331-46F8-9A21-70FE2C130BAE}"/>
            </a:ext>
          </a:extLst>
        </xdr:cNvPr>
        <xdr:cNvPicPr>
          <a:picLocks noChangeAspect="1"/>
        </xdr:cNvPicPr>
      </xdr:nvPicPr>
      <xdr:blipFill>
        <a:blip xmlns:r="http://schemas.openxmlformats.org/officeDocument/2006/relationships" r:embed="rId71"/>
        <a:stretch>
          <a:fillRect/>
        </a:stretch>
      </xdr:blipFill>
      <xdr:spPr>
        <a:xfrm>
          <a:off x="64912009" y="53455646"/>
          <a:ext cx="4859483" cy="3640632"/>
        </a:xfrm>
        <a:prstGeom prst="rect">
          <a:avLst/>
        </a:prstGeom>
      </xdr:spPr>
    </xdr:pic>
    <xdr:clientData/>
  </xdr:twoCellAnchor>
  <xdr:twoCellAnchor editAs="oneCell">
    <xdr:from>
      <xdr:col>105</xdr:col>
      <xdr:colOff>311727</xdr:colOff>
      <xdr:row>291</xdr:row>
      <xdr:rowOff>5594</xdr:rowOff>
    </xdr:from>
    <xdr:to>
      <xdr:col>115</xdr:col>
      <xdr:colOff>525598</xdr:colOff>
      <xdr:row>309</xdr:row>
      <xdr:rowOff>71936</xdr:rowOff>
    </xdr:to>
    <xdr:pic>
      <xdr:nvPicPr>
        <xdr:cNvPr id="77" name="Picture 107">
          <a:extLst>
            <a:ext uri="{FF2B5EF4-FFF2-40B4-BE49-F238E27FC236}">
              <a16:creationId xmlns:a16="http://schemas.microsoft.com/office/drawing/2014/main" id="{49456424-F61E-46F7-8A67-885E686ABE38}"/>
            </a:ext>
          </a:extLst>
        </xdr:cNvPr>
        <xdr:cNvPicPr>
          <a:picLocks noChangeAspect="1"/>
        </xdr:cNvPicPr>
      </xdr:nvPicPr>
      <xdr:blipFill>
        <a:blip xmlns:r="http://schemas.openxmlformats.org/officeDocument/2006/relationships" r:embed="rId72"/>
        <a:stretch>
          <a:fillRect/>
        </a:stretch>
      </xdr:blipFill>
      <xdr:spPr>
        <a:xfrm>
          <a:off x="64319727" y="57127019"/>
          <a:ext cx="6309871" cy="3495342"/>
        </a:xfrm>
        <a:prstGeom prst="rect">
          <a:avLst/>
        </a:prstGeom>
      </xdr:spPr>
    </xdr:pic>
    <xdr:clientData/>
  </xdr:twoCellAnchor>
  <xdr:twoCellAnchor editAs="oneCell">
    <xdr:from>
      <xdr:col>105</xdr:col>
      <xdr:colOff>381000</xdr:colOff>
      <xdr:row>310</xdr:row>
      <xdr:rowOff>51953</xdr:rowOff>
    </xdr:from>
    <xdr:to>
      <xdr:col>116</xdr:col>
      <xdr:colOff>505773</xdr:colOff>
      <xdr:row>325</xdr:row>
      <xdr:rowOff>157141</xdr:rowOff>
    </xdr:to>
    <xdr:pic>
      <xdr:nvPicPr>
        <xdr:cNvPr id="78" name="Picture 108">
          <a:extLst>
            <a:ext uri="{FF2B5EF4-FFF2-40B4-BE49-F238E27FC236}">
              <a16:creationId xmlns:a16="http://schemas.microsoft.com/office/drawing/2014/main" id="{15090443-0923-4465-BC46-2A562622A720}"/>
            </a:ext>
          </a:extLst>
        </xdr:cNvPr>
        <xdr:cNvPicPr>
          <a:picLocks noChangeAspect="1"/>
        </xdr:cNvPicPr>
      </xdr:nvPicPr>
      <xdr:blipFill>
        <a:blip xmlns:r="http://schemas.openxmlformats.org/officeDocument/2006/relationships" r:embed="rId73"/>
        <a:stretch>
          <a:fillRect/>
        </a:stretch>
      </xdr:blipFill>
      <xdr:spPr>
        <a:xfrm>
          <a:off x="64389000" y="60792878"/>
          <a:ext cx="6830373" cy="2962688"/>
        </a:xfrm>
        <a:prstGeom prst="rect">
          <a:avLst/>
        </a:prstGeom>
      </xdr:spPr>
    </xdr:pic>
    <xdr:clientData/>
  </xdr:twoCellAnchor>
  <xdr:twoCellAnchor editAs="oneCell">
    <xdr:from>
      <xdr:col>105</xdr:col>
      <xdr:colOff>242455</xdr:colOff>
      <xdr:row>75</xdr:row>
      <xdr:rowOff>154774</xdr:rowOff>
    </xdr:from>
    <xdr:to>
      <xdr:col>119</xdr:col>
      <xdr:colOff>97921</xdr:colOff>
      <xdr:row>98</xdr:row>
      <xdr:rowOff>92382</xdr:rowOff>
    </xdr:to>
    <xdr:pic>
      <xdr:nvPicPr>
        <xdr:cNvPr id="79" name="Picture 109">
          <a:extLst>
            <a:ext uri="{FF2B5EF4-FFF2-40B4-BE49-F238E27FC236}">
              <a16:creationId xmlns:a16="http://schemas.microsoft.com/office/drawing/2014/main" id="{28BA83D8-5416-4546-ACB3-4AF7E7C13BED}"/>
            </a:ext>
          </a:extLst>
        </xdr:cNvPr>
        <xdr:cNvPicPr>
          <a:picLocks noChangeAspect="1"/>
        </xdr:cNvPicPr>
      </xdr:nvPicPr>
      <xdr:blipFill>
        <a:blip xmlns:r="http://schemas.openxmlformats.org/officeDocument/2006/relationships" r:embed="rId74"/>
        <a:stretch>
          <a:fillRect/>
        </a:stretch>
      </xdr:blipFill>
      <xdr:spPr>
        <a:xfrm>
          <a:off x="64250455" y="15051874"/>
          <a:ext cx="8389866" cy="4766783"/>
        </a:xfrm>
        <a:prstGeom prst="rect">
          <a:avLst/>
        </a:prstGeom>
      </xdr:spPr>
    </xdr:pic>
    <xdr:clientData/>
  </xdr:twoCellAnchor>
  <xdr:twoCellAnchor editAs="oneCell">
    <xdr:from>
      <xdr:col>113</xdr:col>
      <xdr:colOff>190500</xdr:colOff>
      <xdr:row>5</xdr:row>
      <xdr:rowOff>121227</xdr:rowOff>
    </xdr:from>
    <xdr:to>
      <xdr:col>119</xdr:col>
      <xdr:colOff>396801</xdr:colOff>
      <xdr:row>22</xdr:row>
      <xdr:rowOff>13534</xdr:rowOff>
    </xdr:to>
    <xdr:pic>
      <xdr:nvPicPr>
        <xdr:cNvPr id="80" name="Picture 110">
          <a:extLst>
            <a:ext uri="{FF2B5EF4-FFF2-40B4-BE49-F238E27FC236}">
              <a16:creationId xmlns:a16="http://schemas.microsoft.com/office/drawing/2014/main" id="{91B3B3FD-D7A1-4F20-AC81-E5865061B88A}"/>
            </a:ext>
          </a:extLst>
        </xdr:cNvPr>
        <xdr:cNvPicPr>
          <a:picLocks noChangeAspect="1"/>
        </xdr:cNvPicPr>
      </xdr:nvPicPr>
      <xdr:blipFill>
        <a:blip xmlns:r="http://schemas.openxmlformats.org/officeDocument/2006/relationships" r:embed="rId75"/>
        <a:stretch>
          <a:fillRect/>
        </a:stretch>
      </xdr:blipFill>
      <xdr:spPr>
        <a:xfrm>
          <a:off x="69075300" y="1092777"/>
          <a:ext cx="3863901" cy="3549907"/>
        </a:xfrm>
        <a:prstGeom prst="rect">
          <a:avLst/>
        </a:prstGeom>
      </xdr:spPr>
    </xdr:pic>
    <xdr:clientData/>
  </xdr:twoCellAnchor>
  <xdr:twoCellAnchor editAs="oneCell">
    <xdr:from>
      <xdr:col>105</xdr:col>
      <xdr:colOff>259773</xdr:colOff>
      <xdr:row>190</xdr:row>
      <xdr:rowOff>155864</xdr:rowOff>
    </xdr:from>
    <xdr:to>
      <xdr:col>113</xdr:col>
      <xdr:colOff>56277</xdr:colOff>
      <xdr:row>205</xdr:row>
      <xdr:rowOff>4241</xdr:rowOff>
    </xdr:to>
    <xdr:pic>
      <xdr:nvPicPr>
        <xdr:cNvPr id="81" name="Picture 111">
          <a:extLst>
            <a:ext uri="{FF2B5EF4-FFF2-40B4-BE49-F238E27FC236}">
              <a16:creationId xmlns:a16="http://schemas.microsoft.com/office/drawing/2014/main" id="{7A6D64AC-9BA1-43A3-A290-B5F72874B989}"/>
            </a:ext>
          </a:extLst>
        </xdr:cNvPr>
        <xdr:cNvPicPr>
          <a:picLocks noChangeAspect="1"/>
        </xdr:cNvPicPr>
      </xdr:nvPicPr>
      <xdr:blipFill>
        <a:blip xmlns:r="http://schemas.openxmlformats.org/officeDocument/2006/relationships" r:embed="rId76"/>
        <a:stretch>
          <a:fillRect/>
        </a:stretch>
      </xdr:blipFill>
      <xdr:spPr>
        <a:xfrm>
          <a:off x="64267773" y="37979639"/>
          <a:ext cx="4673304" cy="2724926"/>
        </a:xfrm>
        <a:prstGeom prst="rect">
          <a:avLst/>
        </a:prstGeom>
      </xdr:spPr>
    </xdr:pic>
    <xdr:clientData/>
  </xdr:twoCellAnchor>
  <xdr:twoCellAnchor editAs="oneCell">
    <xdr:from>
      <xdr:col>113</xdr:col>
      <xdr:colOff>398319</xdr:colOff>
      <xdr:row>190</xdr:row>
      <xdr:rowOff>121228</xdr:rowOff>
    </xdr:from>
    <xdr:to>
      <xdr:col>119</xdr:col>
      <xdr:colOff>381001</xdr:colOff>
      <xdr:row>212</xdr:row>
      <xdr:rowOff>141906</xdr:rowOff>
    </xdr:to>
    <xdr:pic>
      <xdr:nvPicPr>
        <xdr:cNvPr id="82" name="Picture 112">
          <a:extLst>
            <a:ext uri="{FF2B5EF4-FFF2-40B4-BE49-F238E27FC236}">
              <a16:creationId xmlns:a16="http://schemas.microsoft.com/office/drawing/2014/main" id="{E85CB211-E801-47C0-8DBD-998927D91F91}"/>
            </a:ext>
          </a:extLst>
        </xdr:cNvPr>
        <xdr:cNvPicPr>
          <a:picLocks noChangeAspect="1"/>
        </xdr:cNvPicPr>
      </xdr:nvPicPr>
      <xdr:blipFill rotWithShape="1">
        <a:blip xmlns:r="http://schemas.openxmlformats.org/officeDocument/2006/relationships" r:embed="rId77"/>
        <a:srcRect r="16495"/>
        <a:stretch>
          <a:fillRect/>
        </a:stretch>
      </xdr:blipFill>
      <xdr:spPr>
        <a:xfrm>
          <a:off x="69283119" y="37945003"/>
          <a:ext cx="3640282" cy="4230727"/>
        </a:xfrm>
        <a:prstGeom prst="rect">
          <a:avLst/>
        </a:prstGeom>
      </xdr:spPr>
    </xdr:pic>
    <xdr:clientData/>
  </xdr:twoCellAnchor>
  <xdr:twoCellAnchor editAs="oneCell">
    <xdr:from>
      <xdr:col>105</xdr:col>
      <xdr:colOff>190501</xdr:colOff>
      <xdr:row>214</xdr:row>
      <xdr:rowOff>103909</xdr:rowOff>
    </xdr:from>
    <xdr:to>
      <xdr:col>119</xdr:col>
      <xdr:colOff>97737</xdr:colOff>
      <xdr:row>226</xdr:row>
      <xdr:rowOff>92702</xdr:rowOff>
    </xdr:to>
    <xdr:pic>
      <xdr:nvPicPr>
        <xdr:cNvPr id="83" name="Picture 113">
          <a:extLst>
            <a:ext uri="{FF2B5EF4-FFF2-40B4-BE49-F238E27FC236}">
              <a16:creationId xmlns:a16="http://schemas.microsoft.com/office/drawing/2014/main" id="{5348EB7B-C1DE-45CC-82E5-FE2C6518EFD7}"/>
            </a:ext>
          </a:extLst>
        </xdr:cNvPr>
        <xdr:cNvPicPr>
          <a:picLocks noChangeAspect="1"/>
        </xdr:cNvPicPr>
      </xdr:nvPicPr>
      <xdr:blipFill>
        <a:blip xmlns:r="http://schemas.openxmlformats.org/officeDocument/2006/relationships" r:embed="rId78"/>
        <a:stretch>
          <a:fillRect/>
        </a:stretch>
      </xdr:blipFill>
      <xdr:spPr>
        <a:xfrm>
          <a:off x="64198501" y="42518734"/>
          <a:ext cx="8441636" cy="2284318"/>
        </a:xfrm>
        <a:prstGeom prst="rect">
          <a:avLst/>
        </a:prstGeom>
      </xdr:spPr>
    </xdr:pic>
    <xdr:clientData/>
  </xdr:twoCellAnchor>
  <xdr:twoCellAnchor editAs="oneCell">
    <xdr:from>
      <xdr:col>146</xdr:col>
      <xdr:colOff>62593</xdr:colOff>
      <xdr:row>9</xdr:row>
      <xdr:rowOff>97322</xdr:rowOff>
    </xdr:from>
    <xdr:to>
      <xdr:col>153</xdr:col>
      <xdr:colOff>191712</xdr:colOff>
      <xdr:row>19</xdr:row>
      <xdr:rowOff>141112</xdr:rowOff>
    </xdr:to>
    <xdr:pic>
      <xdr:nvPicPr>
        <xdr:cNvPr id="84" name="Picture 160">
          <a:extLst>
            <a:ext uri="{FF2B5EF4-FFF2-40B4-BE49-F238E27FC236}">
              <a16:creationId xmlns:a16="http://schemas.microsoft.com/office/drawing/2014/main" id="{D1EB697D-E48A-4E97-A2DF-1FC1D931B91E}"/>
            </a:ext>
          </a:extLst>
        </xdr:cNvPr>
        <xdr:cNvPicPr>
          <a:picLocks noChangeAspect="1"/>
        </xdr:cNvPicPr>
      </xdr:nvPicPr>
      <xdr:blipFill>
        <a:blip xmlns:r="http://schemas.openxmlformats.org/officeDocument/2006/relationships" r:embed="rId79"/>
        <a:stretch>
          <a:fillRect/>
        </a:stretch>
      </xdr:blipFill>
      <xdr:spPr>
        <a:xfrm>
          <a:off x="99427393" y="2040422"/>
          <a:ext cx="4396319" cy="1967840"/>
        </a:xfrm>
        <a:prstGeom prst="rect">
          <a:avLst/>
        </a:prstGeom>
      </xdr:spPr>
    </xdr:pic>
    <xdr:clientData/>
  </xdr:twoCellAnchor>
  <xdr:twoCellAnchor editAs="oneCell">
    <xdr:from>
      <xdr:col>139</xdr:col>
      <xdr:colOff>1</xdr:colOff>
      <xdr:row>4</xdr:row>
      <xdr:rowOff>1</xdr:rowOff>
    </xdr:from>
    <xdr:to>
      <xdr:col>142</xdr:col>
      <xdr:colOff>19051</xdr:colOff>
      <xdr:row>20</xdr:row>
      <xdr:rowOff>57271</xdr:rowOff>
    </xdr:to>
    <xdr:pic>
      <xdr:nvPicPr>
        <xdr:cNvPr id="85" name="Picture 161">
          <a:extLst>
            <a:ext uri="{FF2B5EF4-FFF2-40B4-BE49-F238E27FC236}">
              <a16:creationId xmlns:a16="http://schemas.microsoft.com/office/drawing/2014/main" id="{5F5965D0-2CBB-49D9-917F-30388C61BF18}"/>
            </a:ext>
          </a:extLst>
        </xdr:cNvPr>
        <xdr:cNvPicPr>
          <a:picLocks noChangeAspect="1"/>
        </xdr:cNvPicPr>
      </xdr:nvPicPr>
      <xdr:blipFill>
        <a:blip xmlns:r="http://schemas.openxmlformats.org/officeDocument/2006/relationships" r:embed="rId80"/>
        <a:stretch>
          <a:fillRect/>
        </a:stretch>
      </xdr:blipFill>
      <xdr:spPr>
        <a:xfrm>
          <a:off x="95097601" y="781051"/>
          <a:ext cx="1847850" cy="3524370"/>
        </a:xfrm>
        <a:prstGeom prst="rect">
          <a:avLst/>
        </a:prstGeom>
      </xdr:spPr>
    </xdr:pic>
    <xdr:clientData/>
  </xdr:twoCellAnchor>
  <xdr:twoCellAnchor editAs="oneCell">
    <xdr:from>
      <xdr:col>142</xdr:col>
      <xdr:colOff>524938</xdr:colOff>
      <xdr:row>4</xdr:row>
      <xdr:rowOff>62595</xdr:rowOff>
    </xdr:from>
    <xdr:to>
      <xdr:col>145</xdr:col>
      <xdr:colOff>478143</xdr:colOff>
      <xdr:row>20</xdr:row>
      <xdr:rowOff>75880</xdr:rowOff>
    </xdr:to>
    <xdr:pic>
      <xdr:nvPicPr>
        <xdr:cNvPr id="86" name="Picture 162">
          <a:extLst>
            <a:ext uri="{FF2B5EF4-FFF2-40B4-BE49-F238E27FC236}">
              <a16:creationId xmlns:a16="http://schemas.microsoft.com/office/drawing/2014/main" id="{5B3F1276-E11A-4DAE-8382-6781A0863927}"/>
            </a:ext>
          </a:extLst>
        </xdr:cNvPr>
        <xdr:cNvPicPr>
          <a:picLocks noChangeAspect="1"/>
        </xdr:cNvPicPr>
      </xdr:nvPicPr>
      <xdr:blipFill>
        <a:blip xmlns:r="http://schemas.openxmlformats.org/officeDocument/2006/relationships" r:embed="rId81"/>
        <a:stretch>
          <a:fillRect/>
        </a:stretch>
      </xdr:blipFill>
      <xdr:spPr>
        <a:xfrm>
          <a:off x="97451338" y="843645"/>
          <a:ext cx="1782005" cy="3480385"/>
        </a:xfrm>
        <a:prstGeom prst="rect">
          <a:avLst/>
        </a:prstGeom>
      </xdr:spPr>
    </xdr:pic>
    <xdr:clientData/>
  </xdr:twoCellAnchor>
  <xdr:twoCellAnchor editAs="oneCell">
    <xdr:from>
      <xdr:col>174</xdr:col>
      <xdr:colOff>272143</xdr:colOff>
      <xdr:row>5</xdr:row>
      <xdr:rowOff>68036</xdr:rowOff>
    </xdr:from>
    <xdr:to>
      <xdr:col>178</xdr:col>
      <xdr:colOff>129031</xdr:colOff>
      <xdr:row>16</xdr:row>
      <xdr:rowOff>104687</xdr:rowOff>
    </xdr:to>
    <xdr:pic>
      <xdr:nvPicPr>
        <xdr:cNvPr id="87" name="Picture 166">
          <a:extLst>
            <a:ext uri="{FF2B5EF4-FFF2-40B4-BE49-F238E27FC236}">
              <a16:creationId xmlns:a16="http://schemas.microsoft.com/office/drawing/2014/main" id="{391F18D8-85FD-40F6-AB70-FDAE4931DFE4}"/>
            </a:ext>
          </a:extLst>
        </xdr:cNvPr>
        <xdr:cNvPicPr>
          <a:picLocks noChangeAspect="1"/>
        </xdr:cNvPicPr>
      </xdr:nvPicPr>
      <xdr:blipFill>
        <a:blip xmlns:r="http://schemas.openxmlformats.org/officeDocument/2006/relationships" r:embed="rId82"/>
        <a:stretch>
          <a:fillRect/>
        </a:stretch>
      </xdr:blipFill>
      <xdr:spPr>
        <a:xfrm>
          <a:off x="116705743" y="1039586"/>
          <a:ext cx="2295288" cy="2332176"/>
        </a:xfrm>
        <a:prstGeom prst="rect">
          <a:avLst/>
        </a:prstGeom>
      </xdr:spPr>
    </xdr:pic>
    <xdr:clientData/>
  </xdr:twoCellAnchor>
  <xdr:twoCellAnchor editAs="oneCell">
    <xdr:from>
      <xdr:col>197</xdr:col>
      <xdr:colOff>40821</xdr:colOff>
      <xdr:row>6</xdr:row>
      <xdr:rowOff>5932</xdr:rowOff>
    </xdr:from>
    <xdr:to>
      <xdr:col>204</xdr:col>
      <xdr:colOff>188026</xdr:colOff>
      <xdr:row>15</xdr:row>
      <xdr:rowOff>74317</xdr:rowOff>
    </xdr:to>
    <xdr:pic>
      <xdr:nvPicPr>
        <xdr:cNvPr id="88" name="Picture 169">
          <a:extLst>
            <a:ext uri="{FF2B5EF4-FFF2-40B4-BE49-F238E27FC236}">
              <a16:creationId xmlns:a16="http://schemas.microsoft.com/office/drawing/2014/main" id="{B5AE4E2E-B61D-4EB1-B7D1-25212F228983}"/>
            </a:ext>
          </a:extLst>
        </xdr:cNvPr>
        <xdr:cNvPicPr>
          <a:picLocks noChangeAspect="1"/>
        </xdr:cNvPicPr>
      </xdr:nvPicPr>
      <xdr:blipFill>
        <a:blip xmlns:r="http://schemas.openxmlformats.org/officeDocument/2006/relationships" r:embed="rId79"/>
        <a:stretch>
          <a:fillRect/>
        </a:stretch>
      </xdr:blipFill>
      <xdr:spPr>
        <a:xfrm>
          <a:off x="140858421" y="1177507"/>
          <a:ext cx="4414404" cy="1982910"/>
        </a:xfrm>
        <a:prstGeom prst="rect">
          <a:avLst/>
        </a:prstGeom>
      </xdr:spPr>
    </xdr:pic>
    <xdr:clientData/>
  </xdr:twoCellAnchor>
  <xdr:twoCellAnchor editAs="oneCell">
    <xdr:from>
      <xdr:col>190</xdr:col>
      <xdr:colOff>299356</xdr:colOff>
      <xdr:row>4</xdr:row>
      <xdr:rowOff>108858</xdr:rowOff>
    </xdr:from>
    <xdr:to>
      <xdr:col>192</xdr:col>
      <xdr:colOff>401827</xdr:colOff>
      <xdr:row>16</xdr:row>
      <xdr:rowOff>171131</xdr:rowOff>
    </xdr:to>
    <xdr:pic>
      <xdr:nvPicPr>
        <xdr:cNvPr id="89" name="Picture 170">
          <a:extLst>
            <a:ext uri="{FF2B5EF4-FFF2-40B4-BE49-F238E27FC236}">
              <a16:creationId xmlns:a16="http://schemas.microsoft.com/office/drawing/2014/main" id="{E96028FE-DFB3-4A52-9C07-3259402A5A9D}"/>
            </a:ext>
          </a:extLst>
        </xdr:cNvPr>
        <xdr:cNvPicPr>
          <a:picLocks noChangeAspect="1"/>
        </xdr:cNvPicPr>
      </xdr:nvPicPr>
      <xdr:blipFill>
        <a:blip xmlns:r="http://schemas.openxmlformats.org/officeDocument/2006/relationships" r:embed="rId80"/>
        <a:stretch>
          <a:fillRect/>
        </a:stretch>
      </xdr:blipFill>
      <xdr:spPr>
        <a:xfrm>
          <a:off x="136849756" y="889908"/>
          <a:ext cx="1321672" cy="2548298"/>
        </a:xfrm>
        <a:prstGeom prst="rect">
          <a:avLst/>
        </a:prstGeom>
      </xdr:spPr>
    </xdr:pic>
    <xdr:clientData/>
  </xdr:twoCellAnchor>
  <xdr:twoCellAnchor editAs="oneCell">
    <xdr:from>
      <xdr:col>193</xdr:col>
      <xdr:colOff>309256</xdr:colOff>
      <xdr:row>4</xdr:row>
      <xdr:rowOff>81645</xdr:rowOff>
    </xdr:from>
    <xdr:to>
      <xdr:col>195</xdr:col>
      <xdr:colOff>421822</xdr:colOff>
      <xdr:row>17</xdr:row>
      <xdr:rowOff>27210</xdr:rowOff>
    </xdr:to>
    <xdr:pic>
      <xdr:nvPicPr>
        <xdr:cNvPr id="90" name="Picture 171">
          <a:extLst>
            <a:ext uri="{FF2B5EF4-FFF2-40B4-BE49-F238E27FC236}">
              <a16:creationId xmlns:a16="http://schemas.microsoft.com/office/drawing/2014/main" id="{2D2E5909-BAE7-4591-8A4C-7441E54DBCC9}"/>
            </a:ext>
          </a:extLst>
        </xdr:cNvPr>
        <xdr:cNvPicPr>
          <a:picLocks noChangeAspect="1"/>
        </xdr:cNvPicPr>
      </xdr:nvPicPr>
      <xdr:blipFill>
        <a:blip xmlns:r="http://schemas.openxmlformats.org/officeDocument/2006/relationships" r:embed="rId81"/>
        <a:stretch>
          <a:fillRect/>
        </a:stretch>
      </xdr:blipFill>
      <xdr:spPr>
        <a:xfrm>
          <a:off x="138688456" y="862695"/>
          <a:ext cx="1331766" cy="2631615"/>
        </a:xfrm>
        <a:prstGeom prst="rect">
          <a:avLst/>
        </a:prstGeom>
      </xdr:spPr>
    </xdr:pic>
    <xdr:clientData/>
  </xdr:twoCellAnchor>
  <xdr:oneCellAnchor>
    <xdr:from>
      <xdr:col>190</xdr:col>
      <xdr:colOff>517071</xdr:colOff>
      <xdr:row>29</xdr:row>
      <xdr:rowOff>101182</xdr:rowOff>
    </xdr:from>
    <xdr:ext cx="4433454" cy="1988673"/>
    <xdr:pic>
      <xdr:nvPicPr>
        <xdr:cNvPr id="91" name="Picture 172">
          <a:extLst>
            <a:ext uri="{FF2B5EF4-FFF2-40B4-BE49-F238E27FC236}">
              <a16:creationId xmlns:a16="http://schemas.microsoft.com/office/drawing/2014/main" id="{D9EB5091-A498-4367-A973-0D4FABFD4572}"/>
            </a:ext>
          </a:extLst>
        </xdr:cNvPr>
        <xdr:cNvPicPr>
          <a:picLocks noChangeAspect="1"/>
        </xdr:cNvPicPr>
      </xdr:nvPicPr>
      <xdr:blipFill>
        <a:blip xmlns:r="http://schemas.openxmlformats.org/officeDocument/2006/relationships" r:embed="rId79"/>
        <a:stretch>
          <a:fillRect/>
        </a:stretch>
      </xdr:blipFill>
      <xdr:spPr>
        <a:xfrm>
          <a:off x="147430671" y="1072732"/>
          <a:ext cx="4433454" cy="1988673"/>
        </a:xfrm>
        <a:prstGeom prst="rect">
          <a:avLst/>
        </a:prstGeom>
      </xdr:spPr>
    </xdr:pic>
    <xdr:clientData/>
  </xdr:oneCellAnchor>
  <xdr:twoCellAnchor editAs="oneCell">
    <xdr:from>
      <xdr:col>190</xdr:col>
      <xdr:colOff>204106</xdr:colOff>
      <xdr:row>54</xdr:row>
      <xdr:rowOff>326571</xdr:rowOff>
    </xdr:from>
    <xdr:to>
      <xdr:col>195</xdr:col>
      <xdr:colOff>285750</xdr:colOff>
      <xdr:row>65</xdr:row>
      <xdr:rowOff>122710</xdr:rowOff>
    </xdr:to>
    <xdr:pic>
      <xdr:nvPicPr>
        <xdr:cNvPr id="92" name="Picture 175">
          <a:extLst>
            <a:ext uri="{FF2B5EF4-FFF2-40B4-BE49-F238E27FC236}">
              <a16:creationId xmlns:a16="http://schemas.microsoft.com/office/drawing/2014/main" id="{590E5284-6119-409A-949E-D076936651A2}"/>
            </a:ext>
          </a:extLst>
        </xdr:cNvPr>
        <xdr:cNvPicPr>
          <a:picLocks noChangeAspect="1"/>
        </xdr:cNvPicPr>
      </xdr:nvPicPr>
      <xdr:blipFill>
        <a:blip xmlns:r="http://schemas.openxmlformats.org/officeDocument/2006/relationships" r:embed="rId83"/>
        <a:stretch>
          <a:fillRect/>
        </a:stretch>
      </xdr:blipFill>
      <xdr:spPr>
        <a:xfrm>
          <a:off x="157480906" y="1498146"/>
          <a:ext cx="3129644" cy="2042359"/>
        </a:xfrm>
        <a:prstGeom prst="rect">
          <a:avLst/>
        </a:prstGeom>
      </xdr:spPr>
    </xdr:pic>
    <xdr:clientData/>
  </xdr:twoCellAnchor>
  <xdr:twoCellAnchor editAs="oneCell">
    <xdr:from>
      <xdr:col>191</xdr:col>
      <xdr:colOff>136070</xdr:colOff>
      <xdr:row>76</xdr:row>
      <xdr:rowOff>136072</xdr:rowOff>
    </xdr:from>
    <xdr:to>
      <xdr:col>194</xdr:col>
      <xdr:colOff>217712</xdr:colOff>
      <xdr:row>95</xdr:row>
      <xdr:rowOff>158043</xdr:rowOff>
    </xdr:to>
    <xdr:pic>
      <xdr:nvPicPr>
        <xdr:cNvPr id="93" name="Picture 178">
          <a:extLst>
            <a:ext uri="{FF2B5EF4-FFF2-40B4-BE49-F238E27FC236}">
              <a16:creationId xmlns:a16="http://schemas.microsoft.com/office/drawing/2014/main" id="{D94F35DC-4CF8-4A69-BBA4-5105BC2E091E}"/>
            </a:ext>
          </a:extLst>
        </xdr:cNvPr>
        <xdr:cNvPicPr>
          <a:picLocks noChangeAspect="1"/>
        </xdr:cNvPicPr>
      </xdr:nvPicPr>
      <xdr:blipFill>
        <a:blip xmlns:r="http://schemas.openxmlformats.org/officeDocument/2006/relationships" r:embed="rId80"/>
        <a:stretch>
          <a:fillRect/>
        </a:stretch>
      </xdr:blipFill>
      <xdr:spPr>
        <a:xfrm>
          <a:off x="168385670" y="917122"/>
          <a:ext cx="1910442" cy="3676209"/>
        </a:xfrm>
        <a:prstGeom prst="rect">
          <a:avLst/>
        </a:prstGeom>
      </xdr:spPr>
    </xdr:pic>
    <xdr:clientData/>
  </xdr:twoCellAnchor>
  <xdr:twoCellAnchor editAs="oneCell">
    <xdr:from>
      <xdr:col>156</xdr:col>
      <xdr:colOff>81642</xdr:colOff>
      <xdr:row>4</xdr:row>
      <xdr:rowOff>109860</xdr:rowOff>
    </xdr:from>
    <xdr:to>
      <xdr:col>160</xdr:col>
      <xdr:colOff>557894</xdr:colOff>
      <xdr:row>15</xdr:row>
      <xdr:rowOff>28977</xdr:rowOff>
    </xdr:to>
    <xdr:pic>
      <xdr:nvPicPr>
        <xdr:cNvPr id="94" name="Picture 180">
          <a:extLst>
            <a:ext uri="{FF2B5EF4-FFF2-40B4-BE49-F238E27FC236}">
              <a16:creationId xmlns:a16="http://schemas.microsoft.com/office/drawing/2014/main" id="{FE1D6F9D-26DF-49EF-9CE7-1C7D5E52B154}"/>
            </a:ext>
          </a:extLst>
        </xdr:cNvPr>
        <xdr:cNvPicPr>
          <a:picLocks noChangeAspect="1"/>
        </xdr:cNvPicPr>
      </xdr:nvPicPr>
      <xdr:blipFill>
        <a:blip xmlns:r="http://schemas.openxmlformats.org/officeDocument/2006/relationships" r:embed="rId84"/>
        <a:stretch>
          <a:fillRect/>
        </a:stretch>
      </xdr:blipFill>
      <xdr:spPr>
        <a:xfrm>
          <a:off x="105542442" y="890910"/>
          <a:ext cx="2914651" cy="2214642"/>
        </a:xfrm>
        <a:prstGeom prst="rect">
          <a:avLst/>
        </a:prstGeom>
      </xdr:spPr>
    </xdr:pic>
    <xdr:clientData/>
  </xdr:twoCellAnchor>
  <xdr:twoCellAnchor editAs="oneCell">
    <xdr:from>
      <xdr:col>161</xdr:col>
      <xdr:colOff>408215</xdr:colOff>
      <xdr:row>4</xdr:row>
      <xdr:rowOff>40822</xdr:rowOff>
    </xdr:from>
    <xdr:to>
      <xdr:col>163</xdr:col>
      <xdr:colOff>234041</xdr:colOff>
      <xdr:row>16</xdr:row>
      <xdr:rowOff>171126</xdr:rowOff>
    </xdr:to>
    <xdr:pic>
      <xdr:nvPicPr>
        <xdr:cNvPr id="95" name="Picture 181">
          <a:extLst>
            <a:ext uri="{FF2B5EF4-FFF2-40B4-BE49-F238E27FC236}">
              <a16:creationId xmlns:a16="http://schemas.microsoft.com/office/drawing/2014/main" id="{93CE95EA-F36C-4A90-9ABD-92ABDC92B505}"/>
            </a:ext>
          </a:extLst>
        </xdr:cNvPr>
        <xdr:cNvPicPr>
          <a:picLocks noChangeAspect="1"/>
        </xdr:cNvPicPr>
      </xdr:nvPicPr>
      <xdr:blipFill>
        <a:blip xmlns:r="http://schemas.openxmlformats.org/officeDocument/2006/relationships" r:embed="rId85"/>
        <a:stretch>
          <a:fillRect/>
        </a:stretch>
      </xdr:blipFill>
      <xdr:spPr>
        <a:xfrm>
          <a:off x="108917015" y="821872"/>
          <a:ext cx="1045026" cy="2616329"/>
        </a:xfrm>
        <a:prstGeom prst="rect">
          <a:avLst/>
        </a:prstGeom>
      </xdr:spPr>
    </xdr:pic>
    <xdr:clientData/>
  </xdr:twoCellAnchor>
  <xdr:twoCellAnchor editAs="oneCell">
    <xdr:from>
      <xdr:col>156</xdr:col>
      <xdr:colOff>190500</xdr:colOff>
      <xdr:row>88</xdr:row>
      <xdr:rowOff>163286</xdr:rowOff>
    </xdr:from>
    <xdr:to>
      <xdr:col>163</xdr:col>
      <xdr:colOff>262850</xdr:colOff>
      <xdr:row>101</xdr:row>
      <xdr:rowOff>165686</xdr:rowOff>
    </xdr:to>
    <xdr:pic>
      <xdr:nvPicPr>
        <xdr:cNvPr id="96" name="Picture 182">
          <a:extLst>
            <a:ext uri="{FF2B5EF4-FFF2-40B4-BE49-F238E27FC236}">
              <a16:creationId xmlns:a16="http://schemas.microsoft.com/office/drawing/2014/main" id="{6EB30984-158D-4D12-B31D-C3B371E9A68A}"/>
            </a:ext>
          </a:extLst>
        </xdr:cNvPr>
        <xdr:cNvPicPr>
          <a:picLocks noChangeAspect="1"/>
        </xdr:cNvPicPr>
      </xdr:nvPicPr>
      <xdr:blipFill>
        <a:blip xmlns:r="http://schemas.openxmlformats.org/officeDocument/2006/relationships" r:embed="rId86"/>
        <a:stretch>
          <a:fillRect/>
        </a:stretch>
      </xdr:blipFill>
      <xdr:spPr>
        <a:xfrm>
          <a:off x="105651300" y="17565461"/>
          <a:ext cx="4339550" cy="2898001"/>
        </a:xfrm>
        <a:prstGeom prst="rect">
          <a:avLst/>
        </a:prstGeom>
      </xdr:spPr>
    </xdr:pic>
    <xdr:clientData/>
  </xdr:twoCellAnchor>
  <xdr:twoCellAnchor editAs="oneCell">
    <xdr:from>
      <xdr:col>164</xdr:col>
      <xdr:colOff>0</xdr:colOff>
      <xdr:row>89</xdr:row>
      <xdr:rowOff>54429</xdr:rowOff>
    </xdr:from>
    <xdr:to>
      <xdr:col>170</xdr:col>
      <xdr:colOff>211410</xdr:colOff>
      <xdr:row>103</xdr:row>
      <xdr:rowOff>148804</xdr:rowOff>
    </xdr:to>
    <xdr:pic>
      <xdr:nvPicPr>
        <xdr:cNvPr id="97" name="Picture 183">
          <a:extLst>
            <a:ext uri="{FF2B5EF4-FFF2-40B4-BE49-F238E27FC236}">
              <a16:creationId xmlns:a16="http://schemas.microsoft.com/office/drawing/2014/main" id="{02A5B3C1-FE0E-4D71-91F3-D73567BB8D22}"/>
            </a:ext>
          </a:extLst>
        </xdr:cNvPr>
        <xdr:cNvPicPr>
          <a:picLocks noChangeAspect="1"/>
        </xdr:cNvPicPr>
      </xdr:nvPicPr>
      <xdr:blipFill>
        <a:blip xmlns:r="http://schemas.openxmlformats.org/officeDocument/2006/relationships" r:embed="rId87"/>
        <a:stretch>
          <a:fillRect/>
        </a:stretch>
      </xdr:blipFill>
      <xdr:spPr>
        <a:xfrm>
          <a:off x="110337600" y="17647104"/>
          <a:ext cx="3869010" cy="3180476"/>
        </a:xfrm>
        <a:prstGeom prst="rect">
          <a:avLst/>
        </a:prstGeom>
      </xdr:spPr>
    </xdr:pic>
    <xdr:clientData/>
  </xdr:twoCellAnchor>
  <xdr:twoCellAnchor editAs="oneCell">
    <xdr:from>
      <xdr:col>122</xdr:col>
      <xdr:colOff>496116</xdr:colOff>
      <xdr:row>226</xdr:row>
      <xdr:rowOff>123265</xdr:rowOff>
    </xdr:from>
    <xdr:to>
      <xdr:col>125</xdr:col>
      <xdr:colOff>526419</xdr:colOff>
      <xdr:row>243</xdr:row>
      <xdr:rowOff>119337</xdr:rowOff>
    </xdr:to>
    <xdr:pic>
      <xdr:nvPicPr>
        <xdr:cNvPr id="98" name="Picture 184">
          <a:extLst>
            <a:ext uri="{FF2B5EF4-FFF2-40B4-BE49-F238E27FC236}">
              <a16:creationId xmlns:a16="http://schemas.microsoft.com/office/drawing/2014/main" id="{2881D25F-2E9A-477D-BD7A-A447FAB4EF6C}"/>
            </a:ext>
          </a:extLst>
        </xdr:cNvPr>
        <xdr:cNvPicPr>
          <a:picLocks noChangeAspect="1"/>
        </xdr:cNvPicPr>
      </xdr:nvPicPr>
      <xdr:blipFill>
        <a:blip xmlns:r="http://schemas.openxmlformats.org/officeDocument/2006/relationships" r:embed="rId88"/>
        <a:stretch>
          <a:fillRect/>
        </a:stretch>
      </xdr:blipFill>
      <xdr:spPr>
        <a:xfrm>
          <a:off x="85230516" y="44833615"/>
          <a:ext cx="1859103" cy="3244097"/>
        </a:xfrm>
        <a:prstGeom prst="rect">
          <a:avLst/>
        </a:prstGeom>
      </xdr:spPr>
    </xdr:pic>
    <xdr:clientData/>
  </xdr:twoCellAnchor>
  <xdr:twoCellAnchor editAs="oneCell">
    <xdr:from>
      <xdr:col>196</xdr:col>
      <xdr:colOff>95250</xdr:colOff>
      <xdr:row>55</xdr:row>
      <xdr:rowOff>23913</xdr:rowOff>
    </xdr:from>
    <xdr:to>
      <xdr:col>204</xdr:col>
      <xdr:colOff>321793</xdr:colOff>
      <xdr:row>65</xdr:row>
      <xdr:rowOff>165685</xdr:rowOff>
    </xdr:to>
    <xdr:pic>
      <xdr:nvPicPr>
        <xdr:cNvPr id="99" name="Picture 185">
          <a:extLst>
            <a:ext uri="{FF2B5EF4-FFF2-40B4-BE49-F238E27FC236}">
              <a16:creationId xmlns:a16="http://schemas.microsoft.com/office/drawing/2014/main" id="{A35C619E-BF95-449D-A528-9BE33E6C879A}"/>
            </a:ext>
          </a:extLst>
        </xdr:cNvPr>
        <xdr:cNvPicPr>
          <a:picLocks noChangeAspect="1"/>
        </xdr:cNvPicPr>
      </xdr:nvPicPr>
      <xdr:blipFill>
        <a:blip xmlns:r="http://schemas.openxmlformats.org/officeDocument/2006/relationships" r:embed="rId89"/>
        <a:stretch>
          <a:fillRect/>
        </a:stretch>
      </xdr:blipFill>
      <xdr:spPr>
        <a:xfrm>
          <a:off x="161029650" y="1586013"/>
          <a:ext cx="5103343" cy="2065823"/>
        </a:xfrm>
        <a:prstGeom prst="rect">
          <a:avLst/>
        </a:prstGeom>
      </xdr:spPr>
    </xdr:pic>
    <xdr:clientData/>
  </xdr:twoCellAnchor>
  <xdr:twoCellAnchor editAs="oneCell">
    <xdr:from>
      <xdr:col>122</xdr:col>
      <xdr:colOff>367393</xdr:colOff>
      <xdr:row>4</xdr:row>
      <xdr:rowOff>93000</xdr:rowOff>
    </xdr:from>
    <xdr:to>
      <xdr:col>125</xdr:col>
      <xdr:colOff>517071</xdr:colOff>
      <xdr:row>22</xdr:row>
      <xdr:rowOff>137751</xdr:rowOff>
    </xdr:to>
    <xdr:pic>
      <xdr:nvPicPr>
        <xdr:cNvPr id="100" name="Picture 186">
          <a:extLst>
            <a:ext uri="{FF2B5EF4-FFF2-40B4-BE49-F238E27FC236}">
              <a16:creationId xmlns:a16="http://schemas.microsoft.com/office/drawing/2014/main" id="{7DB2C345-3B1F-412E-99D8-DF00858AE5EE}"/>
            </a:ext>
          </a:extLst>
        </xdr:cNvPr>
        <xdr:cNvPicPr>
          <a:picLocks noChangeAspect="1"/>
        </xdr:cNvPicPr>
      </xdr:nvPicPr>
      <xdr:blipFill>
        <a:blip xmlns:r="http://schemas.openxmlformats.org/officeDocument/2006/relationships" r:embed="rId90"/>
        <a:stretch>
          <a:fillRect/>
        </a:stretch>
      </xdr:blipFill>
      <xdr:spPr>
        <a:xfrm>
          <a:off x="85101793" y="874050"/>
          <a:ext cx="1978478" cy="3892851"/>
        </a:xfrm>
        <a:prstGeom prst="rect">
          <a:avLst/>
        </a:prstGeom>
      </xdr:spPr>
    </xdr:pic>
    <xdr:clientData/>
  </xdr:twoCellAnchor>
  <xdr:twoCellAnchor editAs="oneCell">
    <xdr:from>
      <xdr:col>122</xdr:col>
      <xdr:colOff>149680</xdr:colOff>
      <xdr:row>25</xdr:row>
      <xdr:rowOff>95250</xdr:rowOff>
    </xdr:from>
    <xdr:to>
      <xdr:col>125</xdr:col>
      <xdr:colOff>530680</xdr:colOff>
      <xdr:row>45</xdr:row>
      <xdr:rowOff>88650</xdr:rowOff>
    </xdr:to>
    <xdr:pic>
      <xdr:nvPicPr>
        <xdr:cNvPr id="101" name="Picture 187">
          <a:extLst>
            <a:ext uri="{FF2B5EF4-FFF2-40B4-BE49-F238E27FC236}">
              <a16:creationId xmlns:a16="http://schemas.microsoft.com/office/drawing/2014/main" id="{D2832951-B979-403B-91B8-716129C0D3C4}"/>
            </a:ext>
          </a:extLst>
        </xdr:cNvPr>
        <xdr:cNvPicPr>
          <a:picLocks noChangeAspect="1"/>
        </xdr:cNvPicPr>
      </xdr:nvPicPr>
      <xdr:blipFill>
        <a:blip xmlns:r="http://schemas.openxmlformats.org/officeDocument/2006/relationships" r:embed="rId91"/>
        <a:stretch>
          <a:fillRect/>
        </a:stretch>
      </xdr:blipFill>
      <xdr:spPr>
        <a:xfrm>
          <a:off x="84884080" y="5324475"/>
          <a:ext cx="2209800" cy="3871756"/>
        </a:xfrm>
        <a:prstGeom prst="rect">
          <a:avLst/>
        </a:prstGeom>
      </xdr:spPr>
    </xdr:pic>
    <xdr:clientData/>
  </xdr:twoCellAnchor>
  <xdr:twoCellAnchor editAs="oneCell">
    <xdr:from>
      <xdr:col>224</xdr:col>
      <xdr:colOff>285750</xdr:colOff>
      <xdr:row>20</xdr:row>
      <xdr:rowOff>108857</xdr:rowOff>
    </xdr:from>
    <xdr:to>
      <xdr:col>228</xdr:col>
      <xdr:colOff>27522</xdr:colOff>
      <xdr:row>33</xdr:row>
      <xdr:rowOff>63657</xdr:rowOff>
    </xdr:to>
    <xdr:pic>
      <xdr:nvPicPr>
        <xdr:cNvPr id="102" name="Picture 188">
          <a:extLst>
            <a:ext uri="{FF2B5EF4-FFF2-40B4-BE49-F238E27FC236}">
              <a16:creationId xmlns:a16="http://schemas.microsoft.com/office/drawing/2014/main" id="{DDFFD60E-14B8-41D8-8E9F-17A68D142B13}"/>
            </a:ext>
          </a:extLst>
        </xdr:cNvPr>
        <xdr:cNvPicPr>
          <a:picLocks noChangeAspect="1"/>
        </xdr:cNvPicPr>
      </xdr:nvPicPr>
      <xdr:blipFill>
        <a:blip xmlns:r="http://schemas.openxmlformats.org/officeDocument/2006/relationships" r:embed="rId92"/>
        <a:stretch>
          <a:fillRect/>
        </a:stretch>
      </xdr:blipFill>
      <xdr:spPr>
        <a:xfrm>
          <a:off x="199015350" y="4376057"/>
          <a:ext cx="2180171" cy="2461556"/>
        </a:xfrm>
        <a:prstGeom prst="rect">
          <a:avLst/>
        </a:prstGeom>
      </xdr:spPr>
    </xdr:pic>
    <xdr:clientData/>
  </xdr:twoCellAnchor>
  <xdr:twoCellAnchor editAs="oneCell">
    <xdr:from>
      <xdr:col>224</xdr:col>
      <xdr:colOff>258536</xdr:colOff>
      <xdr:row>96</xdr:row>
      <xdr:rowOff>476249</xdr:rowOff>
    </xdr:from>
    <xdr:to>
      <xdr:col>228</xdr:col>
      <xdr:colOff>171392</xdr:colOff>
      <xdr:row>107</xdr:row>
      <xdr:rowOff>43221</xdr:rowOff>
    </xdr:to>
    <xdr:pic>
      <xdr:nvPicPr>
        <xdr:cNvPr id="103" name="Picture 189">
          <a:extLst>
            <a:ext uri="{FF2B5EF4-FFF2-40B4-BE49-F238E27FC236}">
              <a16:creationId xmlns:a16="http://schemas.microsoft.com/office/drawing/2014/main" id="{221D5B92-CB17-4A79-807F-2C548DE10347}"/>
            </a:ext>
          </a:extLst>
        </xdr:cNvPr>
        <xdr:cNvPicPr>
          <a:picLocks noChangeAspect="1"/>
        </xdr:cNvPicPr>
      </xdr:nvPicPr>
      <xdr:blipFill>
        <a:blip xmlns:r="http://schemas.openxmlformats.org/officeDocument/2006/relationships" r:embed="rId93"/>
        <a:stretch>
          <a:fillRect/>
        </a:stretch>
      </xdr:blipFill>
      <xdr:spPr>
        <a:xfrm>
          <a:off x="198988136" y="19421474"/>
          <a:ext cx="2351255" cy="2072048"/>
        </a:xfrm>
        <a:prstGeom prst="rect">
          <a:avLst/>
        </a:prstGeom>
      </xdr:spPr>
    </xdr:pic>
    <xdr:clientData/>
  </xdr:twoCellAnchor>
  <xdr:twoCellAnchor editAs="oneCell">
    <xdr:from>
      <xdr:col>228</xdr:col>
      <xdr:colOff>598714</xdr:colOff>
      <xdr:row>97</xdr:row>
      <xdr:rowOff>0</xdr:rowOff>
    </xdr:from>
    <xdr:to>
      <xdr:col>232</xdr:col>
      <xdr:colOff>89620</xdr:colOff>
      <xdr:row>107</xdr:row>
      <xdr:rowOff>152080</xdr:rowOff>
    </xdr:to>
    <xdr:pic>
      <xdr:nvPicPr>
        <xdr:cNvPr id="104" name="Picture 190">
          <a:extLst>
            <a:ext uri="{FF2B5EF4-FFF2-40B4-BE49-F238E27FC236}">
              <a16:creationId xmlns:a16="http://schemas.microsoft.com/office/drawing/2014/main" id="{3689972D-CF81-4879-A3B1-45C7D6B97906}"/>
            </a:ext>
          </a:extLst>
        </xdr:cNvPr>
        <xdr:cNvPicPr>
          <a:picLocks noChangeAspect="1"/>
        </xdr:cNvPicPr>
      </xdr:nvPicPr>
      <xdr:blipFill>
        <a:blip xmlns:r="http://schemas.openxmlformats.org/officeDocument/2006/relationships" r:embed="rId94"/>
        <a:stretch>
          <a:fillRect/>
        </a:stretch>
      </xdr:blipFill>
      <xdr:spPr>
        <a:xfrm>
          <a:off x="201766714" y="19526250"/>
          <a:ext cx="1929307" cy="2076130"/>
        </a:xfrm>
        <a:prstGeom prst="rect">
          <a:avLst/>
        </a:prstGeom>
      </xdr:spPr>
    </xdr:pic>
    <xdr:clientData/>
  </xdr:twoCellAnchor>
  <xdr:twoCellAnchor editAs="oneCell">
    <xdr:from>
      <xdr:col>122</xdr:col>
      <xdr:colOff>214003</xdr:colOff>
      <xdr:row>156</xdr:row>
      <xdr:rowOff>306778</xdr:rowOff>
    </xdr:from>
    <xdr:to>
      <xdr:col>125</xdr:col>
      <xdr:colOff>519545</xdr:colOff>
      <xdr:row>176</xdr:row>
      <xdr:rowOff>143447</xdr:rowOff>
    </xdr:to>
    <xdr:pic>
      <xdr:nvPicPr>
        <xdr:cNvPr id="105" name="Picture 191">
          <a:extLst>
            <a:ext uri="{FF2B5EF4-FFF2-40B4-BE49-F238E27FC236}">
              <a16:creationId xmlns:a16="http://schemas.microsoft.com/office/drawing/2014/main" id="{C5BC0865-2D73-455B-978C-E31D40A63ABE}"/>
            </a:ext>
          </a:extLst>
        </xdr:cNvPr>
        <xdr:cNvPicPr>
          <a:picLocks noChangeAspect="1"/>
        </xdr:cNvPicPr>
      </xdr:nvPicPr>
      <xdr:blipFill>
        <a:blip xmlns:r="http://schemas.openxmlformats.org/officeDocument/2006/relationships" r:embed="rId95"/>
        <a:stretch>
          <a:fillRect/>
        </a:stretch>
      </xdr:blipFill>
      <xdr:spPr>
        <a:xfrm>
          <a:off x="84948403" y="31224928"/>
          <a:ext cx="2134342" cy="4046720"/>
        </a:xfrm>
        <a:prstGeom prst="rect">
          <a:avLst/>
        </a:prstGeom>
      </xdr:spPr>
    </xdr:pic>
    <xdr:clientData/>
  </xdr:twoCellAnchor>
  <xdr:twoCellAnchor editAs="oneCell">
    <xdr:from>
      <xdr:col>126</xdr:col>
      <xdr:colOff>171946</xdr:colOff>
      <xdr:row>156</xdr:row>
      <xdr:rowOff>178130</xdr:rowOff>
    </xdr:from>
    <xdr:to>
      <xdr:col>129</xdr:col>
      <xdr:colOff>585820</xdr:colOff>
      <xdr:row>178</xdr:row>
      <xdr:rowOff>58067</xdr:rowOff>
    </xdr:to>
    <xdr:pic>
      <xdr:nvPicPr>
        <xdr:cNvPr id="106" name="Picture 192">
          <a:extLst>
            <a:ext uri="{FF2B5EF4-FFF2-40B4-BE49-F238E27FC236}">
              <a16:creationId xmlns:a16="http://schemas.microsoft.com/office/drawing/2014/main" id="{BBA5E867-8B09-4993-911A-EFD9B4E31E32}"/>
            </a:ext>
          </a:extLst>
        </xdr:cNvPr>
        <xdr:cNvPicPr>
          <a:picLocks noChangeAspect="1"/>
        </xdr:cNvPicPr>
      </xdr:nvPicPr>
      <xdr:blipFill>
        <a:blip xmlns:r="http://schemas.openxmlformats.org/officeDocument/2006/relationships" r:embed="rId96"/>
        <a:stretch>
          <a:fillRect/>
        </a:stretch>
      </xdr:blipFill>
      <xdr:spPr>
        <a:xfrm>
          <a:off x="87344746" y="31096280"/>
          <a:ext cx="2242675" cy="4470988"/>
        </a:xfrm>
        <a:prstGeom prst="rect">
          <a:avLst/>
        </a:prstGeom>
      </xdr:spPr>
    </xdr:pic>
    <xdr:clientData/>
  </xdr:twoCellAnchor>
  <xdr:twoCellAnchor editAs="oneCell">
    <xdr:from>
      <xdr:col>224</xdr:col>
      <xdr:colOff>585106</xdr:colOff>
      <xdr:row>6</xdr:row>
      <xdr:rowOff>136072</xdr:rowOff>
    </xdr:from>
    <xdr:to>
      <xdr:col>228</xdr:col>
      <xdr:colOff>517404</xdr:colOff>
      <xdr:row>18</xdr:row>
      <xdr:rowOff>21785</xdr:rowOff>
    </xdr:to>
    <xdr:pic>
      <xdr:nvPicPr>
        <xdr:cNvPr id="107" name="Picture 193">
          <a:extLst>
            <a:ext uri="{FF2B5EF4-FFF2-40B4-BE49-F238E27FC236}">
              <a16:creationId xmlns:a16="http://schemas.microsoft.com/office/drawing/2014/main" id="{07C906D6-C3A8-43D3-B1C4-F636764584F9}"/>
            </a:ext>
          </a:extLst>
        </xdr:cNvPr>
        <xdr:cNvPicPr>
          <a:picLocks noChangeAspect="1"/>
        </xdr:cNvPicPr>
      </xdr:nvPicPr>
      <xdr:blipFill>
        <a:blip xmlns:r="http://schemas.openxmlformats.org/officeDocument/2006/relationships" r:embed="rId97"/>
        <a:stretch>
          <a:fillRect/>
        </a:stretch>
      </xdr:blipFill>
      <xdr:spPr>
        <a:xfrm>
          <a:off x="199314706" y="1307647"/>
          <a:ext cx="2370697" cy="2381263"/>
        </a:xfrm>
        <a:prstGeom prst="rect">
          <a:avLst/>
        </a:prstGeom>
      </xdr:spPr>
    </xdr:pic>
    <xdr:clientData/>
  </xdr:twoCellAnchor>
  <xdr:twoCellAnchor editAs="oneCell">
    <xdr:from>
      <xdr:col>122</xdr:col>
      <xdr:colOff>461478</xdr:colOff>
      <xdr:row>206</xdr:row>
      <xdr:rowOff>64803</xdr:rowOff>
    </xdr:from>
    <xdr:to>
      <xdr:col>125</xdr:col>
      <xdr:colOff>291352</xdr:colOff>
      <xdr:row>224</xdr:row>
      <xdr:rowOff>176440</xdr:rowOff>
    </xdr:to>
    <xdr:pic>
      <xdr:nvPicPr>
        <xdr:cNvPr id="108" name="Picture 195">
          <a:extLst>
            <a:ext uri="{FF2B5EF4-FFF2-40B4-BE49-F238E27FC236}">
              <a16:creationId xmlns:a16="http://schemas.microsoft.com/office/drawing/2014/main" id="{02964845-327C-45F4-B335-2778A003DE6A}"/>
            </a:ext>
          </a:extLst>
        </xdr:cNvPr>
        <xdr:cNvPicPr>
          <a:picLocks noChangeAspect="1"/>
        </xdr:cNvPicPr>
      </xdr:nvPicPr>
      <xdr:blipFill>
        <a:blip xmlns:r="http://schemas.openxmlformats.org/officeDocument/2006/relationships" r:embed="rId98"/>
        <a:stretch>
          <a:fillRect/>
        </a:stretch>
      </xdr:blipFill>
      <xdr:spPr>
        <a:xfrm>
          <a:off x="85195878" y="40955628"/>
          <a:ext cx="1658674" cy="3550162"/>
        </a:xfrm>
        <a:prstGeom prst="rect">
          <a:avLst/>
        </a:prstGeom>
      </xdr:spPr>
    </xdr:pic>
    <xdr:clientData/>
  </xdr:twoCellAnchor>
  <xdr:twoCellAnchor editAs="oneCell">
    <xdr:from>
      <xdr:col>225</xdr:col>
      <xdr:colOff>119062</xdr:colOff>
      <xdr:row>133</xdr:row>
      <xdr:rowOff>166687</xdr:rowOff>
    </xdr:from>
    <xdr:to>
      <xdr:col>229</xdr:col>
      <xdr:colOff>338512</xdr:colOff>
      <xdr:row>149</xdr:row>
      <xdr:rowOff>34728</xdr:rowOff>
    </xdr:to>
    <xdr:pic>
      <xdr:nvPicPr>
        <xdr:cNvPr id="109" name="Picture 196">
          <a:extLst>
            <a:ext uri="{FF2B5EF4-FFF2-40B4-BE49-F238E27FC236}">
              <a16:creationId xmlns:a16="http://schemas.microsoft.com/office/drawing/2014/main" id="{B8E76459-CA4A-47E6-8D5A-1E72CF379CA9}"/>
            </a:ext>
          </a:extLst>
        </xdr:cNvPr>
        <xdr:cNvPicPr>
          <a:picLocks noChangeAspect="1"/>
        </xdr:cNvPicPr>
      </xdr:nvPicPr>
      <xdr:blipFill>
        <a:blip xmlns:r="http://schemas.openxmlformats.org/officeDocument/2006/relationships" r:embed="rId99"/>
        <a:stretch>
          <a:fillRect/>
        </a:stretch>
      </xdr:blipFill>
      <xdr:spPr>
        <a:xfrm>
          <a:off x="199458262" y="26655712"/>
          <a:ext cx="2657851" cy="2935091"/>
        </a:xfrm>
        <a:prstGeom prst="rect">
          <a:avLst/>
        </a:prstGeom>
      </xdr:spPr>
    </xdr:pic>
    <xdr:clientData/>
  </xdr:twoCellAnchor>
  <xdr:twoCellAnchor editAs="oneCell">
    <xdr:from>
      <xdr:col>2</xdr:col>
      <xdr:colOff>437029</xdr:colOff>
      <xdr:row>32</xdr:row>
      <xdr:rowOff>52146</xdr:rowOff>
    </xdr:from>
    <xdr:to>
      <xdr:col>8</xdr:col>
      <xdr:colOff>168088</xdr:colOff>
      <xdr:row>45</xdr:row>
      <xdr:rowOff>990</xdr:rowOff>
    </xdr:to>
    <xdr:pic>
      <xdr:nvPicPr>
        <xdr:cNvPr id="110" name="Picture 197">
          <a:extLst>
            <a:ext uri="{FF2B5EF4-FFF2-40B4-BE49-F238E27FC236}">
              <a16:creationId xmlns:a16="http://schemas.microsoft.com/office/drawing/2014/main" id="{1D75CE72-534A-4F9E-821B-BACDCAAA12A0}"/>
            </a:ext>
          </a:extLst>
        </xdr:cNvPr>
        <xdr:cNvPicPr>
          <a:picLocks noChangeAspect="1"/>
        </xdr:cNvPicPr>
      </xdr:nvPicPr>
      <xdr:blipFill>
        <a:blip xmlns:r="http://schemas.openxmlformats.org/officeDocument/2006/relationships" r:embed="rId100"/>
        <a:stretch>
          <a:fillRect/>
        </a:stretch>
      </xdr:blipFill>
      <xdr:spPr>
        <a:xfrm>
          <a:off x="1656229" y="6624396"/>
          <a:ext cx="3388659" cy="2463444"/>
        </a:xfrm>
        <a:prstGeom prst="rect">
          <a:avLst/>
        </a:prstGeom>
      </xdr:spPr>
    </xdr:pic>
    <xdr:clientData/>
  </xdr:twoCellAnchor>
  <xdr:twoCellAnchor editAs="oneCell">
    <xdr:from>
      <xdr:col>2</xdr:col>
      <xdr:colOff>212913</xdr:colOff>
      <xdr:row>4</xdr:row>
      <xdr:rowOff>49794</xdr:rowOff>
    </xdr:from>
    <xdr:to>
      <xdr:col>9</xdr:col>
      <xdr:colOff>451207</xdr:colOff>
      <xdr:row>13</xdr:row>
      <xdr:rowOff>43142</xdr:rowOff>
    </xdr:to>
    <xdr:pic>
      <xdr:nvPicPr>
        <xdr:cNvPr id="111" name="Picture 198">
          <a:extLst>
            <a:ext uri="{FF2B5EF4-FFF2-40B4-BE49-F238E27FC236}">
              <a16:creationId xmlns:a16="http://schemas.microsoft.com/office/drawing/2014/main" id="{5F084BC2-1C03-48ED-A752-587BD4D9E218}"/>
            </a:ext>
          </a:extLst>
        </xdr:cNvPr>
        <xdr:cNvPicPr>
          <a:picLocks noChangeAspect="1"/>
        </xdr:cNvPicPr>
      </xdr:nvPicPr>
      <xdr:blipFill>
        <a:blip xmlns:r="http://schemas.openxmlformats.org/officeDocument/2006/relationships" r:embed="rId101"/>
        <a:stretch>
          <a:fillRect/>
        </a:stretch>
      </xdr:blipFill>
      <xdr:spPr>
        <a:xfrm>
          <a:off x="1432113" y="830844"/>
          <a:ext cx="4505494" cy="1907873"/>
        </a:xfrm>
        <a:prstGeom prst="rect">
          <a:avLst/>
        </a:prstGeom>
      </xdr:spPr>
    </xdr:pic>
    <xdr:clientData/>
  </xdr:twoCellAnchor>
  <xdr:twoCellAnchor editAs="oneCell">
    <xdr:from>
      <xdr:col>2</xdr:col>
      <xdr:colOff>324971</xdr:colOff>
      <xdr:row>59</xdr:row>
      <xdr:rowOff>156882</xdr:rowOff>
    </xdr:from>
    <xdr:to>
      <xdr:col>7</xdr:col>
      <xdr:colOff>100123</xdr:colOff>
      <xdr:row>78</xdr:row>
      <xdr:rowOff>63252</xdr:rowOff>
    </xdr:to>
    <xdr:pic>
      <xdr:nvPicPr>
        <xdr:cNvPr id="112" name="Picture 199">
          <a:extLst>
            <a:ext uri="{FF2B5EF4-FFF2-40B4-BE49-F238E27FC236}">
              <a16:creationId xmlns:a16="http://schemas.microsoft.com/office/drawing/2014/main" id="{07894F2C-2DD6-444F-8353-3EBF360EE705}"/>
            </a:ext>
          </a:extLst>
        </xdr:cNvPr>
        <xdr:cNvPicPr>
          <a:picLocks noChangeAspect="1"/>
        </xdr:cNvPicPr>
      </xdr:nvPicPr>
      <xdr:blipFill>
        <a:blip xmlns:r="http://schemas.openxmlformats.org/officeDocument/2006/relationships" r:embed="rId102"/>
        <a:stretch>
          <a:fillRect/>
        </a:stretch>
      </xdr:blipFill>
      <xdr:spPr>
        <a:xfrm>
          <a:off x="1544171" y="11967882"/>
          <a:ext cx="2823152" cy="3573496"/>
        </a:xfrm>
        <a:prstGeom prst="rect">
          <a:avLst/>
        </a:prstGeom>
      </xdr:spPr>
    </xdr:pic>
    <xdr:clientData/>
  </xdr:twoCellAnchor>
  <xdr:twoCellAnchor editAs="oneCell">
    <xdr:from>
      <xdr:col>10</xdr:col>
      <xdr:colOff>1</xdr:colOff>
      <xdr:row>4</xdr:row>
      <xdr:rowOff>107498</xdr:rowOff>
    </xdr:from>
    <xdr:to>
      <xdr:col>16</xdr:col>
      <xdr:colOff>504264</xdr:colOff>
      <xdr:row>13</xdr:row>
      <xdr:rowOff>59183</xdr:rowOff>
    </xdr:to>
    <xdr:pic>
      <xdr:nvPicPr>
        <xdr:cNvPr id="113" name="Picture 200">
          <a:extLst>
            <a:ext uri="{FF2B5EF4-FFF2-40B4-BE49-F238E27FC236}">
              <a16:creationId xmlns:a16="http://schemas.microsoft.com/office/drawing/2014/main" id="{2053C639-B480-4FDC-97FF-445FB47BC1BF}"/>
            </a:ext>
          </a:extLst>
        </xdr:cNvPr>
        <xdr:cNvPicPr>
          <a:picLocks noChangeAspect="1"/>
        </xdr:cNvPicPr>
      </xdr:nvPicPr>
      <xdr:blipFill>
        <a:blip xmlns:r="http://schemas.openxmlformats.org/officeDocument/2006/relationships" r:embed="rId103"/>
        <a:stretch>
          <a:fillRect/>
        </a:stretch>
      </xdr:blipFill>
      <xdr:spPr>
        <a:xfrm>
          <a:off x="6096001" y="888548"/>
          <a:ext cx="4161863" cy="1866210"/>
        </a:xfrm>
        <a:prstGeom prst="rect">
          <a:avLst/>
        </a:prstGeom>
      </xdr:spPr>
    </xdr:pic>
    <xdr:clientData/>
  </xdr:twoCellAnchor>
  <xdr:twoCellAnchor editAs="oneCell">
    <xdr:from>
      <xdr:col>2</xdr:col>
      <xdr:colOff>369796</xdr:colOff>
      <xdr:row>15</xdr:row>
      <xdr:rowOff>14487</xdr:rowOff>
    </xdr:from>
    <xdr:to>
      <xdr:col>10</xdr:col>
      <xdr:colOff>112059</xdr:colOff>
      <xdr:row>26</xdr:row>
      <xdr:rowOff>165630</xdr:rowOff>
    </xdr:to>
    <xdr:pic>
      <xdr:nvPicPr>
        <xdr:cNvPr id="114" name="Picture 201">
          <a:extLst>
            <a:ext uri="{FF2B5EF4-FFF2-40B4-BE49-F238E27FC236}">
              <a16:creationId xmlns:a16="http://schemas.microsoft.com/office/drawing/2014/main" id="{61FF825D-F4B6-4798-8E0D-E769E62D7C78}"/>
            </a:ext>
          </a:extLst>
        </xdr:cNvPr>
        <xdr:cNvPicPr>
          <a:picLocks noChangeAspect="1"/>
        </xdr:cNvPicPr>
      </xdr:nvPicPr>
      <xdr:blipFill>
        <a:blip xmlns:r="http://schemas.openxmlformats.org/officeDocument/2006/relationships" r:embed="rId104"/>
        <a:stretch>
          <a:fillRect/>
        </a:stretch>
      </xdr:blipFill>
      <xdr:spPr>
        <a:xfrm>
          <a:off x="1588996" y="3110112"/>
          <a:ext cx="4619063" cy="2475243"/>
        </a:xfrm>
        <a:prstGeom prst="rect">
          <a:avLst/>
        </a:prstGeom>
      </xdr:spPr>
    </xdr:pic>
    <xdr:clientData/>
  </xdr:twoCellAnchor>
  <xdr:twoCellAnchor editAs="oneCell">
    <xdr:from>
      <xdr:col>2</xdr:col>
      <xdr:colOff>403413</xdr:colOff>
      <xdr:row>46</xdr:row>
      <xdr:rowOff>22412</xdr:rowOff>
    </xdr:from>
    <xdr:to>
      <xdr:col>10</xdr:col>
      <xdr:colOff>450698</xdr:colOff>
      <xdr:row>58</xdr:row>
      <xdr:rowOff>100470</xdr:rowOff>
    </xdr:to>
    <xdr:pic>
      <xdr:nvPicPr>
        <xdr:cNvPr id="115" name="Picture 202">
          <a:extLst>
            <a:ext uri="{FF2B5EF4-FFF2-40B4-BE49-F238E27FC236}">
              <a16:creationId xmlns:a16="http://schemas.microsoft.com/office/drawing/2014/main" id="{8C8C2F9A-B846-42A2-BB94-B5A0A98F55D1}"/>
            </a:ext>
          </a:extLst>
        </xdr:cNvPr>
        <xdr:cNvPicPr>
          <a:picLocks noChangeAspect="1"/>
        </xdr:cNvPicPr>
      </xdr:nvPicPr>
      <xdr:blipFill>
        <a:blip xmlns:r="http://schemas.openxmlformats.org/officeDocument/2006/relationships" r:embed="rId105"/>
        <a:stretch>
          <a:fillRect/>
        </a:stretch>
      </xdr:blipFill>
      <xdr:spPr>
        <a:xfrm>
          <a:off x="1622613" y="9318812"/>
          <a:ext cx="4924085" cy="2415044"/>
        </a:xfrm>
        <a:prstGeom prst="rect">
          <a:avLst/>
        </a:prstGeom>
      </xdr:spPr>
    </xdr:pic>
    <xdr:clientData/>
  </xdr:twoCellAnchor>
  <xdr:twoCellAnchor editAs="oneCell">
    <xdr:from>
      <xdr:col>7</xdr:col>
      <xdr:colOff>403411</xdr:colOff>
      <xdr:row>59</xdr:row>
      <xdr:rowOff>22412</xdr:rowOff>
    </xdr:from>
    <xdr:to>
      <xdr:col>10</xdr:col>
      <xdr:colOff>499810</xdr:colOff>
      <xdr:row>78</xdr:row>
      <xdr:rowOff>158504</xdr:rowOff>
    </xdr:to>
    <xdr:pic>
      <xdr:nvPicPr>
        <xdr:cNvPr id="116" name="Picture 203">
          <a:extLst>
            <a:ext uri="{FF2B5EF4-FFF2-40B4-BE49-F238E27FC236}">
              <a16:creationId xmlns:a16="http://schemas.microsoft.com/office/drawing/2014/main" id="{A537CE9D-9460-43C5-829C-D5EFFA3A177E}"/>
            </a:ext>
          </a:extLst>
        </xdr:cNvPr>
        <xdr:cNvPicPr>
          <a:picLocks noChangeAspect="1"/>
        </xdr:cNvPicPr>
      </xdr:nvPicPr>
      <xdr:blipFill>
        <a:blip xmlns:r="http://schemas.openxmlformats.org/officeDocument/2006/relationships" r:embed="rId7"/>
        <a:stretch>
          <a:fillRect/>
        </a:stretch>
      </xdr:blipFill>
      <xdr:spPr>
        <a:xfrm>
          <a:off x="4670611" y="11833412"/>
          <a:ext cx="1925199" cy="3803218"/>
        </a:xfrm>
        <a:prstGeom prst="rect">
          <a:avLst/>
        </a:prstGeom>
      </xdr:spPr>
    </xdr:pic>
    <xdr:clientData/>
  </xdr:twoCellAnchor>
  <xdr:twoCellAnchor editAs="oneCell">
    <xdr:from>
      <xdr:col>2</xdr:col>
      <xdr:colOff>190500</xdr:colOff>
      <xdr:row>81</xdr:row>
      <xdr:rowOff>27921</xdr:rowOff>
    </xdr:from>
    <xdr:to>
      <xdr:col>12</xdr:col>
      <xdr:colOff>381000</xdr:colOff>
      <xdr:row>96</xdr:row>
      <xdr:rowOff>280233</xdr:rowOff>
    </xdr:to>
    <xdr:pic>
      <xdr:nvPicPr>
        <xdr:cNvPr id="117" name="Picture 204">
          <a:extLst>
            <a:ext uri="{FF2B5EF4-FFF2-40B4-BE49-F238E27FC236}">
              <a16:creationId xmlns:a16="http://schemas.microsoft.com/office/drawing/2014/main" id="{8AC0041E-B36E-4833-819D-1CEAF4790CE9}"/>
            </a:ext>
          </a:extLst>
        </xdr:cNvPr>
        <xdr:cNvPicPr>
          <a:picLocks noChangeAspect="1"/>
        </xdr:cNvPicPr>
      </xdr:nvPicPr>
      <xdr:blipFill>
        <a:blip xmlns:r="http://schemas.openxmlformats.org/officeDocument/2006/relationships" r:embed="rId106"/>
        <a:stretch>
          <a:fillRect/>
        </a:stretch>
      </xdr:blipFill>
      <xdr:spPr>
        <a:xfrm>
          <a:off x="1409700" y="16087071"/>
          <a:ext cx="6286500" cy="3138386"/>
        </a:xfrm>
        <a:prstGeom prst="rect">
          <a:avLst/>
        </a:prstGeom>
      </xdr:spPr>
    </xdr:pic>
    <xdr:clientData/>
  </xdr:twoCellAnchor>
  <xdr:twoCellAnchor editAs="oneCell">
    <xdr:from>
      <xdr:col>207</xdr:col>
      <xdr:colOff>313765</xdr:colOff>
      <xdr:row>48</xdr:row>
      <xdr:rowOff>156882</xdr:rowOff>
    </xdr:from>
    <xdr:to>
      <xdr:col>219</xdr:col>
      <xdr:colOff>214003</xdr:colOff>
      <xdr:row>63</xdr:row>
      <xdr:rowOff>156339</xdr:rowOff>
    </xdr:to>
    <xdr:pic>
      <xdr:nvPicPr>
        <xdr:cNvPr id="118" name="Picture 205">
          <a:extLst>
            <a:ext uri="{FF2B5EF4-FFF2-40B4-BE49-F238E27FC236}">
              <a16:creationId xmlns:a16="http://schemas.microsoft.com/office/drawing/2014/main" id="{3DB31D89-FFA5-403C-B533-815A4F533DD3}"/>
            </a:ext>
          </a:extLst>
        </xdr:cNvPr>
        <xdr:cNvPicPr>
          <a:picLocks noChangeAspect="1"/>
        </xdr:cNvPicPr>
      </xdr:nvPicPr>
      <xdr:blipFill>
        <a:blip xmlns:r="http://schemas.openxmlformats.org/officeDocument/2006/relationships" r:embed="rId107"/>
        <a:stretch>
          <a:fillRect/>
        </a:stretch>
      </xdr:blipFill>
      <xdr:spPr>
        <a:xfrm>
          <a:off x="188680165" y="9843807"/>
          <a:ext cx="7215438" cy="2907943"/>
        </a:xfrm>
        <a:prstGeom prst="rect">
          <a:avLst/>
        </a:prstGeom>
      </xdr:spPr>
    </xdr:pic>
    <xdr:clientData/>
  </xdr:twoCellAnchor>
  <xdr:twoCellAnchor editAs="oneCell">
    <xdr:from>
      <xdr:col>207</xdr:col>
      <xdr:colOff>168089</xdr:colOff>
      <xdr:row>27</xdr:row>
      <xdr:rowOff>33616</xdr:rowOff>
    </xdr:from>
    <xdr:to>
      <xdr:col>216</xdr:col>
      <xdr:colOff>536763</xdr:colOff>
      <xdr:row>39</xdr:row>
      <xdr:rowOff>0</xdr:rowOff>
    </xdr:to>
    <xdr:pic>
      <xdr:nvPicPr>
        <xdr:cNvPr id="119" name="Picture 206">
          <a:extLst>
            <a:ext uri="{FF2B5EF4-FFF2-40B4-BE49-F238E27FC236}">
              <a16:creationId xmlns:a16="http://schemas.microsoft.com/office/drawing/2014/main" id="{E9193D62-FD33-40FE-9DFB-82E2BF7A765C}"/>
            </a:ext>
          </a:extLst>
        </xdr:cNvPr>
        <xdr:cNvPicPr>
          <a:picLocks noChangeAspect="1"/>
        </xdr:cNvPicPr>
      </xdr:nvPicPr>
      <xdr:blipFill>
        <a:blip xmlns:r="http://schemas.openxmlformats.org/officeDocument/2006/relationships" r:embed="rId108"/>
        <a:stretch>
          <a:fillRect/>
        </a:stretch>
      </xdr:blipFill>
      <xdr:spPr>
        <a:xfrm>
          <a:off x="188534489" y="5643841"/>
          <a:ext cx="5855074" cy="2301690"/>
        </a:xfrm>
        <a:prstGeom prst="rect">
          <a:avLst/>
        </a:prstGeom>
      </xdr:spPr>
    </xdr:pic>
    <xdr:clientData/>
  </xdr:twoCellAnchor>
  <xdr:twoCellAnchor editAs="oneCell">
    <xdr:from>
      <xdr:col>207</xdr:col>
      <xdr:colOff>89646</xdr:colOff>
      <xdr:row>5</xdr:row>
      <xdr:rowOff>95774</xdr:rowOff>
    </xdr:from>
    <xdr:to>
      <xdr:col>217</xdr:col>
      <xdr:colOff>403411</xdr:colOff>
      <xdr:row>18</xdr:row>
      <xdr:rowOff>165363</xdr:rowOff>
    </xdr:to>
    <xdr:pic>
      <xdr:nvPicPr>
        <xdr:cNvPr id="120" name="Picture 207">
          <a:extLst>
            <a:ext uri="{FF2B5EF4-FFF2-40B4-BE49-F238E27FC236}">
              <a16:creationId xmlns:a16="http://schemas.microsoft.com/office/drawing/2014/main" id="{97BB640E-F581-4840-87C6-41165C1ACA11}"/>
            </a:ext>
          </a:extLst>
        </xdr:cNvPr>
        <xdr:cNvPicPr>
          <a:picLocks noChangeAspect="1"/>
        </xdr:cNvPicPr>
      </xdr:nvPicPr>
      <xdr:blipFill>
        <a:blip xmlns:r="http://schemas.openxmlformats.org/officeDocument/2006/relationships" r:embed="rId109"/>
        <a:stretch>
          <a:fillRect/>
        </a:stretch>
      </xdr:blipFill>
      <xdr:spPr>
        <a:xfrm>
          <a:off x="188456046" y="1067324"/>
          <a:ext cx="6409766" cy="2755639"/>
        </a:xfrm>
        <a:prstGeom prst="rect">
          <a:avLst/>
        </a:prstGeom>
      </xdr:spPr>
    </xdr:pic>
    <xdr:clientData/>
  </xdr:twoCellAnchor>
  <xdr:twoCellAnchor editAs="oneCell">
    <xdr:from>
      <xdr:col>217</xdr:col>
      <xdr:colOff>593912</xdr:colOff>
      <xdr:row>6</xdr:row>
      <xdr:rowOff>22411</xdr:rowOff>
    </xdr:from>
    <xdr:to>
      <xdr:col>220</xdr:col>
      <xdr:colOff>506390</xdr:colOff>
      <xdr:row>19</xdr:row>
      <xdr:rowOff>88053</xdr:rowOff>
    </xdr:to>
    <xdr:pic>
      <xdr:nvPicPr>
        <xdr:cNvPr id="121" name="Picture 208">
          <a:extLst>
            <a:ext uri="{FF2B5EF4-FFF2-40B4-BE49-F238E27FC236}">
              <a16:creationId xmlns:a16="http://schemas.microsoft.com/office/drawing/2014/main" id="{C9381BB2-B3BC-4584-A7E2-CF87B6C38EE7}"/>
            </a:ext>
          </a:extLst>
        </xdr:cNvPr>
        <xdr:cNvPicPr>
          <a:picLocks noChangeAspect="1"/>
        </xdr:cNvPicPr>
      </xdr:nvPicPr>
      <xdr:blipFill>
        <a:blip xmlns:r="http://schemas.openxmlformats.org/officeDocument/2006/relationships" r:embed="rId110"/>
        <a:stretch>
          <a:fillRect/>
        </a:stretch>
      </xdr:blipFill>
      <xdr:spPr>
        <a:xfrm>
          <a:off x="195056312" y="1193986"/>
          <a:ext cx="1741278" cy="2761217"/>
        </a:xfrm>
        <a:prstGeom prst="rect">
          <a:avLst/>
        </a:prstGeom>
      </xdr:spPr>
    </xdr:pic>
    <xdr:clientData/>
  </xdr:twoCellAnchor>
  <xdr:twoCellAnchor editAs="oneCell">
    <xdr:from>
      <xdr:col>217</xdr:col>
      <xdr:colOff>179295</xdr:colOff>
      <xdr:row>28</xdr:row>
      <xdr:rowOff>78441</xdr:rowOff>
    </xdr:from>
    <xdr:to>
      <xdr:col>219</xdr:col>
      <xdr:colOff>443761</xdr:colOff>
      <xdr:row>41</xdr:row>
      <xdr:rowOff>16830</xdr:rowOff>
    </xdr:to>
    <xdr:pic>
      <xdr:nvPicPr>
        <xdr:cNvPr id="122" name="Picture 209">
          <a:extLst>
            <a:ext uri="{FF2B5EF4-FFF2-40B4-BE49-F238E27FC236}">
              <a16:creationId xmlns:a16="http://schemas.microsoft.com/office/drawing/2014/main" id="{98355D95-12D8-48D1-A3E2-F147D4CE15E6}"/>
            </a:ext>
          </a:extLst>
        </xdr:cNvPr>
        <xdr:cNvPicPr>
          <a:picLocks noChangeAspect="1"/>
        </xdr:cNvPicPr>
      </xdr:nvPicPr>
      <xdr:blipFill>
        <a:blip xmlns:r="http://schemas.openxmlformats.org/officeDocument/2006/relationships" r:embed="rId111"/>
        <a:stretch>
          <a:fillRect/>
        </a:stretch>
      </xdr:blipFill>
      <xdr:spPr>
        <a:xfrm>
          <a:off x="194641695" y="5879166"/>
          <a:ext cx="1483665" cy="2452989"/>
        </a:xfrm>
        <a:prstGeom prst="rect">
          <a:avLst/>
        </a:prstGeom>
      </xdr:spPr>
    </xdr:pic>
    <xdr:clientData/>
  </xdr:twoCellAnchor>
  <xdr:twoCellAnchor editAs="oneCell">
    <xdr:from>
      <xdr:col>105</xdr:col>
      <xdr:colOff>563128</xdr:colOff>
      <xdr:row>360</xdr:row>
      <xdr:rowOff>101324</xdr:rowOff>
    </xdr:from>
    <xdr:to>
      <xdr:col>112</xdr:col>
      <xdr:colOff>204108</xdr:colOff>
      <xdr:row>369</xdr:row>
      <xdr:rowOff>167488</xdr:rowOff>
    </xdr:to>
    <xdr:pic>
      <xdr:nvPicPr>
        <xdr:cNvPr id="123" name="Picture 211">
          <a:extLst>
            <a:ext uri="{FF2B5EF4-FFF2-40B4-BE49-F238E27FC236}">
              <a16:creationId xmlns:a16="http://schemas.microsoft.com/office/drawing/2014/main" id="{18EB23B6-5B71-40BC-9C2E-EDFD06B739C0}"/>
            </a:ext>
          </a:extLst>
        </xdr:cNvPr>
        <xdr:cNvPicPr>
          <a:picLocks noChangeAspect="1"/>
        </xdr:cNvPicPr>
      </xdr:nvPicPr>
      <xdr:blipFill>
        <a:blip xmlns:r="http://schemas.openxmlformats.org/officeDocument/2006/relationships" r:embed="rId112"/>
        <a:stretch>
          <a:fillRect/>
        </a:stretch>
      </xdr:blipFill>
      <xdr:spPr>
        <a:xfrm>
          <a:off x="64571128" y="70395824"/>
          <a:ext cx="3908180" cy="1780664"/>
        </a:xfrm>
        <a:prstGeom prst="rect">
          <a:avLst/>
        </a:prstGeom>
      </xdr:spPr>
    </xdr:pic>
    <xdr:clientData/>
  </xdr:twoCellAnchor>
  <xdr:twoCellAnchor editAs="oneCell">
    <xdr:from>
      <xdr:col>112</xdr:col>
      <xdr:colOff>320548</xdr:colOff>
      <xdr:row>361</xdr:row>
      <xdr:rowOff>59077</xdr:rowOff>
    </xdr:from>
    <xdr:to>
      <xdr:col>118</xdr:col>
      <xdr:colOff>544286</xdr:colOff>
      <xdr:row>370</xdr:row>
      <xdr:rowOff>57478</xdr:rowOff>
    </xdr:to>
    <xdr:pic>
      <xdr:nvPicPr>
        <xdr:cNvPr id="124" name="Picture 212">
          <a:extLst>
            <a:ext uri="{FF2B5EF4-FFF2-40B4-BE49-F238E27FC236}">
              <a16:creationId xmlns:a16="http://schemas.microsoft.com/office/drawing/2014/main" id="{C1766596-A182-4F36-87AE-2537DF60EF72}"/>
            </a:ext>
          </a:extLst>
        </xdr:cNvPr>
        <xdr:cNvPicPr>
          <a:picLocks noChangeAspect="1"/>
        </xdr:cNvPicPr>
      </xdr:nvPicPr>
      <xdr:blipFill>
        <a:blip xmlns:r="http://schemas.openxmlformats.org/officeDocument/2006/relationships" r:embed="rId113"/>
        <a:stretch>
          <a:fillRect/>
        </a:stretch>
      </xdr:blipFill>
      <xdr:spPr>
        <a:xfrm>
          <a:off x="68595748" y="70544077"/>
          <a:ext cx="3881338" cy="1712901"/>
        </a:xfrm>
        <a:prstGeom prst="rect">
          <a:avLst/>
        </a:prstGeom>
      </xdr:spPr>
    </xdr:pic>
    <xdr:clientData/>
  </xdr:twoCellAnchor>
  <xdr:twoCellAnchor editAs="oneCell">
    <xdr:from>
      <xdr:col>55</xdr:col>
      <xdr:colOff>366346</xdr:colOff>
      <xdr:row>179</xdr:row>
      <xdr:rowOff>162949</xdr:rowOff>
    </xdr:from>
    <xdr:to>
      <xdr:col>58</xdr:col>
      <xdr:colOff>293077</xdr:colOff>
      <xdr:row>198</xdr:row>
      <xdr:rowOff>95664</xdr:rowOff>
    </xdr:to>
    <xdr:pic>
      <xdr:nvPicPr>
        <xdr:cNvPr id="125" name="Picture 213">
          <a:extLst>
            <a:ext uri="{FF2B5EF4-FFF2-40B4-BE49-F238E27FC236}">
              <a16:creationId xmlns:a16="http://schemas.microsoft.com/office/drawing/2014/main" id="{FD2356AD-EF62-4CF7-83C8-49015DAF64EA}"/>
            </a:ext>
          </a:extLst>
        </xdr:cNvPr>
        <xdr:cNvPicPr>
          <a:picLocks noChangeAspect="1"/>
        </xdr:cNvPicPr>
      </xdr:nvPicPr>
      <xdr:blipFill>
        <a:blip xmlns:r="http://schemas.openxmlformats.org/officeDocument/2006/relationships" r:embed="rId114"/>
        <a:stretch>
          <a:fillRect/>
        </a:stretch>
      </xdr:blipFill>
      <xdr:spPr>
        <a:xfrm>
          <a:off x="33894346" y="35872174"/>
          <a:ext cx="1755531" cy="3571265"/>
        </a:xfrm>
        <a:prstGeom prst="rect">
          <a:avLst/>
        </a:prstGeom>
      </xdr:spPr>
    </xdr:pic>
    <xdr:clientData/>
  </xdr:twoCellAnchor>
  <xdr:twoCellAnchor editAs="oneCell">
    <xdr:from>
      <xdr:col>54</xdr:col>
      <xdr:colOff>175846</xdr:colOff>
      <xdr:row>35</xdr:row>
      <xdr:rowOff>134428</xdr:rowOff>
    </xdr:from>
    <xdr:to>
      <xdr:col>56</xdr:col>
      <xdr:colOff>446352</xdr:colOff>
      <xdr:row>49</xdr:row>
      <xdr:rowOff>50858</xdr:rowOff>
    </xdr:to>
    <xdr:pic>
      <xdr:nvPicPr>
        <xdr:cNvPr id="126" name="Picture 214">
          <a:extLst>
            <a:ext uri="{FF2B5EF4-FFF2-40B4-BE49-F238E27FC236}">
              <a16:creationId xmlns:a16="http://schemas.microsoft.com/office/drawing/2014/main" id="{0D27F6C2-8BED-425C-AFD5-B1F8CC6E9624}"/>
            </a:ext>
          </a:extLst>
        </xdr:cNvPr>
        <xdr:cNvPicPr>
          <a:picLocks noChangeAspect="1"/>
        </xdr:cNvPicPr>
      </xdr:nvPicPr>
      <xdr:blipFill>
        <a:blip xmlns:r="http://schemas.openxmlformats.org/officeDocument/2006/relationships" r:embed="rId115"/>
        <a:stretch>
          <a:fillRect/>
        </a:stretch>
      </xdr:blipFill>
      <xdr:spPr>
        <a:xfrm>
          <a:off x="33094246" y="7287703"/>
          <a:ext cx="1489706" cy="2651786"/>
        </a:xfrm>
        <a:prstGeom prst="rect">
          <a:avLst/>
        </a:prstGeom>
      </xdr:spPr>
    </xdr:pic>
    <xdr:clientData/>
  </xdr:twoCellAnchor>
  <xdr:twoCellAnchor editAs="oneCell">
    <xdr:from>
      <xdr:col>73</xdr:col>
      <xdr:colOff>512886</xdr:colOff>
      <xdr:row>5</xdr:row>
      <xdr:rowOff>190499</xdr:rowOff>
    </xdr:from>
    <xdr:to>
      <xdr:col>76</xdr:col>
      <xdr:colOff>551605</xdr:colOff>
      <xdr:row>23</xdr:row>
      <xdr:rowOff>18203</xdr:rowOff>
    </xdr:to>
    <xdr:pic>
      <xdr:nvPicPr>
        <xdr:cNvPr id="127" name="Picture 215">
          <a:extLst>
            <a:ext uri="{FF2B5EF4-FFF2-40B4-BE49-F238E27FC236}">
              <a16:creationId xmlns:a16="http://schemas.microsoft.com/office/drawing/2014/main" id="{6CD0889F-BB37-4823-BC35-B2619D81EF0F}"/>
            </a:ext>
          </a:extLst>
        </xdr:cNvPr>
        <xdr:cNvPicPr>
          <a:picLocks noChangeAspect="1"/>
        </xdr:cNvPicPr>
      </xdr:nvPicPr>
      <xdr:blipFill>
        <a:blip xmlns:r="http://schemas.openxmlformats.org/officeDocument/2006/relationships" r:embed="rId116"/>
        <a:stretch>
          <a:fillRect/>
        </a:stretch>
      </xdr:blipFill>
      <xdr:spPr>
        <a:xfrm>
          <a:off x="45013686" y="1162049"/>
          <a:ext cx="1867519" cy="3675804"/>
        </a:xfrm>
        <a:prstGeom prst="rect">
          <a:avLst/>
        </a:prstGeom>
      </xdr:spPr>
    </xdr:pic>
    <xdr:clientData/>
  </xdr:twoCellAnchor>
  <xdr:twoCellAnchor editAs="oneCell">
    <xdr:from>
      <xdr:col>78</xdr:col>
      <xdr:colOff>190499</xdr:colOff>
      <xdr:row>35</xdr:row>
      <xdr:rowOff>146538</xdr:rowOff>
    </xdr:from>
    <xdr:to>
      <xdr:col>82</xdr:col>
      <xdr:colOff>376973</xdr:colOff>
      <xdr:row>42</xdr:row>
      <xdr:rowOff>102762</xdr:rowOff>
    </xdr:to>
    <xdr:pic>
      <xdr:nvPicPr>
        <xdr:cNvPr id="128" name="Picture 216">
          <a:extLst>
            <a:ext uri="{FF2B5EF4-FFF2-40B4-BE49-F238E27FC236}">
              <a16:creationId xmlns:a16="http://schemas.microsoft.com/office/drawing/2014/main" id="{E5C8728E-390C-4926-BABD-947DC6C68514}"/>
            </a:ext>
          </a:extLst>
        </xdr:cNvPr>
        <xdr:cNvPicPr>
          <a:picLocks noChangeAspect="1"/>
        </xdr:cNvPicPr>
      </xdr:nvPicPr>
      <xdr:blipFill>
        <a:blip xmlns:r="http://schemas.openxmlformats.org/officeDocument/2006/relationships" r:embed="rId117"/>
        <a:stretch>
          <a:fillRect/>
        </a:stretch>
      </xdr:blipFill>
      <xdr:spPr>
        <a:xfrm>
          <a:off x="47739299" y="7299813"/>
          <a:ext cx="2624874" cy="1318299"/>
        </a:xfrm>
        <a:prstGeom prst="rect">
          <a:avLst/>
        </a:prstGeom>
      </xdr:spPr>
    </xdr:pic>
    <xdr:clientData/>
  </xdr:twoCellAnchor>
  <xdr:twoCellAnchor editAs="oneCell">
    <xdr:from>
      <xdr:col>71</xdr:col>
      <xdr:colOff>381000</xdr:colOff>
      <xdr:row>5</xdr:row>
      <xdr:rowOff>145119</xdr:rowOff>
    </xdr:from>
    <xdr:to>
      <xdr:col>73</xdr:col>
      <xdr:colOff>424962</xdr:colOff>
      <xdr:row>16</xdr:row>
      <xdr:rowOff>139941</xdr:rowOff>
    </xdr:to>
    <xdr:pic>
      <xdr:nvPicPr>
        <xdr:cNvPr id="129" name="Picture 217">
          <a:extLst>
            <a:ext uri="{FF2B5EF4-FFF2-40B4-BE49-F238E27FC236}">
              <a16:creationId xmlns:a16="http://schemas.microsoft.com/office/drawing/2014/main" id="{4151CB00-535A-4711-87DE-70F4EEDA6376}"/>
            </a:ext>
          </a:extLst>
        </xdr:cNvPr>
        <xdr:cNvPicPr>
          <a:picLocks noChangeAspect="1"/>
        </xdr:cNvPicPr>
      </xdr:nvPicPr>
      <xdr:blipFill>
        <a:blip xmlns:r="http://schemas.openxmlformats.org/officeDocument/2006/relationships" r:embed="rId118"/>
        <a:stretch>
          <a:fillRect/>
        </a:stretch>
      </xdr:blipFill>
      <xdr:spPr>
        <a:xfrm>
          <a:off x="43662600" y="1116669"/>
          <a:ext cx="1263162" cy="2290347"/>
        </a:xfrm>
        <a:prstGeom prst="rect">
          <a:avLst/>
        </a:prstGeom>
      </xdr:spPr>
    </xdr:pic>
    <xdr:clientData/>
  </xdr:twoCellAnchor>
  <xdr:twoCellAnchor editAs="oneCell">
    <xdr:from>
      <xdr:col>37</xdr:col>
      <xdr:colOff>219808</xdr:colOff>
      <xdr:row>35</xdr:row>
      <xdr:rowOff>158639</xdr:rowOff>
    </xdr:from>
    <xdr:to>
      <xdr:col>41</xdr:col>
      <xdr:colOff>29308</xdr:colOff>
      <xdr:row>50</xdr:row>
      <xdr:rowOff>14038</xdr:rowOff>
    </xdr:to>
    <xdr:pic>
      <xdr:nvPicPr>
        <xdr:cNvPr id="130" name="Picture 218">
          <a:extLst>
            <a:ext uri="{FF2B5EF4-FFF2-40B4-BE49-F238E27FC236}">
              <a16:creationId xmlns:a16="http://schemas.microsoft.com/office/drawing/2014/main" id="{B5DD91B4-80C7-46E7-BA07-9159C1DB5887}"/>
            </a:ext>
          </a:extLst>
        </xdr:cNvPr>
        <xdr:cNvPicPr>
          <a:picLocks noChangeAspect="1"/>
        </xdr:cNvPicPr>
      </xdr:nvPicPr>
      <xdr:blipFill>
        <a:blip xmlns:r="http://schemas.openxmlformats.org/officeDocument/2006/relationships" r:embed="rId119"/>
        <a:stretch>
          <a:fillRect/>
        </a:stretch>
      </xdr:blipFill>
      <xdr:spPr>
        <a:xfrm>
          <a:off x="22775008" y="7311914"/>
          <a:ext cx="2247900" cy="2781255"/>
        </a:xfrm>
        <a:prstGeom prst="rect">
          <a:avLst/>
        </a:prstGeom>
      </xdr:spPr>
    </xdr:pic>
    <xdr:clientData/>
  </xdr:twoCellAnchor>
  <xdr:twoCellAnchor editAs="oneCell">
    <xdr:from>
      <xdr:col>58</xdr:col>
      <xdr:colOff>161193</xdr:colOff>
      <xdr:row>36</xdr:row>
      <xdr:rowOff>3375</xdr:rowOff>
    </xdr:from>
    <xdr:to>
      <xdr:col>60</xdr:col>
      <xdr:colOff>381001</xdr:colOff>
      <xdr:row>51</xdr:row>
      <xdr:rowOff>1969</xdr:rowOff>
    </xdr:to>
    <xdr:pic>
      <xdr:nvPicPr>
        <xdr:cNvPr id="131" name="Picture 219">
          <a:extLst>
            <a:ext uri="{FF2B5EF4-FFF2-40B4-BE49-F238E27FC236}">
              <a16:creationId xmlns:a16="http://schemas.microsoft.com/office/drawing/2014/main" id="{6C0175C7-B521-4473-92E5-3773B3B30E20}"/>
            </a:ext>
          </a:extLst>
        </xdr:cNvPr>
        <xdr:cNvPicPr>
          <a:picLocks noChangeAspect="1"/>
        </xdr:cNvPicPr>
      </xdr:nvPicPr>
      <xdr:blipFill>
        <a:blip xmlns:r="http://schemas.openxmlformats.org/officeDocument/2006/relationships" r:embed="rId120"/>
        <a:stretch>
          <a:fillRect/>
        </a:stretch>
      </xdr:blipFill>
      <xdr:spPr>
        <a:xfrm>
          <a:off x="35517993" y="7356675"/>
          <a:ext cx="1439008" cy="2924451"/>
        </a:xfrm>
        <a:prstGeom prst="rect">
          <a:avLst/>
        </a:prstGeom>
      </xdr:spPr>
    </xdr:pic>
    <xdr:clientData/>
  </xdr:twoCellAnchor>
  <xdr:twoCellAnchor editAs="oneCell">
    <xdr:from>
      <xdr:col>61</xdr:col>
      <xdr:colOff>102576</xdr:colOff>
      <xdr:row>35</xdr:row>
      <xdr:rowOff>47779</xdr:rowOff>
    </xdr:from>
    <xdr:to>
      <xdr:col>63</xdr:col>
      <xdr:colOff>424961</xdr:colOff>
      <xdr:row>50</xdr:row>
      <xdr:rowOff>188241</xdr:rowOff>
    </xdr:to>
    <xdr:pic>
      <xdr:nvPicPr>
        <xdr:cNvPr id="132" name="Picture 220">
          <a:extLst>
            <a:ext uri="{FF2B5EF4-FFF2-40B4-BE49-F238E27FC236}">
              <a16:creationId xmlns:a16="http://schemas.microsoft.com/office/drawing/2014/main" id="{74B2F011-68E0-48DE-95E6-D5096DFE4D76}"/>
            </a:ext>
          </a:extLst>
        </xdr:cNvPr>
        <xdr:cNvPicPr>
          <a:picLocks noChangeAspect="1"/>
        </xdr:cNvPicPr>
      </xdr:nvPicPr>
      <xdr:blipFill>
        <a:blip xmlns:r="http://schemas.openxmlformats.org/officeDocument/2006/relationships" r:embed="rId121"/>
        <a:stretch>
          <a:fillRect/>
        </a:stretch>
      </xdr:blipFill>
      <xdr:spPr>
        <a:xfrm>
          <a:off x="37288176" y="7201054"/>
          <a:ext cx="1541585" cy="3074162"/>
        </a:xfrm>
        <a:prstGeom prst="rect">
          <a:avLst/>
        </a:prstGeom>
      </xdr:spPr>
    </xdr:pic>
    <xdr:clientData/>
  </xdr:twoCellAnchor>
  <xdr:twoCellAnchor editAs="oneCell">
    <xdr:from>
      <xdr:col>37</xdr:col>
      <xdr:colOff>190500</xdr:colOff>
      <xdr:row>4</xdr:row>
      <xdr:rowOff>64993</xdr:rowOff>
    </xdr:from>
    <xdr:to>
      <xdr:col>40</xdr:col>
      <xdr:colOff>571500</xdr:colOff>
      <xdr:row>15</xdr:row>
      <xdr:rowOff>165590</xdr:rowOff>
    </xdr:to>
    <xdr:pic>
      <xdr:nvPicPr>
        <xdr:cNvPr id="133" name="Picture 221">
          <a:extLst>
            <a:ext uri="{FF2B5EF4-FFF2-40B4-BE49-F238E27FC236}">
              <a16:creationId xmlns:a16="http://schemas.microsoft.com/office/drawing/2014/main" id="{4682E5BA-28E6-4A3A-A834-3171978DA1CD}"/>
            </a:ext>
          </a:extLst>
        </xdr:cNvPr>
        <xdr:cNvPicPr>
          <a:picLocks noChangeAspect="1"/>
        </xdr:cNvPicPr>
      </xdr:nvPicPr>
      <xdr:blipFill rotWithShape="1">
        <a:blip xmlns:r="http://schemas.openxmlformats.org/officeDocument/2006/relationships" r:embed="rId122"/>
        <a:srcRect b="31794"/>
        <a:stretch>
          <a:fillRect/>
        </a:stretch>
      </xdr:blipFill>
      <xdr:spPr>
        <a:xfrm>
          <a:off x="22745700" y="846043"/>
          <a:ext cx="2209800" cy="2396122"/>
        </a:xfrm>
        <a:prstGeom prst="rect">
          <a:avLst/>
        </a:prstGeom>
      </xdr:spPr>
    </xdr:pic>
    <xdr:clientData/>
  </xdr:twoCellAnchor>
  <xdr:twoCellAnchor editAs="oneCell">
    <xdr:from>
      <xdr:col>54</xdr:col>
      <xdr:colOff>454269</xdr:colOff>
      <xdr:row>5</xdr:row>
      <xdr:rowOff>32196</xdr:rowOff>
    </xdr:from>
    <xdr:to>
      <xdr:col>56</xdr:col>
      <xdr:colOff>307731</xdr:colOff>
      <xdr:row>16</xdr:row>
      <xdr:rowOff>34640</xdr:rowOff>
    </xdr:to>
    <xdr:pic>
      <xdr:nvPicPr>
        <xdr:cNvPr id="134" name="Picture 222">
          <a:extLst>
            <a:ext uri="{FF2B5EF4-FFF2-40B4-BE49-F238E27FC236}">
              <a16:creationId xmlns:a16="http://schemas.microsoft.com/office/drawing/2014/main" id="{1846B168-8D80-45AF-B457-C4C99E5BB840}"/>
            </a:ext>
          </a:extLst>
        </xdr:cNvPr>
        <xdr:cNvPicPr>
          <a:picLocks noChangeAspect="1"/>
        </xdr:cNvPicPr>
      </xdr:nvPicPr>
      <xdr:blipFill>
        <a:blip xmlns:r="http://schemas.openxmlformats.org/officeDocument/2006/relationships" r:embed="rId123"/>
        <a:stretch>
          <a:fillRect/>
        </a:stretch>
      </xdr:blipFill>
      <xdr:spPr>
        <a:xfrm>
          <a:off x="33372669" y="1003746"/>
          <a:ext cx="1072662" cy="2297969"/>
        </a:xfrm>
        <a:prstGeom prst="rect">
          <a:avLst/>
        </a:prstGeom>
      </xdr:spPr>
    </xdr:pic>
    <xdr:clientData/>
  </xdr:twoCellAnchor>
  <xdr:twoCellAnchor editAs="oneCell">
    <xdr:from>
      <xdr:col>58</xdr:col>
      <xdr:colOff>395654</xdr:colOff>
      <xdr:row>19</xdr:row>
      <xdr:rowOff>268120</xdr:rowOff>
    </xdr:from>
    <xdr:to>
      <xdr:col>63</xdr:col>
      <xdr:colOff>556846</xdr:colOff>
      <xdr:row>30</xdr:row>
      <xdr:rowOff>39977</xdr:rowOff>
    </xdr:to>
    <xdr:pic>
      <xdr:nvPicPr>
        <xdr:cNvPr id="135" name="Picture 223">
          <a:extLst>
            <a:ext uri="{FF2B5EF4-FFF2-40B4-BE49-F238E27FC236}">
              <a16:creationId xmlns:a16="http://schemas.microsoft.com/office/drawing/2014/main" id="{96BEB852-B1FF-4B36-AA69-32CF5380F4EC}"/>
            </a:ext>
          </a:extLst>
        </xdr:cNvPr>
        <xdr:cNvPicPr>
          <a:picLocks noChangeAspect="1"/>
        </xdr:cNvPicPr>
      </xdr:nvPicPr>
      <xdr:blipFill>
        <a:blip xmlns:r="http://schemas.openxmlformats.org/officeDocument/2006/relationships" r:embed="rId124"/>
        <a:stretch>
          <a:fillRect/>
        </a:stretch>
      </xdr:blipFill>
      <xdr:spPr>
        <a:xfrm>
          <a:off x="35752454" y="4144795"/>
          <a:ext cx="3209192" cy="2088113"/>
        </a:xfrm>
        <a:prstGeom prst="rect">
          <a:avLst/>
        </a:prstGeom>
      </xdr:spPr>
    </xdr:pic>
    <xdr:clientData/>
  </xdr:twoCellAnchor>
  <xdr:twoCellAnchor editAs="oneCell">
    <xdr:from>
      <xdr:col>57</xdr:col>
      <xdr:colOff>380999</xdr:colOff>
      <xdr:row>5</xdr:row>
      <xdr:rowOff>29308</xdr:rowOff>
    </xdr:from>
    <xdr:to>
      <xdr:col>59</xdr:col>
      <xdr:colOff>419637</xdr:colOff>
      <xdr:row>16</xdr:row>
      <xdr:rowOff>36503</xdr:rowOff>
    </xdr:to>
    <xdr:pic>
      <xdr:nvPicPr>
        <xdr:cNvPr id="136" name="Picture 224">
          <a:extLst>
            <a:ext uri="{FF2B5EF4-FFF2-40B4-BE49-F238E27FC236}">
              <a16:creationId xmlns:a16="http://schemas.microsoft.com/office/drawing/2014/main" id="{7CE063D9-71AF-4934-AD2D-E283670DE272}"/>
            </a:ext>
          </a:extLst>
        </xdr:cNvPr>
        <xdr:cNvPicPr>
          <a:picLocks noChangeAspect="1"/>
        </xdr:cNvPicPr>
      </xdr:nvPicPr>
      <xdr:blipFill>
        <a:blip xmlns:r="http://schemas.openxmlformats.org/officeDocument/2006/relationships" r:embed="rId125"/>
        <a:stretch>
          <a:fillRect/>
        </a:stretch>
      </xdr:blipFill>
      <xdr:spPr>
        <a:xfrm>
          <a:off x="35128199" y="1000858"/>
          <a:ext cx="1257838" cy="2302720"/>
        </a:xfrm>
        <a:prstGeom prst="rect">
          <a:avLst/>
        </a:prstGeom>
      </xdr:spPr>
    </xdr:pic>
    <xdr:clientData/>
  </xdr:twoCellAnchor>
  <xdr:twoCellAnchor editAs="oneCell">
    <xdr:from>
      <xdr:col>41</xdr:col>
      <xdr:colOff>58615</xdr:colOff>
      <xdr:row>6</xdr:row>
      <xdr:rowOff>280412</xdr:rowOff>
    </xdr:from>
    <xdr:to>
      <xdr:col>51</xdr:col>
      <xdr:colOff>87923</xdr:colOff>
      <xdr:row>15</xdr:row>
      <xdr:rowOff>105079</xdr:rowOff>
    </xdr:to>
    <xdr:pic>
      <xdr:nvPicPr>
        <xdr:cNvPr id="137" name="Picture 225">
          <a:extLst>
            <a:ext uri="{FF2B5EF4-FFF2-40B4-BE49-F238E27FC236}">
              <a16:creationId xmlns:a16="http://schemas.microsoft.com/office/drawing/2014/main" id="{5951D492-46C9-4567-9090-9F99934EA8FC}"/>
            </a:ext>
          </a:extLst>
        </xdr:cNvPr>
        <xdr:cNvPicPr>
          <a:picLocks noChangeAspect="1"/>
        </xdr:cNvPicPr>
      </xdr:nvPicPr>
      <xdr:blipFill>
        <a:blip xmlns:r="http://schemas.openxmlformats.org/officeDocument/2006/relationships" r:embed="rId126"/>
        <a:stretch>
          <a:fillRect/>
        </a:stretch>
      </xdr:blipFill>
      <xdr:spPr>
        <a:xfrm>
          <a:off x="25052215" y="1451987"/>
          <a:ext cx="6125308" cy="1739192"/>
        </a:xfrm>
        <a:prstGeom prst="rect">
          <a:avLst/>
        </a:prstGeom>
      </xdr:spPr>
    </xdr:pic>
    <xdr:clientData/>
  </xdr:twoCellAnchor>
  <xdr:twoCellAnchor editAs="oneCell">
    <xdr:from>
      <xdr:col>38</xdr:col>
      <xdr:colOff>64476</xdr:colOff>
      <xdr:row>21</xdr:row>
      <xdr:rowOff>183697</xdr:rowOff>
    </xdr:from>
    <xdr:to>
      <xdr:col>48</xdr:col>
      <xdr:colOff>93783</xdr:colOff>
      <xdr:row>31</xdr:row>
      <xdr:rowOff>2286</xdr:rowOff>
    </xdr:to>
    <xdr:pic>
      <xdr:nvPicPr>
        <xdr:cNvPr id="138" name="Picture 226">
          <a:extLst>
            <a:ext uri="{FF2B5EF4-FFF2-40B4-BE49-F238E27FC236}">
              <a16:creationId xmlns:a16="http://schemas.microsoft.com/office/drawing/2014/main" id="{93A7C553-773F-4FB8-829D-25C3B6542255}"/>
            </a:ext>
          </a:extLst>
        </xdr:cNvPr>
        <xdr:cNvPicPr>
          <a:picLocks noChangeAspect="1"/>
        </xdr:cNvPicPr>
      </xdr:nvPicPr>
      <xdr:blipFill>
        <a:blip xmlns:r="http://schemas.openxmlformats.org/officeDocument/2006/relationships" r:embed="rId126"/>
        <a:stretch>
          <a:fillRect/>
        </a:stretch>
      </xdr:blipFill>
      <xdr:spPr>
        <a:xfrm>
          <a:off x="23229276" y="4641397"/>
          <a:ext cx="6125307" cy="1753845"/>
        </a:xfrm>
        <a:prstGeom prst="rect">
          <a:avLst/>
        </a:prstGeom>
      </xdr:spPr>
    </xdr:pic>
    <xdr:clientData/>
  </xdr:twoCellAnchor>
  <xdr:twoCellAnchor editAs="oneCell">
    <xdr:from>
      <xdr:col>45</xdr:col>
      <xdr:colOff>351693</xdr:colOff>
      <xdr:row>96</xdr:row>
      <xdr:rowOff>87923</xdr:rowOff>
    </xdr:from>
    <xdr:to>
      <xdr:col>50</xdr:col>
      <xdr:colOff>370442</xdr:colOff>
      <xdr:row>105</xdr:row>
      <xdr:rowOff>154171</xdr:rowOff>
    </xdr:to>
    <xdr:pic>
      <xdr:nvPicPr>
        <xdr:cNvPr id="139" name="Picture 227">
          <a:extLst>
            <a:ext uri="{FF2B5EF4-FFF2-40B4-BE49-F238E27FC236}">
              <a16:creationId xmlns:a16="http://schemas.microsoft.com/office/drawing/2014/main" id="{F4360887-EB92-483D-B79D-2C68DDB34AA7}"/>
            </a:ext>
          </a:extLst>
        </xdr:cNvPr>
        <xdr:cNvPicPr>
          <a:picLocks noChangeAspect="1"/>
        </xdr:cNvPicPr>
      </xdr:nvPicPr>
      <xdr:blipFill>
        <a:blip xmlns:r="http://schemas.openxmlformats.org/officeDocument/2006/relationships" r:embed="rId127"/>
        <a:stretch>
          <a:fillRect/>
        </a:stretch>
      </xdr:blipFill>
      <xdr:spPr>
        <a:xfrm>
          <a:off x="27783693" y="19033148"/>
          <a:ext cx="3066749" cy="2190324"/>
        </a:xfrm>
        <a:prstGeom prst="rect">
          <a:avLst/>
        </a:prstGeom>
      </xdr:spPr>
    </xdr:pic>
    <xdr:clientData/>
  </xdr:twoCellAnchor>
  <xdr:twoCellAnchor editAs="oneCell">
    <xdr:from>
      <xdr:col>55</xdr:col>
      <xdr:colOff>293076</xdr:colOff>
      <xdr:row>95</xdr:row>
      <xdr:rowOff>196580</xdr:rowOff>
    </xdr:from>
    <xdr:to>
      <xdr:col>57</xdr:col>
      <xdr:colOff>586153</xdr:colOff>
      <xdr:row>110</xdr:row>
      <xdr:rowOff>33073</xdr:rowOff>
    </xdr:to>
    <xdr:pic>
      <xdr:nvPicPr>
        <xdr:cNvPr id="140" name="Picture 228">
          <a:extLst>
            <a:ext uri="{FF2B5EF4-FFF2-40B4-BE49-F238E27FC236}">
              <a16:creationId xmlns:a16="http://schemas.microsoft.com/office/drawing/2014/main" id="{352C41F1-9D57-438F-839A-128662A6BAC1}"/>
            </a:ext>
          </a:extLst>
        </xdr:cNvPr>
        <xdr:cNvPicPr>
          <a:picLocks noChangeAspect="1"/>
        </xdr:cNvPicPr>
      </xdr:nvPicPr>
      <xdr:blipFill>
        <a:blip xmlns:r="http://schemas.openxmlformats.org/officeDocument/2006/relationships" r:embed="rId128"/>
        <a:stretch>
          <a:fillRect/>
        </a:stretch>
      </xdr:blipFill>
      <xdr:spPr>
        <a:xfrm>
          <a:off x="33821076" y="18941780"/>
          <a:ext cx="1512277" cy="3132144"/>
        </a:xfrm>
        <a:prstGeom prst="rect">
          <a:avLst/>
        </a:prstGeom>
      </xdr:spPr>
    </xdr:pic>
    <xdr:clientData/>
  </xdr:twoCellAnchor>
  <xdr:twoCellAnchor editAs="oneCell">
    <xdr:from>
      <xdr:col>58</xdr:col>
      <xdr:colOff>278423</xdr:colOff>
      <xdr:row>97</xdr:row>
      <xdr:rowOff>58615</xdr:rowOff>
    </xdr:from>
    <xdr:to>
      <xdr:col>60</xdr:col>
      <xdr:colOff>553125</xdr:colOff>
      <xdr:row>108</xdr:row>
      <xdr:rowOff>87923</xdr:rowOff>
    </xdr:to>
    <xdr:pic>
      <xdr:nvPicPr>
        <xdr:cNvPr id="141" name="Picture 229">
          <a:extLst>
            <a:ext uri="{FF2B5EF4-FFF2-40B4-BE49-F238E27FC236}">
              <a16:creationId xmlns:a16="http://schemas.microsoft.com/office/drawing/2014/main" id="{D96CC43A-EBD7-427C-AA8A-4EE314A05867}"/>
            </a:ext>
          </a:extLst>
        </xdr:cNvPr>
        <xdr:cNvPicPr>
          <a:picLocks noChangeAspect="1"/>
        </xdr:cNvPicPr>
      </xdr:nvPicPr>
      <xdr:blipFill>
        <a:blip xmlns:r="http://schemas.openxmlformats.org/officeDocument/2006/relationships" r:embed="rId129"/>
        <a:stretch>
          <a:fillRect/>
        </a:stretch>
      </xdr:blipFill>
      <xdr:spPr>
        <a:xfrm>
          <a:off x="35635223" y="19584865"/>
          <a:ext cx="1493902" cy="2143858"/>
        </a:xfrm>
        <a:prstGeom prst="rect">
          <a:avLst/>
        </a:prstGeom>
      </xdr:spPr>
    </xdr:pic>
    <xdr:clientData/>
  </xdr:twoCellAnchor>
  <xdr:twoCellAnchor editAs="oneCell">
    <xdr:from>
      <xdr:col>71</xdr:col>
      <xdr:colOff>512884</xdr:colOff>
      <xdr:row>24</xdr:row>
      <xdr:rowOff>174001</xdr:rowOff>
    </xdr:from>
    <xdr:to>
      <xdr:col>76</xdr:col>
      <xdr:colOff>102576</xdr:colOff>
      <xdr:row>42</xdr:row>
      <xdr:rowOff>1011</xdr:rowOff>
    </xdr:to>
    <xdr:pic>
      <xdr:nvPicPr>
        <xdr:cNvPr id="142" name="Picture 230">
          <a:extLst>
            <a:ext uri="{FF2B5EF4-FFF2-40B4-BE49-F238E27FC236}">
              <a16:creationId xmlns:a16="http://schemas.microsoft.com/office/drawing/2014/main" id="{497F8635-3457-488A-9D23-EA3757D825A4}"/>
            </a:ext>
          </a:extLst>
        </xdr:cNvPr>
        <xdr:cNvPicPr>
          <a:picLocks noChangeAspect="1"/>
        </xdr:cNvPicPr>
      </xdr:nvPicPr>
      <xdr:blipFill>
        <a:blip xmlns:r="http://schemas.openxmlformats.org/officeDocument/2006/relationships" r:embed="rId130"/>
        <a:stretch>
          <a:fillRect/>
        </a:stretch>
      </xdr:blipFill>
      <xdr:spPr>
        <a:xfrm>
          <a:off x="43794484" y="5203201"/>
          <a:ext cx="2637692" cy="3324366"/>
        </a:xfrm>
        <a:prstGeom prst="rect">
          <a:avLst/>
        </a:prstGeom>
      </xdr:spPr>
    </xdr:pic>
    <xdr:clientData/>
  </xdr:twoCellAnchor>
  <xdr:twoCellAnchor editAs="oneCell">
    <xdr:from>
      <xdr:col>79</xdr:col>
      <xdr:colOff>102576</xdr:colOff>
      <xdr:row>6</xdr:row>
      <xdr:rowOff>102577</xdr:rowOff>
    </xdr:from>
    <xdr:to>
      <xdr:col>82</xdr:col>
      <xdr:colOff>205153</xdr:colOff>
      <xdr:row>19</xdr:row>
      <xdr:rowOff>9525</xdr:rowOff>
    </xdr:to>
    <xdr:pic>
      <xdr:nvPicPr>
        <xdr:cNvPr id="143" name="Picture 231">
          <a:extLst>
            <a:ext uri="{FF2B5EF4-FFF2-40B4-BE49-F238E27FC236}">
              <a16:creationId xmlns:a16="http://schemas.microsoft.com/office/drawing/2014/main" id="{9E8564C2-0D36-46D6-91C5-63DD689CFD5A}"/>
            </a:ext>
          </a:extLst>
        </xdr:cNvPr>
        <xdr:cNvPicPr>
          <a:picLocks noChangeAspect="1"/>
        </xdr:cNvPicPr>
      </xdr:nvPicPr>
      <xdr:blipFill rotWithShape="1">
        <a:blip xmlns:r="http://schemas.openxmlformats.org/officeDocument/2006/relationships" r:embed="rId124"/>
        <a:srcRect l="36700" r="23292" b="16897"/>
        <a:stretch>
          <a:fillRect/>
        </a:stretch>
      </xdr:blipFill>
      <xdr:spPr>
        <a:xfrm>
          <a:off x="48260976" y="1274152"/>
          <a:ext cx="1931377" cy="2602523"/>
        </a:xfrm>
        <a:prstGeom prst="rect">
          <a:avLst/>
        </a:prstGeom>
      </xdr:spPr>
    </xdr:pic>
    <xdr:clientData/>
  </xdr:twoCellAnchor>
  <xdr:twoCellAnchor editAs="oneCell">
    <xdr:from>
      <xdr:col>76</xdr:col>
      <xdr:colOff>615460</xdr:colOff>
      <xdr:row>19</xdr:row>
      <xdr:rowOff>249116</xdr:rowOff>
    </xdr:from>
    <xdr:to>
      <xdr:col>85</xdr:col>
      <xdr:colOff>43960</xdr:colOff>
      <xdr:row>28</xdr:row>
      <xdr:rowOff>23088</xdr:rowOff>
    </xdr:to>
    <xdr:pic>
      <xdr:nvPicPr>
        <xdr:cNvPr id="144" name="Picture 232">
          <a:extLst>
            <a:ext uri="{FF2B5EF4-FFF2-40B4-BE49-F238E27FC236}">
              <a16:creationId xmlns:a16="http://schemas.microsoft.com/office/drawing/2014/main" id="{CCACD7D2-8A51-47A7-8DE9-DB963A200F2E}"/>
            </a:ext>
          </a:extLst>
        </xdr:cNvPr>
        <xdr:cNvPicPr>
          <a:picLocks noChangeAspect="1"/>
        </xdr:cNvPicPr>
      </xdr:nvPicPr>
      <xdr:blipFill rotWithShape="1">
        <a:blip xmlns:r="http://schemas.openxmlformats.org/officeDocument/2006/relationships" r:embed="rId131"/>
        <a:srcRect t="65263" r="42459"/>
        <a:stretch>
          <a:fillRect/>
        </a:stretch>
      </xdr:blipFill>
      <xdr:spPr>
        <a:xfrm>
          <a:off x="46935535" y="4125791"/>
          <a:ext cx="4924425" cy="1709228"/>
        </a:xfrm>
        <a:prstGeom prst="rect">
          <a:avLst/>
        </a:prstGeom>
      </xdr:spPr>
    </xdr:pic>
    <xdr:clientData/>
  </xdr:twoCellAnchor>
  <xdr:twoCellAnchor editAs="oneCell">
    <xdr:from>
      <xdr:col>54</xdr:col>
      <xdr:colOff>205155</xdr:colOff>
      <xdr:row>157</xdr:row>
      <xdr:rowOff>87923</xdr:rowOff>
    </xdr:from>
    <xdr:to>
      <xdr:col>57</xdr:col>
      <xdr:colOff>595043</xdr:colOff>
      <xdr:row>176</xdr:row>
      <xdr:rowOff>53759</xdr:rowOff>
    </xdr:to>
    <xdr:pic>
      <xdr:nvPicPr>
        <xdr:cNvPr id="145" name="Picture 233">
          <a:extLst>
            <a:ext uri="{FF2B5EF4-FFF2-40B4-BE49-F238E27FC236}">
              <a16:creationId xmlns:a16="http://schemas.microsoft.com/office/drawing/2014/main" id="{D43EADD2-EAA1-4B23-97BB-93EE8FB00622}"/>
            </a:ext>
          </a:extLst>
        </xdr:cNvPr>
        <xdr:cNvPicPr>
          <a:picLocks noChangeAspect="1"/>
        </xdr:cNvPicPr>
      </xdr:nvPicPr>
      <xdr:blipFill>
        <a:blip xmlns:r="http://schemas.openxmlformats.org/officeDocument/2006/relationships" r:embed="rId132"/>
        <a:stretch>
          <a:fillRect/>
        </a:stretch>
      </xdr:blipFill>
      <xdr:spPr>
        <a:xfrm>
          <a:off x="33123555" y="31577573"/>
          <a:ext cx="2218688" cy="3604387"/>
        </a:xfrm>
        <a:prstGeom prst="rect">
          <a:avLst/>
        </a:prstGeom>
      </xdr:spPr>
    </xdr:pic>
    <xdr:clientData/>
  </xdr:twoCellAnchor>
  <xdr:twoCellAnchor editAs="oneCell">
    <xdr:from>
      <xdr:col>76</xdr:col>
      <xdr:colOff>366346</xdr:colOff>
      <xdr:row>29</xdr:row>
      <xdr:rowOff>102577</xdr:rowOff>
    </xdr:from>
    <xdr:to>
      <xdr:col>85</xdr:col>
      <xdr:colOff>200042</xdr:colOff>
      <xdr:row>34</xdr:row>
      <xdr:rowOff>92456</xdr:rowOff>
    </xdr:to>
    <xdr:pic>
      <xdr:nvPicPr>
        <xdr:cNvPr id="146" name="Picture 234">
          <a:extLst>
            <a:ext uri="{FF2B5EF4-FFF2-40B4-BE49-F238E27FC236}">
              <a16:creationId xmlns:a16="http://schemas.microsoft.com/office/drawing/2014/main" id="{13E99CD3-BE62-4378-894F-A766C9D62C40}"/>
            </a:ext>
          </a:extLst>
        </xdr:cNvPr>
        <xdr:cNvPicPr>
          <a:picLocks noChangeAspect="1"/>
        </xdr:cNvPicPr>
      </xdr:nvPicPr>
      <xdr:blipFill>
        <a:blip xmlns:r="http://schemas.openxmlformats.org/officeDocument/2006/relationships" r:embed="rId133"/>
        <a:stretch>
          <a:fillRect/>
        </a:stretch>
      </xdr:blipFill>
      <xdr:spPr>
        <a:xfrm>
          <a:off x="46695946" y="6093802"/>
          <a:ext cx="5320096" cy="961429"/>
        </a:xfrm>
        <a:prstGeom prst="rect">
          <a:avLst/>
        </a:prstGeom>
      </xdr:spPr>
    </xdr:pic>
    <xdr:clientData/>
  </xdr:twoCellAnchor>
  <xdr:twoCellAnchor editAs="oneCell">
    <xdr:from>
      <xdr:col>58</xdr:col>
      <xdr:colOff>337041</xdr:colOff>
      <xdr:row>157</xdr:row>
      <xdr:rowOff>0</xdr:rowOff>
    </xdr:from>
    <xdr:to>
      <xdr:col>61</xdr:col>
      <xdr:colOff>576801</xdr:colOff>
      <xdr:row>177</xdr:row>
      <xdr:rowOff>172492</xdr:rowOff>
    </xdr:to>
    <xdr:pic>
      <xdr:nvPicPr>
        <xdr:cNvPr id="147" name="Picture 235">
          <a:extLst>
            <a:ext uri="{FF2B5EF4-FFF2-40B4-BE49-F238E27FC236}">
              <a16:creationId xmlns:a16="http://schemas.microsoft.com/office/drawing/2014/main" id="{D3E18AF1-50A9-43D0-87BC-BDF918FD025A}"/>
            </a:ext>
          </a:extLst>
        </xdr:cNvPr>
        <xdr:cNvPicPr>
          <a:picLocks noChangeAspect="1"/>
        </xdr:cNvPicPr>
      </xdr:nvPicPr>
      <xdr:blipFill>
        <a:blip xmlns:r="http://schemas.openxmlformats.org/officeDocument/2006/relationships" r:embed="rId134"/>
        <a:stretch>
          <a:fillRect/>
        </a:stretch>
      </xdr:blipFill>
      <xdr:spPr>
        <a:xfrm>
          <a:off x="35693841" y="31489650"/>
          <a:ext cx="2068560" cy="4001543"/>
        </a:xfrm>
        <a:prstGeom prst="rect">
          <a:avLst/>
        </a:prstGeom>
      </xdr:spPr>
    </xdr:pic>
    <xdr:clientData/>
  </xdr:twoCellAnchor>
  <xdr:twoCellAnchor editAs="oneCell">
    <xdr:from>
      <xdr:col>63</xdr:col>
      <xdr:colOff>337039</xdr:colOff>
      <xdr:row>155</xdr:row>
      <xdr:rowOff>0</xdr:rowOff>
    </xdr:from>
    <xdr:to>
      <xdr:col>68</xdr:col>
      <xdr:colOff>98577</xdr:colOff>
      <xdr:row>176</xdr:row>
      <xdr:rowOff>179204</xdr:rowOff>
    </xdr:to>
    <xdr:pic>
      <xdr:nvPicPr>
        <xdr:cNvPr id="148" name="Picture 236">
          <a:extLst>
            <a:ext uri="{FF2B5EF4-FFF2-40B4-BE49-F238E27FC236}">
              <a16:creationId xmlns:a16="http://schemas.microsoft.com/office/drawing/2014/main" id="{1A974B6B-8CFA-49D0-9718-5B3263288307}"/>
            </a:ext>
          </a:extLst>
        </xdr:cNvPr>
        <xdr:cNvPicPr>
          <a:picLocks noChangeAspect="1"/>
        </xdr:cNvPicPr>
      </xdr:nvPicPr>
      <xdr:blipFill>
        <a:blip xmlns:r="http://schemas.openxmlformats.org/officeDocument/2006/relationships" r:embed="rId135"/>
        <a:stretch>
          <a:fillRect/>
        </a:stretch>
      </xdr:blipFill>
      <xdr:spPr>
        <a:xfrm>
          <a:off x="38741839" y="30718125"/>
          <a:ext cx="2809538" cy="4598805"/>
        </a:xfrm>
        <a:prstGeom prst="rect">
          <a:avLst/>
        </a:prstGeom>
      </xdr:spPr>
    </xdr:pic>
    <xdr:clientData/>
  </xdr:twoCellAnchor>
  <xdr:twoCellAnchor editAs="oneCell">
    <xdr:from>
      <xdr:col>37</xdr:col>
      <xdr:colOff>381000</xdr:colOff>
      <xdr:row>155</xdr:row>
      <xdr:rowOff>58614</xdr:rowOff>
    </xdr:from>
    <xdr:to>
      <xdr:col>40</xdr:col>
      <xdr:colOff>249115</xdr:colOff>
      <xdr:row>170</xdr:row>
      <xdr:rowOff>3445</xdr:rowOff>
    </xdr:to>
    <xdr:pic>
      <xdr:nvPicPr>
        <xdr:cNvPr id="149" name="Picture 238">
          <a:extLst>
            <a:ext uri="{FF2B5EF4-FFF2-40B4-BE49-F238E27FC236}">
              <a16:creationId xmlns:a16="http://schemas.microsoft.com/office/drawing/2014/main" id="{8A0F6420-D414-41A6-AAA3-560C57D816E7}"/>
            </a:ext>
          </a:extLst>
        </xdr:cNvPr>
        <xdr:cNvPicPr>
          <a:picLocks noChangeAspect="1"/>
        </xdr:cNvPicPr>
      </xdr:nvPicPr>
      <xdr:blipFill>
        <a:blip xmlns:r="http://schemas.openxmlformats.org/officeDocument/2006/relationships" r:embed="rId136"/>
        <a:stretch>
          <a:fillRect/>
        </a:stretch>
      </xdr:blipFill>
      <xdr:spPr>
        <a:xfrm>
          <a:off x="22936200" y="30776739"/>
          <a:ext cx="1696915" cy="3192857"/>
        </a:xfrm>
        <a:prstGeom prst="rect">
          <a:avLst/>
        </a:prstGeom>
      </xdr:spPr>
    </xdr:pic>
    <xdr:clientData/>
  </xdr:twoCellAnchor>
  <xdr:twoCellAnchor editAs="oneCell">
    <xdr:from>
      <xdr:col>105</xdr:col>
      <xdr:colOff>163286</xdr:colOff>
      <xdr:row>344</xdr:row>
      <xdr:rowOff>136072</xdr:rowOff>
    </xdr:from>
    <xdr:to>
      <xdr:col>109</xdr:col>
      <xdr:colOff>1084</xdr:colOff>
      <xdr:row>358</xdr:row>
      <xdr:rowOff>81643</xdr:rowOff>
    </xdr:to>
    <xdr:pic>
      <xdr:nvPicPr>
        <xdr:cNvPr id="150" name="Picture 239">
          <a:extLst>
            <a:ext uri="{FF2B5EF4-FFF2-40B4-BE49-F238E27FC236}">
              <a16:creationId xmlns:a16="http://schemas.microsoft.com/office/drawing/2014/main" id="{F99C9BAC-76B8-4A2F-9423-A5CDD2DD720C}"/>
            </a:ext>
          </a:extLst>
        </xdr:cNvPr>
        <xdr:cNvPicPr>
          <a:picLocks noChangeAspect="1"/>
        </xdr:cNvPicPr>
      </xdr:nvPicPr>
      <xdr:blipFill>
        <a:blip xmlns:r="http://schemas.openxmlformats.org/officeDocument/2006/relationships" r:embed="rId137"/>
        <a:stretch>
          <a:fillRect/>
        </a:stretch>
      </xdr:blipFill>
      <xdr:spPr>
        <a:xfrm>
          <a:off x="64171286" y="67373047"/>
          <a:ext cx="2276197" cy="2612571"/>
        </a:xfrm>
        <a:prstGeom prst="rect">
          <a:avLst/>
        </a:prstGeom>
      </xdr:spPr>
    </xdr:pic>
    <xdr:clientData/>
  </xdr:twoCellAnchor>
  <xdr:twoCellAnchor editAs="oneCell">
    <xdr:from>
      <xdr:col>110</xdr:col>
      <xdr:colOff>285750</xdr:colOff>
      <xdr:row>345</xdr:row>
      <xdr:rowOff>23463</xdr:rowOff>
    </xdr:from>
    <xdr:to>
      <xdr:col>117</xdr:col>
      <xdr:colOff>299358</xdr:colOff>
      <xdr:row>356</xdr:row>
      <xdr:rowOff>139318</xdr:rowOff>
    </xdr:to>
    <xdr:pic>
      <xdr:nvPicPr>
        <xdr:cNvPr id="151" name="Picture 240">
          <a:extLst>
            <a:ext uri="{FF2B5EF4-FFF2-40B4-BE49-F238E27FC236}">
              <a16:creationId xmlns:a16="http://schemas.microsoft.com/office/drawing/2014/main" id="{4F7E6333-1B7C-4E06-B912-E79EB94804A5}"/>
            </a:ext>
          </a:extLst>
        </xdr:cNvPr>
        <xdr:cNvPicPr>
          <a:picLocks noChangeAspect="1"/>
        </xdr:cNvPicPr>
      </xdr:nvPicPr>
      <xdr:blipFill>
        <a:blip xmlns:r="http://schemas.openxmlformats.org/officeDocument/2006/relationships" r:embed="rId138"/>
        <a:stretch>
          <a:fillRect/>
        </a:stretch>
      </xdr:blipFill>
      <xdr:spPr>
        <a:xfrm>
          <a:off x="67341750" y="67450938"/>
          <a:ext cx="4280807" cy="2211355"/>
        </a:xfrm>
        <a:prstGeom prst="rect">
          <a:avLst/>
        </a:prstGeom>
      </xdr:spPr>
    </xdr:pic>
    <xdr:clientData/>
  </xdr:twoCellAnchor>
  <xdr:twoCellAnchor editAs="oneCell">
    <xdr:from>
      <xdr:col>20</xdr:col>
      <xdr:colOff>353786</xdr:colOff>
      <xdr:row>132</xdr:row>
      <xdr:rowOff>163286</xdr:rowOff>
    </xdr:from>
    <xdr:to>
      <xdr:col>22</xdr:col>
      <xdr:colOff>522802</xdr:colOff>
      <xdr:row>147</xdr:row>
      <xdr:rowOff>96777</xdr:rowOff>
    </xdr:to>
    <xdr:pic>
      <xdr:nvPicPr>
        <xdr:cNvPr id="152" name="Picture 242">
          <a:extLst>
            <a:ext uri="{FF2B5EF4-FFF2-40B4-BE49-F238E27FC236}">
              <a16:creationId xmlns:a16="http://schemas.microsoft.com/office/drawing/2014/main" id="{A85A831B-E942-4AD6-9E81-D9F64886481D}"/>
            </a:ext>
          </a:extLst>
        </xdr:cNvPr>
        <xdr:cNvPicPr>
          <a:picLocks noChangeAspect="1"/>
        </xdr:cNvPicPr>
      </xdr:nvPicPr>
      <xdr:blipFill>
        <a:blip xmlns:r="http://schemas.openxmlformats.org/officeDocument/2006/relationships" r:embed="rId139"/>
        <a:stretch>
          <a:fillRect/>
        </a:stretch>
      </xdr:blipFill>
      <xdr:spPr>
        <a:xfrm>
          <a:off x="12545786" y="26452286"/>
          <a:ext cx="1388216" cy="2810041"/>
        </a:xfrm>
        <a:prstGeom prst="rect">
          <a:avLst/>
        </a:prstGeom>
      </xdr:spPr>
    </xdr:pic>
    <xdr:clientData/>
  </xdr:twoCellAnchor>
  <xdr:twoCellAnchor editAs="oneCell">
    <xdr:from>
      <xdr:col>20</xdr:col>
      <xdr:colOff>503464</xdr:colOff>
      <xdr:row>152</xdr:row>
      <xdr:rowOff>68036</xdr:rowOff>
    </xdr:from>
    <xdr:to>
      <xdr:col>23</xdr:col>
      <xdr:colOff>430195</xdr:colOff>
      <xdr:row>168</xdr:row>
      <xdr:rowOff>187838</xdr:rowOff>
    </xdr:to>
    <xdr:pic>
      <xdr:nvPicPr>
        <xdr:cNvPr id="153" name="Picture 243">
          <a:extLst>
            <a:ext uri="{FF2B5EF4-FFF2-40B4-BE49-F238E27FC236}">
              <a16:creationId xmlns:a16="http://schemas.microsoft.com/office/drawing/2014/main" id="{946A5B18-5912-4844-8CE5-B42B18E24209}"/>
            </a:ext>
          </a:extLst>
        </xdr:cNvPr>
        <xdr:cNvPicPr>
          <a:picLocks noChangeAspect="1"/>
        </xdr:cNvPicPr>
      </xdr:nvPicPr>
      <xdr:blipFill>
        <a:blip xmlns:r="http://schemas.openxmlformats.org/officeDocument/2006/relationships" r:embed="rId114"/>
        <a:stretch>
          <a:fillRect/>
        </a:stretch>
      </xdr:blipFill>
      <xdr:spPr>
        <a:xfrm>
          <a:off x="12695464" y="30205136"/>
          <a:ext cx="1755531" cy="3577377"/>
        </a:xfrm>
        <a:prstGeom prst="rect">
          <a:avLst/>
        </a:prstGeom>
      </xdr:spPr>
    </xdr:pic>
    <xdr:clientData/>
  </xdr:twoCellAnchor>
  <xdr:twoCellAnchor editAs="oneCell">
    <xdr:from>
      <xdr:col>54</xdr:col>
      <xdr:colOff>149679</xdr:colOff>
      <xdr:row>133</xdr:row>
      <xdr:rowOff>27635</xdr:rowOff>
    </xdr:from>
    <xdr:to>
      <xdr:col>58</xdr:col>
      <xdr:colOff>530679</xdr:colOff>
      <xdr:row>154</xdr:row>
      <xdr:rowOff>18759</xdr:rowOff>
    </xdr:to>
    <xdr:pic>
      <xdr:nvPicPr>
        <xdr:cNvPr id="154" name="Picture 244">
          <a:extLst>
            <a:ext uri="{FF2B5EF4-FFF2-40B4-BE49-F238E27FC236}">
              <a16:creationId xmlns:a16="http://schemas.microsoft.com/office/drawing/2014/main" id="{1B7751E8-8FE1-4255-BA6A-50717813CB93}"/>
            </a:ext>
          </a:extLst>
        </xdr:cNvPr>
        <xdr:cNvPicPr>
          <a:picLocks noChangeAspect="1"/>
        </xdr:cNvPicPr>
      </xdr:nvPicPr>
      <xdr:blipFill>
        <a:blip xmlns:r="http://schemas.openxmlformats.org/officeDocument/2006/relationships" r:embed="rId140"/>
        <a:stretch>
          <a:fillRect/>
        </a:stretch>
      </xdr:blipFill>
      <xdr:spPr>
        <a:xfrm>
          <a:off x="33068079" y="26516660"/>
          <a:ext cx="2819400" cy="4029723"/>
        </a:xfrm>
        <a:prstGeom prst="rect">
          <a:avLst/>
        </a:prstGeom>
      </xdr:spPr>
    </xdr:pic>
    <xdr:clientData/>
  </xdr:twoCellAnchor>
  <xdr:twoCellAnchor editAs="oneCell">
    <xdr:from>
      <xdr:col>59</xdr:col>
      <xdr:colOff>231323</xdr:colOff>
      <xdr:row>132</xdr:row>
      <xdr:rowOff>188126</xdr:rowOff>
    </xdr:from>
    <xdr:to>
      <xdr:col>62</xdr:col>
      <xdr:colOff>204108</xdr:colOff>
      <xdr:row>153</xdr:row>
      <xdr:rowOff>42119</xdr:rowOff>
    </xdr:to>
    <xdr:pic>
      <xdr:nvPicPr>
        <xdr:cNvPr id="155" name="Picture 245">
          <a:extLst>
            <a:ext uri="{FF2B5EF4-FFF2-40B4-BE49-F238E27FC236}">
              <a16:creationId xmlns:a16="http://schemas.microsoft.com/office/drawing/2014/main" id="{F06D47AE-BBF1-4359-B754-AAEFF7034938}"/>
            </a:ext>
          </a:extLst>
        </xdr:cNvPr>
        <xdr:cNvPicPr>
          <a:picLocks noChangeAspect="1"/>
        </xdr:cNvPicPr>
      </xdr:nvPicPr>
      <xdr:blipFill>
        <a:blip xmlns:r="http://schemas.openxmlformats.org/officeDocument/2006/relationships" r:embed="rId141"/>
        <a:stretch>
          <a:fillRect/>
        </a:stretch>
      </xdr:blipFill>
      <xdr:spPr>
        <a:xfrm>
          <a:off x="36197723" y="26477126"/>
          <a:ext cx="1801585" cy="3892592"/>
        </a:xfrm>
        <a:prstGeom prst="rect">
          <a:avLst/>
        </a:prstGeom>
      </xdr:spPr>
    </xdr:pic>
    <xdr:clientData/>
  </xdr:twoCellAnchor>
  <xdr:twoCellAnchor editAs="oneCell">
    <xdr:from>
      <xdr:col>88</xdr:col>
      <xdr:colOff>326572</xdr:colOff>
      <xdr:row>128</xdr:row>
      <xdr:rowOff>40822</xdr:rowOff>
    </xdr:from>
    <xdr:to>
      <xdr:col>91</xdr:col>
      <xdr:colOff>584036</xdr:colOff>
      <xdr:row>134</xdr:row>
      <xdr:rowOff>172785</xdr:rowOff>
    </xdr:to>
    <xdr:pic>
      <xdr:nvPicPr>
        <xdr:cNvPr id="156" name="Picture 246">
          <a:extLst>
            <a:ext uri="{FF2B5EF4-FFF2-40B4-BE49-F238E27FC236}">
              <a16:creationId xmlns:a16="http://schemas.microsoft.com/office/drawing/2014/main" id="{8CB1FC7E-D414-4A78-8B1C-987D6FB32F54}"/>
            </a:ext>
          </a:extLst>
        </xdr:cNvPr>
        <xdr:cNvPicPr>
          <a:picLocks noChangeAspect="1"/>
        </xdr:cNvPicPr>
      </xdr:nvPicPr>
      <xdr:blipFill>
        <a:blip xmlns:r="http://schemas.openxmlformats.org/officeDocument/2006/relationships" r:embed="rId142"/>
        <a:stretch>
          <a:fillRect/>
        </a:stretch>
      </xdr:blipFill>
      <xdr:spPr>
        <a:xfrm>
          <a:off x="53971372" y="25558297"/>
          <a:ext cx="2086264" cy="1294013"/>
        </a:xfrm>
        <a:prstGeom prst="rect">
          <a:avLst/>
        </a:prstGeom>
      </xdr:spPr>
    </xdr:pic>
    <xdr:clientData/>
  </xdr:twoCellAnchor>
  <xdr:twoCellAnchor editAs="oneCell">
    <xdr:from>
      <xdr:col>92</xdr:col>
      <xdr:colOff>192799</xdr:colOff>
      <xdr:row>128</xdr:row>
      <xdr:rowOff>70027</xdr:rowOff>
    </xdr:from>
    <xdr:to>
      <xdr:col>95</xdr:col>
      <xdr:colOff>559296</xdr:colOff>
      <xdr:row>134</xdr:row>
      <xdr:rowOff>132471</xdr:rowOff>
    </xdr:to>
    <xdr:pic>
      <xdr:nvPicPr>
        <xdr:cNvPr id="157" name="Picture 247">
          <a:extLst>
            <a:ext uri="{FF2B5EF4-FFF2-40B4-BE49-F238E27FC236}">
              <a16:creationId xmlns:a16="http://schemas.microsoft.com/office/drawing/2014/main" id="{3750CC5E-242C-4543-9DDB-D7B5385A1860}"/>
            </a:ext>
          </a:extLst>
        </xdr:cNvPr>
        <xdr:cNvPicPr>
          <a:picLocks noChangeAspect="1"/>
        </xdr:cNvPicPr>
      </xdr:nvPicPr>
      <xdr:blipFill>
        <a:blip xmlns:r="http://schemas.openxmlformats.org/officeDocument/2006/relationships" r:embed="rId143"/>
        <a:stretch>
          <a:fillRect/>
        </a:stretch>
      </xdr:blipFill>
      <xdr:spPr>
        <a:xfrm>
          <a:off x="56275999" y="25587502"/>
          <a:ext cx="2195297" cy="1224494"/>
        </a:xfrm>
        <a:prstGeom prst="rect">
          <a:avLst/>
        </a:prstGeom>
      </xdr:spPr>
    </xdr:pic>
    <xdr:clientData/>
  </xdr:twoCellAnchor>
  <xdr:twoCellAnchor editAs="oneCell">
    <xdr:from>
      <xdr:col>96</xdr:col>
      <xdr:colOff>228858</xdr:colOff>
      <xdr:row>128</xdr:row>
      <xdr:rowOff>112869</xdr:rowOff>
    </xdr:from>
    <xdr:to>
      <xdr:col>99</xdr:col>
      <xdr:colOff>235646</xdr:colOff>
      <xdr:row>135</xdr:row>
      <xdr:rowOff>113264</xdr:rowOff>
    </xdr:to>
    <xdr:pic>
      <xdr:nvPicPr>
        <xdr:cNvPr id="158" name="Picture 248">
          <a:extLst>
            <a:ext uri="{FF2B5EF4-FFF2-40B4-BE49-F238E27FC236}">
              <a16:creationId xmlns:a16="http://schemas.microsoft.com/office/drawing/2014/main" id="{50EC0627-4A32-4090-9C82-0C1410241B5C}"/>
            </a:ext>
          </a:extLst>
        </xdr:cNvPr>
        <xdr:cNvPicPr>
          <a:picLocks noChangeAspect="1"/>
        </xdr:cNvPicPr>
      </xdr:nvPicPr>
      <xdr:blipFill>
        <a:blip xmlns:r="http://schemas.openxmlformats.org/officeDocument/2006/relationships" r:embed="rId144"/>
        <a:stretch>
          <a:fillRect/>
        </a:stretch>
      </xdr:blipFill>
      <xdr:spPr>
        <a:xfrm>
          <a:off x="58750458" y="25630344"/>
          <a:ext cx="1835588" cy="1352945"/>
        </a:xfrm>
        <a:prstGeom prst="rect">
          <a:avLst/>
        </a:prstGeom>
      </xdr:spPr>
    </xdr:pic>
    <xdr:clientData/>
  </xdr:twoCellAnchor>
  <xdr:twoCellAnchor editAs="oneCell">
    <xdr:from>
      <xdr:col>88</xdr:col>
      <xdr:colOff>420198</xdr:colOff>
      <xdr:row>135</xdr:row>
      <xdr:rowOff>156603</xdr:rowOff>
    </xdr:from>
    <xdr:to>
      <xdr:col>92</xdr:col>
      <xdr:colOff>435989</xdr:colOff>
      <xdr:row>143</xdr:row>
      <xdr:rowOff>54193</xdr:rowOff>
    </xdr:to>
    <xdr:pic>
      <xdr:nvPicPr>
        <xdr:cNvPr id="159" name="Picture 249">
          <a:extLst>
            <a:ext uri="{FF2B5EF4-FFF2-40B4-BE49-F238E27FC236}">
              <a16:creationId xmlns:a16="http://schemas.microsoft.com/office/drawing/2014/main" id="{341C435C-88C4-4ED4-96BC-C8E1E12757C2}"/>
            </a:ext>
          </a:extLst>
        </xdr:cNvPr>
        <xdr:cNvPicPr>
          <a:picLocks noChangeAspect="1"/>
        </xdr:cNvPicPr>
      </xdr:nvPicPr>
      <xdr:blipFill>
        <a:blip xmlns:r="http://schemas.openxmlformats.org/officeDocument/2006/relationships" r:embed="rId145"/>
        <a:stretch>
          <a:fillRect/>
        </a:stretch>
      </xdr:blipFill>
      <xdr:spPr>
        <a:xfrm>
          <a:off x="54064998" y="27026628"/>
          <a:ext cx="2454191" cy="1431115"/>
        </a:xfrm>
        <a:prstGeom prst="rect">
          <a:avLst/>
        </a:prstGeom>
      </xdr:spPr>
    </xdr:pic>
    <xdr:clientData/>
  </xdr:twoCellAnchor>
  <xdr:twoCellAnchor editAs="oneCell">
    <xdr:from>
      <xdr:col>92</xdr:col>
      <xdr:colOff>598117</xdr:colOff>
      <xdr:row>135</xdr:row>
      <xdr:rowOff>122399</xdr:rowOff>
    </xdr:from>
    <xdr:to>
      <xdr:col>96</xdr:col>
      <xdr:colOff>437322</xdr:colOff>
      <xdr:row>144</xdr:row>
      <xdr:rowOff>38261</xdr:rowOff>
    </xdr:to>
    <xdr:pic>
      <xdr:nvPicPr>
        <xdr:cNvPr id="160" name="Picture 250">
          <a:extLst>
            <a:ext uri="{FF2B5EF4-FFF2-40B4-BE49-F238E27FC236}">
              <a16:creationId xmlns:a16="http://schemas.microsoft.com/office/drawing/2014/main" id="{5918D66C-C87A-4F2F-9349-8708FD3B09B9}"/>
            </a:ext>
          </a:extLst>
        </xdr:cNvPr>
        <xdr:cNvPicPr>
          <a:picLocks noChangeAspect="1"/>
        </xdr:cNvPicPr>
      </xdr:nvPicPr>
      <xdr:blipFill>
        <a:blip xmlns:r="http://schemas.openxmlformats.org/officeDocument/2006/relationships" r:embed="rId146"/>
        <a:stretch>
          <a:fillRect/>
        </a:stretch>
      </xdr:blipFill>
      <xdr:spPr>
        <a:xfrm>
          <a:off x="56681317" y="26992424"/>
          <a:ext cx="2277605" cy="1639887"/>
        </a:xfrm>
        <a:prstGeom prst="rect">
          <a:avLst/>
        </a:prstGeom>
      </xdr:spPr>
    </xdr:pic>
    <xdr:clientData/>
  </xdr:twoCellAnchor>
  <xdr:twoCellAnchor editAs="oneCell">
    <xdr:from>
      <xdr:col>97</xdr:col>
      <xdr:colOff>121342</xdr:colOff>
      <xdr:row>136</xdr:row>
      <xdr:rowOff>146686</xdr:rowOff>
    </xdr:from>
    <xdr:to>
      <xdr:col>101</xdr:col>
      <xdr:colOff>258729</xdr:colOff>
      <xdr:row>146</xdr:row>
      <xdr:rowOff>28546</xdr:rowOff>
    </xdr:to>
    <xdr:pic>
      <xdr:nvPicPr>
        <xdr:cNvPr id="161" name="Picture 251">
          <a:extLst>
            <a:ext uri="{FF2B5EF4-FFF2-40B4-BE49-F238E27FC236}">
              <a16:creationId xmlns:a16="http://schemas.microsoft.com/office/drawing/2014/main" id="{19A39288-91BE-4427-80F4-659D614E0655}"/>
            </a:ext>
          </a:extLst>
        </xdr:cNvPr>
        <xdr:cNvPicPr>
          <a:picLocks noChangeAspect="1"/>
        </xdr:cNvPicPr>
      </xdr:nvPicPr>
      <xdr:blipFill>
        <a:blip xmlns:r="http://schemas.openxmlformats.org/officeDocument/2006/relationships" r:embed="rId147"/>
        <a:stretch>
          <a:fillRect/>
        </a:stretch>
      </xdr:blipFill>
      <xdr:spPr>
        <a:xfrm>
          <a:off x="59252542" y="27207211"/>
          <a:ext cx="2575787" cy="1796385"/>
        </a:xfrm>
        <a:prstGeom prst="rect">
          <a:avLst/>
        </a:prstGeom>
      </xdr:spPr>
    </xdr:pic>
    <xdr:clientData/>
  </xdr:twoCellAnchor>
  <xdr:twoCellAnchor editAs="oneCell">
    <xdr:from>
      <xdr:col>224</xdr:col>
      <xdr:colOff>108858</xdr:colOff>
      <xdr:row>36</xdr:row>
      <xdr:rowOff>40822</xdr:rowOff>
    </xdr:from>
    <xdr:to>
      <xdr:col>226</xdr:col>
      <xdr:colOff>452177</xdr:colOff>
      <xdr:row>46</xdr:row>
      <xdr:rowOff>0</xdr:rowOff>
    </xdr:to>
    <xdr:pic>
      <xdr:nvPicPr>
        <xdr:cNvPr id="162" name="Picture 1">
          <a:extLst>
            <a:ext uri="{FF2B5EF4-FFF2-40B4-BE49-F238E27FC236}">
              <a16:creationId xmlns:a16="http://schemas.microsoft.com/office/drawing/2014/main" id="{16D5EDC9-9003-4E56-A8C2-FEBD7F69A6E3}"/>
            </a:ext>
          </a:extLst>
        </xdr:cNvPr>
        <xdr:cNvPicPr>
          <a:picLocks noChangeAspect="1"/>
        </xdr:cNvPicPr>
      </xdr:nvPicPr>
      <xdr:blipFill>
        <a:blip xmlns:r="http://schemas.openxmlformats.org/officeDocument/2006/relationships" r:embed="rId148"/>
        <a:stretch>
          <a:fillRect/>
        </a:stretch>
      </xdr:blipFill>
      <xdr:spPr>
        <a:xfrm>
          <a:off x="198838458" y="7394122"/>
          <a:ext cx="1562519" cy="1892754"/>
        </a:xfrm>
        <a:prstGeom prst="rect">
          <a:avLst/>
        </a:prstGeom>
      </xdr:spPr>
    </xdr:pic>
    <xdr:clientData/>
  </xdr:twoCellAnchor>
  <xdr:twoCellAnchor editAs="oneCell">
    <xdr:from>
      <xdr:col>227</xdr:col>
      <xdr:colOff>1</xdr:colOff>
      <xdr:row>36</xdr:row>
      <xdr:rowOff>122848</xdr:rowOff>
    </xdr:from>
    <xdr:to>
      <xdr:col>230</xdr:col>
      <xdr:colOff>36560</xdr:colOff>
      <xdr:row>45</xdr:row>
      <xdr:rowOff>97650</xdr:rowOff>
    </xdr:to>
    <xdr:pic>
      <xdr:nvPicPr>
        <xdr:cNvPr id="163" name="Picture 2">
          <a:extLst>
            <a:ext uri="{FF2B5EF4-FFF2-40B4-BE49-F238E27FC236}">
              <a16:creationId xmlns:a16="http://schemas.microsoft.com/office/drawing/2014/main" id="{91BBF336-368C-4188-A305-4042FFE88DA3}"/>
            </a:ext>
          </a:extLst>
        </xdr:cNvPr>
        <xdr:cNvPicPr>
          <a:picLocks noChangeAspect="1"/>
        </xdr:cNvPicPr>
      </xdr:nvPicPr>
      <xdr:blipFill>
        <a:blip xmlns:r="http://schemas.openxmlformats.org/officeDocument/2006/relationships" r:embed="rId149"/>
        <a:stretch>
          <a:fillRect/>
        </a:stretch>
      </xdr:blipFill>
      <xdr:spPr>
        <a:xfrm>
          <a:off x="200558401" y="7476148"/>
          <a:ext cx="1865359" cy="1717878"/>
        </a:xfrm>
        <a:prstGeom prst="rect">
          <a:avLst/>
        </a:prstGeom>
      </xdr:spPr>
    </xdr:pic>
    <xdr:clientData/>
  </xdr:twoCellAnchor>
  <xdr:twoCellAnchor editAs="oneCell">
    <xdr:from>
      <xdr:col>230</xdr:col>
      <xdr:colOff>136070</xdr:colOff>
      <xdr:row>36</xdr:row>
      <xdr:rowOff>69410</xdr:rowOff>
    </xdr:from>
    <xdr:to>
      <xdr:col>233</xdr:col>
      <xdr:colOff>76863</xdr:colOff>
      <xdr:row>45</xdr:row>
      <xdr:rowOff>70436</xdr:rowOff>
    </xdr:to>
    <xdr:pic>
      <xdr:nvPicPr>
        <xdr:cNvPr id="164" name="Picture 3">
          <a:extLst>
            <a:ext uri="{FF2B5EF4-FFF2-40B4-BE49-F238E27FC236}">
              <a16:creationId xmlns:a16="http://schemas.microsoft.com/office/drawing/2014/main" id="{09AD71F5-2C8B-4496-834D-290F2B7604FE}"/>
            </a:ext>
          </a:extLst>
        </xdr:cNvPr>
        <xdr:cNvPicPr>
          <a:picLocks noChangeAspect="1"/>
        </xdr:cNvPicPr>
      </xdr:nvPicPr>
      <xdr:blipFill>
        <a:blip xmlns:r="http://schemas.openxmlformats.org/officeDocument/2006/relationships" r:embed="rId150"/>
        <a:stretch>
          <a:fillRect/>
        </a:stretch>
      </xdr:blipFill>
      <xdr:spPr>
        <a:xfrm>
          <a:off x="202523270" y="7422710"/>
          <a:ext cx="1769592" cy="1744102"/>
        </a:xfrm>
        <a:prstGeom prst="rect">
          <a:avLst/>
        </a:prstGeom>
      </xdr:spPr>
    </xdr:pic>
    <xdr:clientData/>
  </xdr:twoCellAnchor>
  <xdr:twoCellAnchor editAs="oneCell">
    <xdr:from>
      <xdr:col>233</xdr:col>
      <xdr:colOff>394607</xdr:colOff>
      <xdr:row>36</xdr:row>
      <xdr:rowOff>99442</xdr:rowOff>
    </xdr:from>
    <xdr:to>
      <xdr:col>235</xdr:col>
      <xdr:colOff>557892</xdr:colOff>
      <xdr:row>45</xdr:row>
      <xdr:rowOff>5529</xdr:rowOff>
    </xdr:to>
    <xdr:pic>
      <xdr:nvPicPr>
        <xdr:cNvPr id="165" name="Picture 4">
          <a:extLst>
            <a:ext uri="{FF2B5EF4-FFF2-40B4-BE49-F238E27FC236}">
              <a16:creationId xmlns:a16="http://schemas.microsoft.com/office/drawing/2014/main" id="{9ACD21EC-2A9F-4308-A206-3C74E98560B1}"/>
            </a:ext>
          </a:extLst>
        </xdr:cNvPr>
        <xdr:cNvPicPr>
          <a:picLocks noChangeAspect="1"/>
        </xdr:cNvPicPr>
      </xdr:nvPicPr>
      <xdr:blipFill>
        <a:blip xmlns:r="http://schemas.openxmlformats.org/officeDocument/2006/relationships" r:embed="rId151"/>
        <a:stretch>
          <a:fillRect/>
        </a:stretch>
      </xdr:blipFill>
      <xdr:spPr>
        <a:xfrm>
          <a:off x="204610607" y="7452742"/>
          <a:ext cx="1382486" cy="1649163"/>
        </a:xfrm>
        <a:prstGeom prst="rect">
          <a:avLst/>
        </a:prstGeom>
      </xdr:spPr>
    </xdr:pic>
    <xdr:clientData/>
  </xdr:twoCellAnchor>
  <xdr:twoCellAnchor editAs="oneCell">
    <xdr:from>
      <xdr:col>122</xdr:col>
      <xdr:colOff>71439</xdr:colOff>
      <xdr:row>76</xdr:row>
      <xdr:rowOff>54408</xdr:rowOff>
    </xdr:from>
    <xdr:to>
      <xdr:col>124</xdr:col>
      <xdr:colOff>571501</xdr:colOff>
      <xdr:row>94</xdr:row>
      <xdr:rowOff>15118</xdr:rowOff>
    </xdr:to>
    <xdr:pic>
      <xdr:nvPicPr>
        <xdr:cNvPr id="166" name="Picture 5">
          <a:extLst>
            <a:ext uri="{FF2B5EF4-FFF2-40B4-BE49-F238E27FC236}">
              <a16:creationId xmlns:a16="http://schemas.microsoft.com/office/drawing/2014/main" id="{402A50EC-AEDF-40C3-85BB-955AFAC4CC17}"/>
            </a:ext>
          </a:extLst>
        </xdr:cNvPr>
        <xdr:cNvPicPr>
          <a:picLocks noChangeAspect="1"/>
        </xdr:cNvPicPr>
      </xdr:nvPicPr>
      <xdr:blipFill>
        <a:blip xmlns:r="http://schemas.openxmlformats.org/officeDocument/2006/relationships" r:embed="rId152"/>
        <a:stretch>
          <a:fillRect/>
        </a:stretch>
      </xdr:blipFill>
      <xdr:spPr>
        <a:xfrm>
          <a:off x="84805839" y="15142008"/>
          <a:ext cx="1719262" cy="3427809"/>
        </a:xfrm>
        <a:prstGeom prst="rect">
          <a:avLst/>
        </a:prstGeom>
      </xdr:spPr>
    </xdr:pic>
    <xdr:clientData/>
  </xdr:twoCellAnchor>
  <xdr:twoCellAnchor editAs="oneCell">
    <xdr:from>
      <xdr:col>124</xdr:col>
      <xdr:colOff>571499</xdr:colOff>
      <xdr:row>76</xdr:row>
      <xdr:rowOff>23811</xdr:rowOff>
    </xdr:from>
    <xdr:to>
      <xdr:col>127</xdr:col>
      <xdr:colOff>571499</xdr:colOff>
      <xdr:row>94</xdr:row>
      <xdr:rowOff>120922</xdr:rowOff>
    </xdr:to>
    <xdr:pic>
      <xdr:nvPicPr>
        <xdr:cNvPr id="167" name="Picture 6">
          <a:extLst>
            <a:ext uri="{FF2B5EF4-FFF2-40B4-BE49-F238E27FC236}">
              <a16:creationId xmlns:a16="http://schemas.microsoft.com/office/drawing/2014/main" id="{CA4DD5BE-D808-410B-B334-1FB71A01481A}"/>
            </a:ext>
          </a:extLst>
        </xdr:cNvPr>
        <xdr:cNvPicPr>
          <a:picLocks noChangeAspect="1"/>
        </xdr:cNvPicPr>
      </xdr:nvPicPr>
      <xdr:blipFill>
        <a:blip xmlns:r="http://schemas.openxmlformats.org/officeDocument/2006/relationships" r:embed="rId153"/>
        <a:stretch>
          <a:fillRect/>
        </a:stretch>
      </xdr:blipFill>
      <xdr:spPr>
        <a:xfrm>
          <a:off x="86525099" y="15111411"/>
          <a:ext cx="1828800" cy="3564210"/>
        </a:xfrm>
        <a:prstGeom prst="rect">
          <a:avLst/>
        </a:prstGeom>
      </xdr:spPr>
    </xdr:pic>
    <xdr:clientData/>
  </xdr:twoCellAnchor>
  <xdr:twoCellAnchor editAs="oneCell">
    <xdr:from>
      <xdr:col>236</xdr:col>
      <xdr:colOff>23812</xdr:colOff>
      <xdr:row>36</xdr:row>
      <xdr:rowOff>60642</xdr:rowOff>
    </xdr:from>
    <xdr:to>
      <xdr:col>238</xdr:col>
      <xdr:colOff>571498</xdr:colOff>
      <xdr:row>45</xdr:row>
      <xdr:rowOff>98755</xdr:rowOff>
    </xdr:to>
    <xdr:pic>
      <xdr:nvPicPr>
        <xdr:cNvPr id="168" name="Picture 18">
          <a:extLst>
            <a:ext uri="{FF2B5EF4-FFF2-40B4-BE49-F238E27FC236}">
              <a16:creationId xmlns:a16="http://schemas.microsoft.com/office/drawing/2014/main" id="{3C7E297E-8871-465B-A944-B8473703D475}"/>
            </a:ext>
          </a:extLst>
        </xdr:cNvPr>
        <xdr:cNvPicPr>
          <a:picLocks noChangeAspect="1"/>
        </xdr:cNvPicPr>
      </xdr:nvPicPr>
      <xdr:blipFill>
        <a:blip xmlns:r="http://schemas.openxmlformats.org/officeDocument/2006/relationships" r:embed="rId154"/>
        <a:stretch>
          <a:fillRect/>
        </a:stretch>
      </xdr:blipFill>
      <xdr:spPr>
        <a:xfrm>
          <a:off x="206068612" y="7413942"/>
          <a:ext cx="1766887" cy="1781189"/>
        </a:xfrm>
        <a:prstGeom prst="rect">
          <a:avLst/>
        </a:prstGeom>
      </xdr:spPr>
    </xdr:pic>
    <xdr:clientData/>
  </xdr:twoCellAnchor>
  <xdr:twoCellAnchor editAs="oneCell">
    <xdr:from>
      <xdr:col>156</xdr:col>
      <xdr:colOff>166687</xdr:colOff>
      <xdr:row>25</xdr:row>
      <xdr:rowOff>146308</xdr:rowOff>
    </xdr:from>
    <xdr:to>
      <xdr:col>158</xdr:col>
      <xdr:colOff>380999</xdr:colOff>
      <xdr:row>42</xdr:row>
      <xdr:rowOff>94367</xdr:rowOff>
    </xdr:to>
    <xdr:pic>
      <xdr:nvPicPr>
        <xdr:cNvPr id="169" name="Picture 20">
          <a:extLst>
            <a:ext uri="{FF2B5EF4-FFF2-40B4-BE49-F238E27FC236}">
              <a16:creationId xmlns:a16="http://schemas.microsoft.com/office/drawing/2014/main" id="{EC58FB21-7759-4F38-AB8D-5E2EF7A885B8}"/>
            </a:ext>
          </a:extLst>
        </xdr:cNvPr>
        <xdr:cNvPicPr>
          <a:picLocks noChangeAspect="1"/>
        </xdr:cNvPicPr>
      </xdr:nvPicPr>
      <xdr:blipFill>
        <a:blip xmlns:r="http://schemas.openxmlformats.org/officeDocument/2006/relationships" r:embed="rId155"/>
        <a:stretch>
          <a:fillRect/>
        </a:stretch>
      </xdr:blipFill>
      <xdr:spPr>
        <a:xfrm>
          <a:off x="105627487" y="5375533"/>
          <a:ext cx="1433512" cy="3245390"/>
        </a:xfrm>
        <a:prstGeom prst="rect">
          <a:avLst/>
        </a:prstGeom>
      </xdr:spPr>
    </xdr:pic>
    <xdr:clientData/>
  </xdr:twoCellAnchor>
  <xdr:twoCellAnchor editAs="oneCell">
    <xdr:from>
      <xdr:col>158</xdr:col>
      <xdr:colOff>452437</xdr:colOff>
      <xdr:row>25</xdr:row>
      <xdr:rowOff>146740</xdr:rowOff>
    </xdr:from>
    <xdr:to>
      <xdr:col>160</xdr:col>
      <xdr:colOff>571500</xdr:colOff>
      <xdr:row>42</xdr:row>
      <xdr:rowOff>20711</xdr:rowOff>
    </xdr:to>
    <xdr:pic>
      <xdr:nvPicPr>
        <xdr:cNvPr id="170" name="Picture 21">
          <a:extLst>
            <a:ext uri="{FF2B5EF4-FFF2-40B4-BE49-F238E27FC236}">
              <a16:creationId xmlns:a16="http://schemas.microsoft.com/office/drawing/2014/main" id="{274F93C0-226F-400F-9855-30C8D2417D57}"/>
            </a:ext>
          </a:extLst>
        </xdr:cNvPr>
        <xdr:cNvPicPr>
          <a:picLocks noChangeAspect="1"/>
        </xdr:cNvPicPr>
      </xdr:nvPicPr>
      <xdr:blipFill>
        <a:blip xmlns:r="http://schemas.openxmlformats.org/officeDocument/2006/relationships" r:embed="rId156"/>
        <a:stretch>
          <a:fillRect/>
        </a:stretch>
      </xdr:blipFill>
      <xdr:spPr>
        <a:xfrm>
          <a:off x="107132437" y="5375965"/>
          <a:ext cx="1338262" cy="3171302"/>
        </a:xfrm>
        <a:prstGeom prst="rect">
          <a:avLst/>
        </a:prstGeom>
      </xdr:spPr>
    </xdr:pic>
    <xdr:clientData/>
  </xdr:twoCellAnchor>
  <xdr:twoCellAnchor editAs="oneCell">
    <xdr:from>
      <xdr:col>224</xdr:col>
      <xdr:colOff>119063</xdr:colOff>
      <xdr:row>47</xdr:row>
      <xdr:rowOff>34883</xdr:rowOff>
    </xdr:from>
    <xdr:to>
      <xdr:col>227</xdr:col>
      <xdr:colOff>166688</xdr:colOff>
      <xdr:row>57</xdr:row>
      <xdr:rowOff>112975</xdr:rowOff>
    </xdr:to>
    <xdr:pic>
      <xdr:nvPicPr>
        <xdr:cNvPr id="171" name="Picture 22">
          <a:extLst>
            <a:ext uri="{FF2B5EF4-FFF2-40B4-BE49-F238E27FC236}">
              <a16:creationId xmlns:a16="http://schemas.microsoft.com/office/drawing/2014/main" id="{3AD2100C-01C5-440E-A5F6-35199E2100C1}"/>
            </a:ext>
          </a:extLst>
        </xdr:cNvPr>
        <xdr:cNvPicPr>
          <a:picLocks noChangeAspect="1"/>
        </xdr:cNvPicPr>
      </xdr:nvPicPr>
      <xdr:blipFill>
        <a:blip xmlns:r="http://schemas.openxmlformats.org/officeDocument/2006/relationships" r:embed="rId157"/>
        <a:stretch>
          <a:fillRect/>
        </a:stretch>
      </xdr:blipFill>
      <xdr:spPr>
        <a:xfrm>
          <a:off x="198848663" y="9531308"/>
          <a:ext cx="1876425" cy="2024553"/>
        </a:xfrm>
        <a:prstGeom prst="rect">
          <a:avLst/>
        </a:prstGeom>
      </xdr:spPr>
    </xdr:pic>
    <xdr:clientData/>
  </xdr:twoCellAnchor>
  <xdr:twoCellAnchor editAs="oneCell">
    <xdr:from>
      <xdr:col>128</xdr:col>
      <xdr:colOff>47625</xdr:colOff>
      <xdr:row>76</xdr:row>
      <xdr:rowOff>43272</xdr:rowOff>
    </xdr:from>
    <xdr:to>
      <xdr:col>131</xdr:col>
      <xdr:colOff>60823</xdr:colOff>
      <xdr:row>93</xdr:row>
      <xdr:rowOff>95251</xdr:rowOff>
    </xdr:to>
    <xdr:pic>
      <xdr:nvPicPr>
        <xdr:cNvPr id="172" name="Picture 23">
          <a:extLst>
            <a:ext uri="{FF2B5EF4-FFF2-40B4-BE49-F238E27FC236}">
              <a16:creationId xmlns:a16="http://schemas.microsoft.com/office/drawing/2014/main" id="{ADB05676-E129-4DCF-A3CA-290FD2EEC6CC}"/>
            </a:ext>
          </a:extLst>
        </xdr:cNvPr>
        <xdr:cNvPicPr>
          <a:picLocks noChangeAspect="1"/>
        </xdr:cNvPicPr>
      </xdr:nvPicPr>
      <xdr:blipFill>
        <a:blip xmlns:r="http://schemas.openxmlformats.org/officeDocument/2006/relationships" r:embed="rId158"/>
        <a:stretch>
          <a:fillRect/>
        </a:stretch>
      </xdr:blipFill>
      <xdr:spPr>
        <a:xfrm>
          <a:off x="88439625" y="15130872"/>
          <a:ext cx="1841997" cy="3319053"/>
        </a:xfrm>
        <a:prstGeom prst="rect">
          <a:avLst/>
        </a:prstGeom>
      </xdr:spPr>
    </xdr:pic>
    <xdr:clientData/>
  </xdr:twoCellAnchor>
  <xdr:twoCellAnchor editAs="oneCell">
    <xdr:from>
      <xdr:col>227</xdr:col>
      <xdr:colOff>404812</xdr:colOff>
      <xdr:row>46</xdr:row>
      <xdr:rowOff>166688</xdr:rowOff>
    </xdr:from>
    <xdr:to>
      <xdr:col>231</xdr:col>
      <xdr:colOff>271789</xdr:colOff>
      <xdr:row>58</xdr:row>
      <xdr:rowOff>22433</xdr:rowOff>
    </xdr:to>
    <xdr:pic>
      <xdr:nvPicPr>
        <xdr:cNvPr id="173" name="Picture 24">
          <a:extLst>
            <a:ext uri="{FF2B5EF4-FFF2-40B4-BE49-F238E27FC236}">
              <a16:creationId xmlns:a16="http://schemas.microsoft.com/office/drawing/2014/main" id="{D00A76A6-EAA5-45D0-AC38-D789CF319AF1}"/>
            </a:ext>
          </a:extLst>
        </xdr:cNvPr>
        <xdr:cNvPicPr>
          <a:picLocks noChangeAspect="1"/>
        </xdr:cNvPicPr>
      </xdr:nvPicPr>
      <xdr:blipFill>
        <a:blip xmlns:r="http://schemas.openxmlformats.org/officeDocument/2006/relationships" r:embed="rId159"/>
        <a:stretch>
          <a:fillRect/>
        </a:stretch>
      </xdr:blipFill>
      <xdr:spPr>
        <a:xfrm>
          <a:off x="200963212" y="9463088"/>
          <a:ext cx="2305377" cy="2192731"/>
        </a:xfrm>
        <a:prstGeom prst="rect">
          <a:avLst/>
        </a:prstGeom>
      </xdr:spPr>
    </xdr:pic>
    <xdr:clientData/>
  </xdr:twoCellAnchor>
  <xdr:twoCellAnchor editAs="oneCell">
    <xdr:from>
      <xdr:col>161</xdr:col>
      <xdr:colOff>285751</xdr:colOff>
      <xdr:row>26</xdr:row>
      <xdr:rowOff>15371</xdr:rowOff>
    </xdr:from>
    <xdr:to>
      <xdr:col>163</xdr:col>
      <xdr:colOff>71437</xdr:colOff>
      <xdr:row>43</xdr:row>
      <xdr:rowOff>98379</xdr:rowOff>
    </xdr:to>
    <xdr:pic>
      <xdr:nvPicPr>
        <xdr:cNvPr id="174" name="Picture 25">
          <a:extLst>
            <a:ext uri="{FF2B5EF4-FFF2-40B4-BE49-F238E27FC236}">
              <a16:creationId xmlns:a16="http://schemas.microsoft.com/office/drawing/2014/main" id="{6568F2AD-DAC6-4CDA-A0CE-E291DEA190C9}"/>
            </a:ext>
          </a:extLst>
        </xdr:cNvPr>
        <xdr:cNvPicPr>
          <a:picLocks noChangeAspect="1"/>
        </xdr:cNvPicPr>
      </xdr:nvPicPr>
      <xdr:blipFill>
        <a:blip xmlns:r="http://schemas.openxmlformats.org/officeDocument/2006/relationships" r:embed="rId160"/>
        <a:stretch>
          <a:fillRect/>
        </a:stretch>
      </xdr:blipFill>
      <xdr:spPr>
        <a:xfrm>
          <a:off x="108794551" y="5435096"/>
          <a:ext cx="1004886" cy="3380339"/>
        </a:xfrm>
        <a:prstGeom prst="rect">
          <a:avLst/>
        </a:prstGeom>
      </xdr:spPr>
    </xdr:pic>
    <xdr:clientData/>
  </xdr:twoCellAnchor>
  <xdr:twoCellAnchor editAs="oneCell">
    <xdr:from>
      <xdr:col>131</xdr:col>
      <xdr:colOff>71437</xdr:colOff>
      <xdr:row>76</xdr:row>
      <xdr:rowOff>54190</xdr:rowOff>
    </xdr:from>
    <xdr:to>
      <xdr:col>136</xdr:col>
      <xdr:colOff>547686</xdr:colOff>
      <xdr:row>92</xdr:row>
      <xdr:rowOff>739</xdr:rowOff>
    </xdr:to>
    <xdr:pic>
      <xdr:nvPicPr>
        <xdr:cNvPr id="175" name="Picture 26">
          <a:extLst>
            <a:ext uri="{FF2B5EF4-FFF2-40B4-BE49-F238E27FC236}">
              <a16:creationId xmlns:a16="http://schemas.microsoft.com/office/drawing/2014/main" id="{77A21A7B-F45C-415F-BFA4-98063DD94769}"/>
            </a:ext>
          </a:extLst>
        </xdr:cNvPr>
        <xdr:cNvPicPr>
          <a:picLocks noChangeAspect="1"/>
        </xdr:cNvPicPr>
      </xdr:nvPicPr>
      <xdr:blipFill>
        <a:blip xmlns:r="http://schemas.openxmlformats.org/officeDocument/2006/relationships" r:embed="rId161"/>
        <a:stretch>
          <a:fillRect/>
        </a:stretch>
      </xdr:blipFill>
      <xdr:spPr>
        <a:xfrm>
          <a:off x="90292237" y="15141790"/>
          <a:ext cx="3524250" cy="3023123"/>
        </a:xfrm>
        <a:prstGeom prst="rect">
          <a:avLst/>
        </a:prstGeom>
      </xdr:spPr>
    </xdr:pic>
    <xdr:clientData/>
  </xdr:twoCellAnchor>
  <xdr:twoCellAnchor editAs="oneCell">
    <xdr:from>
      <xdr:col>156</xdr:col>
      <xdr:colOff>428624</xdr:colOff>
      <xdr:row>46</xdr:row>
      <xdr:rowOff>78002</xdr:rowOff>
    </xdr:from>
    <xdr:to>
      <xdr:col>160</xdr:col>
      <xdr:colOff>257497</xdr:colOff>
      <xdr:row>66</xdr:row>
      <xdr:rowOff>124487</xdr:rowOff>
    </xdr:to>
    <xdr:pic>
      <xdr:nvPicPr>
        <xdr:cNvPr id="176" name="Picture 27">
          <a:extLst>
            <a:ext uri="{FF2B5EF4-FFF2-40B4-BE49-F238E27FC236}">
              <a16:creationId xmlns:a16="http://schemas.microsoft.com/office/drawing/2014/main" id="{5427567C-8FF6-4A11-B7F1-4C50B7449FF6}"/>
            </a:ext>
          </a:extLst>
        </xdr:cNvPr>
        <xdr:cNvPicPr>
          <a:picLocks noChangeAspect="1"/>
        </xdr:cNvPicPr>
      </xdr:nvPicPr>
      <xdr:blipFill>
        <a:blip xmlns:r="http://schemas.openxmlformats.org/officeDocument/2006/relationships" r:embed="rId162"/>
        <a:stretch>
          <a:fillRect/>
        </a:stretch>
      </xdr:blipFill>
      <xdr:spPr>
        <a:xfrm>
          <a:off x="105889424" y="9374402"/>
          <a:ext cx="2267272" cy="3926521"/>
        </a:xfrm>
        <a:prstGeom prst="rect">
          <a:avLst/>
        </a:prstGeom>
      </xdr:spPr>
    </xdr:pic>
    <xdr:clientData/>
  </xdr:twoCellAnchor>
  <xdr:twoCellAnchor editAs="oneCell">
    <xdr:from>
      <xdr:col>122</xdr:col>
      <xdr:colOff>238125</xdr:colOff>
      <xdr:row>124</xdr:row>
      <xdr:rowOff>142875</xdr:rowOff>
    </xdr:from>
    <xdr:to>
      <xdr:col>126</xdr:col>
      <xdr:colOff>390893</xdr:colOff>
      <xdr:row>153</xdr:row>
      <xdr:rowOff>148133</xdr:rowOff>
    </xdr:to>
    <xdr:pic>
      <xdr:nvPicPr>
        <xdr:cNvPr id="177" name="Picture 30">
          <a:extLst>
            <a:ext uri="{FF2B5EF4-FFF2-40B4-BE49-F238E27FC236}">
              <a16:creationId xmlns:a16="http://schemas.microsoft.com/office/drawing/2014/main" id="{36ED6161-97AD-47A3-A5EB-7830FD54E879}"/>
            </a:ext>
          </a:extLst>
        </xdr:cNvPr>
        <xdr:cNvPicPr>
          <a:picLocks noChangeAspect="1"/>
        </xdr:cNvPicPr>
      </xdr:nvPicPr>
      <xdr:blipFill>
        <a:blip xmlns:r="http://schemas.openxmlformats.org/officeDocument/2006/relationships" r:embed="rId163"/>
        <a:stretch>
          <a:fillRect/>
        </a:stretch>
      </xdr:blipFill>
      <xdr:spPr>
        <a:xfrm>
          <a:off x="84972525" y="24888825"/>
          <a:ext cx="2591167" cy="5586908"/>
        </a:xfrm>
        <a:prstGeom prst="rect">
          <a:avLst/>
        </a:prstGeom>
      </xdr:spPr>
    </xdr:pic>
    <xdr:clientData/>
  </xdr:twoCellAnchor>
  <xdr:twoCellAnchor editAs="oneCell">
    <xdr:from>
      <xdr:col>224</xdr:col>
      <xdr:colOff>452437</xdr:colOff>
      <xdr:row>76</xdr:row>
      <xdr:rowOff>166688</xdr:rowOff>
    </xdr:from>
    <xdr:to>
      <xdr:col>228</xdr:col>
      <xdr:colOff>333375</xdr:colOff>
      <xdr:row>92</xdr:row>
      <xdr:rowOff>96505</xdr:rowOff>
    </xdr:to>
    <xdr:pic>
      <xdr:nvPicPr>
        <xdr:cNvPr id="178" name="Picture 34">
          <a:extLst>
            <a:ext uri="{FF2B5EF4-FFF2-40B4-BE49-F238E27FC236}">
              <a16:creationId xmlns:a16="http://schemas.microsoft.com/office/drawing/2014/main" id="{CECCE668-CF5A-40AB-A1AE-F245982D3A50}"/>
            </a:ext>
          </a:extLst>
        </xdr:cNvPr>
        <xdr:cNvPicPr>
          <a:picLocks noChangeAspect="1"/>
        </xdr:cNvPicPr>
      </xdr:nvPicPr>
      <xdr:blipFill>
        <a:blip xmlns:r="http://schemas.openxmlformats.org/officeDocument/2006/relationships" r:embed="rId164"/>
        <a:stretch>
          <a:fillRect/>
        </a:stretch>
      </xdr:blipFill>
      <xdr:spPr>
        <a:xfrm>
          <a:off x="199182037" y="15254288"/>
          <a:ext cx="2319337" cy="3006391"/>
        </a:xfrm>
        <a:prstGeom prst="rect">
          <a:avLst/>
        </a:prstGeom>
      </xdr:spPr>
    </xdr:pic>
    <xdr:clientData/>
  </xdr:twoCellAnchor>
  <xdr:twoCellAnchor editAs="oneCell">
    <xdr:from>
      <xdr:col>224</xdr:col>
      <xdr:colOff>238125</xdr:colOff>
      <xdr:row>59</xdr:row>
      <xdr:rowOff>71437</xdr:rowOff>
    </xdr:from>
    <xdr:to>
      <xdr:col>227</xdr:col>
      <xdr:colOff>562279</xdr:colOff>
      <xdr:row>71</xdr:row>
      <xdr:rowOff>5071</xdr:rowOff>
    </xdr:to>
    <xdr:pic>
      <xdr:nvPicPr>
        <xdr:cNvPr id="179" name="Picture 35">
          <a:extLst>
            <a:ext uri="{FF2B5EF4-FFF2-40B4-BE49-F238E27FC236}">
              <a16:creationId xmlns:a16="http://schemas.microsoft.com/office/drawing/2014/main" id="{81566B42-619A-4E2B-A8CE-B2D4C2442C32}"/>
            </a:ext>
          </a:extLst>
        </xdr:cNvPr>
        <xdr:cNvPicPr>
          <a:picLocks noChangeAspect="1"/>
        </xdr:cNvPicPr>
      </xdr:nvPicPr>
      <xdr:blipFill>
        <a:blip xmlns:r="http://schemas.openxmlformats.org/officeDocument/2006/relationships" r:embed="rId165"/>
        <a:stretch>
          <a:fillRect/>
        </a:stretch>
      </xdr:blipFill>
      <xdr:spPr>
        <a:xfrm>
          <a:off x="198967725" y="11882437"/>
          <a:ext cx="2152954" cy="2238685"/>
        </a:xfrm>
        <a:prstGeom prst="rect">
          <a:avLst/>
        </a:prstGeom>
      </xdr:spPr>
    </xdr:pic>
    <xdr:clientData/>
  </xdr:twoCellAnchor>
  <xdr:twoCellAnchor editAs="oneCell">
    <xdr:from>
      <xdr:col>122</xdr:col>
      <xdr:colOff>428625</xdr:colOff>
      <xdr:row>97</xdr:row>
      <xdr:rowOff>166687</xdr:rowOff>
    </xdr:from>
    <xdr:to>
      <xdr:col>126</xdr:col>
      <xdr:colOff>448024</xdr:colOff>
      <xdr:row>122</xdr:row>
      <xdr:rowOff>24458</xdr:rowOff>
    </xdr:to>
    <xdr:pic>
      <xdr:nvPicPr>
        <xdr:cNvPr id="180" name="Picture 36">
          <a:extLst>
            <a:ext uri="{FF2B5EF4-FFF2-40B4-BE49-F238E27FC236}">
              <a16:creationId xmlns:a16="http://schemas.microsoft.com/office/drawing/2014/main" id="{ED612503-CE03-46E5-A901-0D01750490E0}"/>
            </a:ext>
          </a:extLst>
        </xdr:cNvPr>
        <xdr:cNvPicPr>
          <a:picLocks noChangeAspect="1"/>
        </xdr:cNvPicPr>
      </xdr:nvPicPr>
      <xdr:blipFill>
        <a:blip xmlns:r="http://schemas.openxmlformats.org/officeDocument/2006/relationships" r:embed="rId166"/>
        <a:stretch>
          <a:fillRect/>
        </a:stretch>
      </xdr:blipFill>
      <xdr:spPr>
        <a:xfrm>
          <a:off x="85163025" y="19692937"/>
          <a:ext cx="2457798" cy="4686945"/>
        </a:xfrm>
        <a:prstGeom prst="rect">
          <a:avLst/>
        </a:prstGeom>
      </xdr:spPr>
    </xdr:pic>
    <xdr:clientData/>
  </xdr:twoCellAnchor>
  <xdr:twoCellAnchor editAs="oneCell">
    <xdr:from>
      <xdr:col>156</xdr:col>
      <xdr:colOff>333375</xdr:colOff>
      <xdr:row>68</xdr:row>
      <xdr:rowOff>71596</xdr:rowOff>
    </xdr:from>
    <xdr:to>
      <xdr:col>159</xdr:col>
      <xdr:colOff>309562</xdr:colOff>
      <xdr:row>86</xdr:row>
      <xdr:rowOff>14912</xdr:rowOff>
    </xdr:to>
    <xdr:pic>
      <xdr:nvPicPr>
        <xdr:cNvPr id="181" name="Picture 37">
          <a:extLst>
            <a:ext uri="{FF2B5EF4-FFF2-40B4-BE49-F238E27FC236}">
              <a16:creationId xmlns:a16="http://schemas.microsoft.com/office/drawing/2014/main" id="{562A3E92-BA1D-4A83-9462-28F5B05FC48C}"/>
            </a:ext>
          </a:extLst>
        </xdr:cNvPr>
        <xdr:cNvPicPr>
          <a:picLocks noChangeAspect="1"/>
        </xdr:cNvPicPr>
      </xdr:nvPicPr>
      <xdr:blipFill>
        <a:blip xmlns:r="http://schemas.openxmlformats.org/officeDocument/2006/relationships" r:embed="rId167"/>
        <a:stretch>
          <a:fillRect/>
        </a:stretch>
      </xdr:blipFill>
      <xdr:spPr>
        <a:xfrm>
          <a:off x="105794175" y="13616146"/>
          <a:ext cx="1804987" cy="3410416"/>
        </a:xfrm>
        <a:prstGeom prst="rect">
          <a:avLst/>
        </a:prstGeom>
      </xdr:spPr>
    </xdr:pic>
    <xdr:clientData/>
  </xdr:twoCellAnchor>
  <xdr:twoCellAnchor editAs="oneCell">
    <xdr:from>
      <xdr:col>127</xdr:col>
      <xdr:colOff>238125</xdr:colOff>
      <xdr:row>98</xdr:row>
      <xdr:rowOff>95250</xdr:rowOff>
    </xdr:from>
    <xdr:to>
      <xdr:col>131</xdr:col>
      <xdr:colOff>314682</xdr:colOff>
      <xdr:row>121</xdr:row>
      <xdr:rowOff>29178</xdr:rowOff>
    </xdr:to>
    <xdr:pic>
      <xdr:nvPicPr>
        <xdr:cNvPr id="182" name="Picture 38">
          <a:extLst>
            <a:ext uri="{FF2B5EF4-FFF2-40B4-BE49-F238E27FC236}">
              <a16:creationId xmlns:a16="http://schemas.microsoft.com/office/drawing/2014/main" id="{D5C0D46A-CE1F-4813-B8DD-0F5B74AE5058}"/>
            </a:ext>
          </a:extLst>
        </xdr:cNvPr>
        <xdr:cNvPicPr>
          <a:picLocks noChangeAspect="1"/>
        </xdr:cNvPicPr>
      </xdr:nvPicPr>
      <xdr:blipFill>
        <a:blip xmlns:r="http://schemas.openxmlformats.org/officeDocument/2006/relationships" r:embed="rId168"/>
        <a:stretch>
          <a:fillRect/>
        </a:stretch>
      </xdr:blipFill>
      <xdr:spPr>
        <a:xfrm>
          <a:off x="88020525" y="19821525"/>
          <a:ext cx="2514956" cy="4372577"/>
        </a:xfrm>
        <a:prstGeom prst="rect">
          <a:avLst/>
        </a:prstGeom>
      </xdr:spPr>
    </xdr:pic>
    <xdr:clientData/>
  </xdr:twoCellAnchor>
  <xdr:twoCellAnchor editAs="oneCell">
    <xdr:from>
      <xdr:col>131</xdr:col>
      <xdr:colOff>484909</xdr:colOff>
      <xdr:row>98</xdr:row>
      <xdr:rowOff>-1</xdr:rowOff>
    </xdr:from>
    <xdr:to>
      <xdr:col>135</xdr:col>
      <xdr:colOff>268509</xdr:colOff>
      <xdr:row>118</xdr:row>
      <xdr:rowOff>1</xdr:rowOff>
    </xdr:to>
    <xdr:pic>
      <xdr:nvPicPr>
        <xdr:cNvPr id="183" name="Picture 39">
          <a:extLst>
            <a:ext uri="{FF2B5EF4-FFF2-40B4-BE49-F238E27FC236}">
              <a16:creationId xmlns:a16="http://schemas.microsoft.com/office/drawing/2014/main" id="{7A275ACF-3D67-4B30-B60D-26B67671D106}"/>
            </a:ext>
          </a:extLst>
        </xdr:cNvPr>
        <xdr:cNvPicPr>
          <a:picLocks noChangeAspect="1"/>
        </xdr:cNvPicPr>
      </xdr:nvPicPr>
      <xdr:blipFill>
        <a:blip xmlns:r="http://schemas.openxmlformats.org/officeDocument/2006/relationships" r:embed="rId169"/>
        <a:stretch>
          <a:fillRect/>
        </a:stretch>
      </xdr:blipFill>
      <xdr:spPr>
        <a:xfrm>
          <a:off x="90705709" y="19726274"/>
          <a:ext cx="2222001" cy="3867151"/>
        </a:xfrm>
        <a:prstGeom prst="rect">
          <a:avLst/>
        </a:prstGeom>
      </xdr:spPr>
    </xdr:pic>
    <xdr:clientData/>
  </xdr:twoCellAnchor>
  <xdr:twoCellAnchor editAs="oneCell">
    <xdr:from>
      <xdr:col>224</xdr:col>
      <xdr:colOff>536863</xdr:colOff>
      <xdr:row>116</xdr:row>
      <xdr:rowOff>51954</xdr:rowOff>
    </xdr:from>
    <xdr:to>
      <xdr:col>228</xdr:col>
      <xdr:colOff>55690</xdr:colOff>
      <xdr:row>126</xdr:row>
      <xdr:rowOff>112847</xdr:rowOff>
    </xdr:to>
    <xdr:pic>
      <xdr:nvPicPr>
        <xdr:cNvPr id="184" name="Picture 40">
          <a:extLst>
            <a:ext uri="{FF2B5EF4-FFF2-40B4-BE49-F238E27FC236}">
              <a16:creationId xmlns:a16="http://schemas.microsoft.com/office/drawing/2014/main" id="{8158D9D8-F259-4439-9774-E152D2098324}"/>
            </a:ext>
          </a:extLst>
        </xdr:cNvPr>
        <xdr:cNvPicPr>
          <a:picLocks noChangeAspect="1"/>
        </xdr:cNvPicPr>
      </xdr:nvPicPr>
      <xdr:blipFill>
        <a:blip xmlns:r="http://schemas.openxmlformats.org/officeDocument/2006/relationships" r:embed="rId170"/>
        <a:stretch>
          <a:fillRect/>
        </a:stretch>
      </xdr:blipFill>
      <xdr:spPr>
        <a:xfrm>
          <a:off x="199266463" y="23254854"/>
          <a:ext cx="1957226" cy="1984943"/>
        </a:xfrm>
        <a:prstGeom prst="rect">
          <a:avLst/>
        </a:prstGeom>
      </xdr:spPr>
    </xdr:pic>
    <xdr:clientData/>
  </xdr:twoCellAnchor>
  <xdr:twoCellAnchor editAs="oneCell">
    <xdr:from>
      <xdr:col>122</xdr:col>
      <xdr:colOff>349420</xdr:colOff>
      <xdr:row>181</xdr:row>
      <xdr:rowOff>67235</xdr:rowOff>
    </xdr:from>
    <xdr:to>
      <xdr:col>125</xdr:col>
      <xdr:colOff>471290</xdr:colOff>
      <xdr:row>203</xdr:row>
      <xdr:rowOff>48178</xdr:rowOff>
    </xdr:to>
    <xdr:pic>
      <xdr:nvPicPr>
        <xdr:cNvPr id="185" name="Picture 47">
          <a:extLst>
            <a:ext uri="{FF2B5EF4-FFF2-40B4-BE49-F238E27FC236}">
              <a16:creationId xmlns:a16="http://schemas.microsoft.com/office/drawing/2014/main" id="{A7CD5F21-A8ED-4A57-B4CB-D1988B14EB08}"/>
            </a:ext>
          </a:extLst>
        </xdr:cNvPr>
        <xdr:cNvPicPr>
          <a:picLocks noChangeAspect="1"/>
        </xdr:cNvPicPr>
      </xdr:nvPicPr>
      <xdr:blipFill>
        <a:blip xmlns:r="http://schemas.openxmlformats.org/officeDocument/2006/relationships" r:embed="rId171"/>
        <a:stretch>
          <a:fillRect/>
        </a:stretch>
      </xdr:blipFill>
      <xdr:spPr>
        <a:xfrm>
          <a:off x="85083820" y="36166985"/>
          <a:ext cx="1950670" cy="4190993"/>
        </a:xfrm>
        <a:prstGeom prst="rect">
          <a:avLst/>
        </a:prstGeom>
      </xdr:spPr>
    </xdr:pic>
    <xdr:clientData/>
  </xdr:twoCellAnchor>
  <xdr:twoCellAnchor editAs="oneCell">
    <xdr:from>
      <xdr:col>2</xdr:col>
      <xdr:colOff>138546</xdr:colOff>
      <xdr:row>100</xdr:row>
      <xdr:rowOff>103908</xdr:rowOff>
    </xdr:from>
    <xdr:to>
      <xdr:col>12</xdr:col>
      <xdr:colOff>326124</xdr:colOff>
      <xdr:row>114</xdr:row>
      <xdr:rowOff>147082</xdr:rowOff>
    </xdr:to>
    <xdr:pic>
      <xdr:nvPicPr>
        <xdr:cNvPr id="186" name="Picture 48">
          <a:extLst>
            <a:ext uri="{FF2B5EF4-FFF2-40B4-BE49-F238E27FC236}">
              <a16:creationId xmlns:a16="http://schemas.microsoft.com/office/drawing/2014/main" id="{126F9E38-3CB3-420C-987B-E4BAA8701220}"/>
            </a:ext>
          </a:extLst>
        </xdr:cNvPr>
        <xdr:cNvPicPr>
          <a:picLocks noChangeAspect="1"/>
        </xdr:cNvPicPr>
      </xdr:nvPicPr>
      <xdr:blipFill>
        <a:blip xmlns:r="http://schemas.openxmlformats.org/officeDocument/2006/relationships" r:embed="rId172"/>
        <a:stretch>
          <a:fillRect/>
        </a:stretch>
      </xdr:blipFill>
      <xdr:spPr>
        <a:xfrm>
          <a:off x="1357746" y="20211183"/>
          <a:ext cx="6283578" cy="2757798"/>
        </a:xfrm>
        <a:prstGeom prst="rect">
          <a:avLst/>
        </a:prstGeom>
      </xdr:spPr>
    </xdr:pic>
    <xdr:clientData/>
  </xdr:twoCellAnchor>
  <xdr:twoCellAnchor editAs="oneCell">
    <xdr:from>
      <xdr:col>231</xdr:col>
      <xdr:colOff>0</xdr:colOff>
      <xdr:row>133</xdr:row>
      <xdr:rowOff>0</xdr:rowOff>
    </xdr:from>
    <xdr:to>
      <xdr:col>234</xdr:col>
      <xdr:colOff>9782</xdr:colOff>
      <xdr:row>150</xdr:row>
      <xdr:rowOff>74983</xdr:rowOff>
    </xdr:to>
    <xdr:pic>
      <xdr:nvPicPr>
        <xdr:cNvPr id="187" name="Picture 49">
          <a:extLst>
            <a:ext uri="{FF2B5EF4-FFF2-40B4-BE49-F238E27FC236}">
              <a16:creationId xmlns:a16="http://schemas.microsoft.com/office/drawing/2014/main" id="{444949DF-F544-41A4-A7F3-96651009DC30}"/>
            </a:ext>
          </a:extLst>
        </xdr:cNvPr>
        <xdr:cNvPicPr>
          <a:picLocks noChangeAspect="1"/>
        </xdr:cNvPicPr>
      </xdr:nvPicPr>
      <xdr:blipFill>
        <a:blip xmlns:r="http://schemas.openxmlformats.org/officeDocument/2006/relationships" r:embed="rId173"/>
        <a:stretch>
          <a:fillRect/>
        </a:stretch>
      </xdr:blipFill>
      <xdr:spPr>
        <a:xfrm>
          <a:off x="202996800" y="26489025"/>
          <a:ext cx="1838582" cy="3332533"/>
        </a:xfrm>
        <a:prstGeom prst="rect">
          <a:avLst/>
        </a:prstGeom>
      </xdr:spPr>
    </xdr:pic>
    <xdr:clientData/>
  </xdr:twoCellAnchor>
  <xdr:twoCellAnchor editAs="oneCell">
    <xdr:from>
      <xdr:col>2</xdr:col>
      <xdr:colOff>179294</xdr:colOff>
      <xdr:row>118</xdr:row>
      <xdr:rowOff>145676</xdr:rowOff>
    </xdr:from>
    <xdr:to>
      <xdr:col>8</xdr:col>
      <xdr:colOff>449730</xdr:colOff>
      <xdr:row>127</xdr:row>
      <xdr:rowOff>123139</xdr:rowOff>
    </xdr:to>
    <xdr:pic>
      <xdr:nvPicPr>
        <xdr:cNvPr id="188" name="Picture 50">
          <a:extLst>
            <a:ext uri="{FF2B5EF4-FFF2-40B4-BE49-F238E27FC236}">
              <a16:creationId xmlns:a16="http://schemas.microsoft.com/office/drawing/2014/main" id="{9321AD23-558B-432D-AC4E-734BB33C22C2}"/>
            </a:ext>
          </a:extLst>
        </xdr:cNvPr>
        <xdr:cNvPicPr>
          <a:picLocks noChangeAspect="1"/>
        </xdr:cNvPicPr>
      </xdr:nvPicPr>
      <xdr:blipFill>
        <a:blip xmlns:r="http://schemas.openxmlformats.org/officeDocument/2006/relationships" r:embed="rId174"/>
        <a:stretch>
          <a:fillRect/>
        </a:stretch>
      </xdr:blipFill>
      <xdr:spPr>
        <a:xfrm>
          <a:off x="1398494" y="23739101"/>
          <a:ext cx="3928036" cy="1701488"/>
        </a:xfrm>
        <a:prstGeom prst="rect">
          <a:avLst/>
        </a:prstGeom>
      </xdr:spPr>
    </xdr:pic>
    <xdr:clientData/>
  </xdr:twoCellAnchor>
  <xdr:twoCellAnchor editAs="oneCell">
    <xdr:from>
      <xdr:col>2</xdr:col>
      <xdr:colOff>280147</xdr:colOff>
      <xdr:row>128</xdr:row>
      <xdr:rowOff>62605</xdr:rowOff>
    </xdr:from>
    <xdr:to>
      <xdr:col>7</xdr:col>
      <xdr:colOff>246529</xdr:colOff>
      <xdr:row>139</xdr:row>
      <xdr:rowOff>21371</xdr:rowOff>
    </xdr:to>
    <xdr:pic>
      <xdr:nvPicPr>
        <xdr:cNvPr id="189" name="Picture 51">
          <a:extLst>
            <a:ext uri="{FF2B5EF4-FFF2-40B4-BE49-F238E27FC236}">
              <a16:creationId xmlns:a16="http://schemas.microsoft.com/office/drawing/2014/main" id="{4004503D-F505-4A26-AB92-137023D9A6B2}"/>
            </a:ext>
          </a:extLst>
        </xdr:cNvPr>
        <xdr:cNvPicPr>
          <a:picLocks noChangeAspect="1"/>
        </xdr:cNvPicPr>
      </xdr:nvPicPr>
      <xdr:blipFill>
        <a:blip xmlns:r="http://schemas.openxmlformats.org/officeDocument/2006/relationships" r:embed="rId175"/>
        <a:stretch>
          <a:fillRect/>
        </a:stretch>
      </xdr:blipFill>
      <xdr:spPr>
        <a:xfrm>
          <a:off x="1499347" y="25580080"/>
          <a:ext cx="3014382" cy="20733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0</xdr:col>
      <xdr:colOff>158751</xdr:colOff>
      <xdr:row>0</xdr:row>
      <xdr:rowOff>235857</xdr:rowOff>
    </xdr:from>
    <xdr:ext cx="1111249" cy="266700"/>
    <xdr:pic>
      <xdr:nvPicPr>
        <xdr:cNvPr id="2" name="Imagen 1" descr="Descripción: cid:image002.gif@01D30B95.A8BCE260">
          <a:extLst>
            <a:ext uri="{FF2B5EF4-FFF2-40B4-BE49-F238E27FC236}">
              <a16:creationId xmlns:a16="http://schemas.microsoft.com/office/drawing/2014/main" id="{F2F8C9B4-3FA0-4481-84BD-316EFA2127F9}"/>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8751" y="235857"/>
          <a:ext cx="1111249" cy="266700"/>
        </a:xfrm>
        <a:prstGeom prst="rect">
          <a:avLst/>
        </a:prstGeom>
        <a:noFill/>
        <a:ln>
          <a:noFill/>
        </a:ln>
      </xdr:spPr>
    </xdr:pic>
    <xdr:clientData/>
  </xdr:oneCellAnchor>
  <xdr:twoCellAnchor editAs="oneCell">
    <xdr:from>
      <xdr:col>13</xdr:col>
      <xdr:colOff>36032</xdr:colOff>
      <xdr:row>0</xdr:row>
      <xdr:rowOff>113393</xdr:rowOff>
    </xdr:from>
    <xdr:to>
      <xdr:col>14</xdr:col>
      <xdr:colOff>322236</xdr:colOff>
      <xdr:row>3</xdr:row>
      <xdr:rowOff>138341</xdr:rowOff>
    </xdr:to>
    <xdr:pic>
      <xdr:nvPicPr>
        <xdr:cNvPr id="3" name="Gráfico 3" descr="Início">
          <a:hlinkClick xmlns:r="http://schemas.openxmlformats.org/officeDocument/2006/relationships" r:id="rId2" tooltip="Home page"/>
          <a:extLst>
            <a:ext uri="{FF2B5EF4-FFF2-40B4-BE49-F238E27FC236}">
              <a16:creationId xmlns:a16="http://schemas.microsoft.com/office/drawing/2014/main" id="{CDF5187B-B7E4-43F2-8EB9-7D51BEA32785}"/>
            </a:ext>
            <a:ext uri="{147F2762-F138-4A5C-976F-8EAC2B608ADB}">
              <a16:predDERef xmlns:a16="http://schemas.microsoft.com/office/drawing/2014/main" pred="{F2F8C9B4-3FA0-4481-84BD-316EFA2127F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7961175" y="113393"/>
          <a:ext cx="930274" cy="1238251"/>
        </a:xfrm>
        <a:prstGeom prst="rect">
          <a:avLst/>
        </a:prstGeom>
      </xdr:spPr>
    </xdr:pic>
    <xdr:clientData/>
  </xdr:twoCellAnchor>
  <xdr:twoCellAnchor>
    <xdr:from>
      <xdr:col>13</xdr:col>
      <xdr:colOff>49439</xdr:colOff>
      <xdr:row>5</xdr:row>
      <xdr:rowOff>263071</xdr:rowOff>
    </xdr:from>
    <xdr:to>
      <xdr:col>14</xdr:col>
      <xdr:colOff>335643</xdr:colOff>
      <xdr:row>5</xdr:row>
      <xdr:rowOff>707116</xdr:rowOff>
    </xdr:to>
    <xdr:sp macro="" textlink="">
      <xdr:nvSpPr>
        <xdr:cNvPr id="4" name="CaixaDeTexto 7">
          <a:extLst>
            <a:ext uri="{FF2B5EF4-FFF2-40B4-BE49-F238E27FC236}">
              <a16:creationId xmlns:a16="http://schemas.microsoft.com/office/drawing/2014/main" id="{A129BF83-7D18-48BD-9FF2-904CD92AAAE8}"/>
            </a:ext>
            <a:ext uri="{147F2762-F138-4A5C-976F-8EAC2B608ADB}">
              <a16:predDERef xmlns:a16="http://schemas.microsoft.com/office/drawing/2014/main" pred="{CDF5187B-B7E4-43F2-8EB9-7D51BEA32785}"/>
            </a:ext>
          </a:extLst>
        </xdr:cNvPr>
        <xdr:cNvSpPr txBox="1"/>
      </xdr:nvSpPr>
      <xdr:spPr>
        <a:xfrm>
          <a:off x="17974582" y="1260928"/>
          <a:ext cx="930275" cy="444045"/>
        </a:xfrm>
        <a:prstGeom prst="rect">
          <a:avLst/>
        </a:prstGeom>
        <a:solidFill>
          <a:schemeClr val="accent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pt-BR" sz="1100" b="1">
              <a:solidFill>
                <a:schemeClr val="bg1"/>
              </a:solidFill>
            </a:rPr>
            <a:t>Home Page</a:t>
          </a:r>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0</xdr:col>
      <xdr:colOff>54430</xdr:colOff>
      <xdr:row>0</xdr:row>
      <xdr:rowOff>530679</xdr:rowOff>
    </xdr:from>
    <xdr:ext cx="830035" cy="227239"/>
    <xdr:pic>
      <xdr:nvPicPr>
        <xdr:cNvPr id="2" name="Imagen 1" descr="Descripción: cid:image002.gif@01D30B95.A8BCE260">
          <a:extLst>
            <a:ext uri="{FF2B5EF4-FFF2-40B4-BE49-F238E27FC236}">
              <a16:creationId xmlns:a16="http://schemas.microsoft.com/office/drawing/2014/main" id="{CE78E5F4-99F6-48DE-A010-0F3EC74A6C25}"/>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430" y="530679"/>
          <a:ext cx="830035" cy="227239"/>
        </a:xfrm>
        <a:prstGeom prst="rect">
          <a:avLst/>
        </a:prstGeom>
        <a:noFill/>
        <a:ln>
          <a:noFill/>
        </a:ln>
      </xdr:spPr>
    </xdr:pic>
    <xdr:clientData/>
  </xdr:oneCellAnchor>
  <xdr:twoCellAnchor editAs="oneCell">
    <xdr:from>
      <xdr:col>24</xdr:col>
      <xdr:colOff>241500</xdr:colOff>
      <xdr:row>0</xdr:row>
      <xdr:rowOff>336097</xdr:rowOff>
    </xdr:from>
    <xdr:to>
      <xdr:col>25</xdr:col>
      <xdr:colOff>549929</xdr:colOff>
      <xdr:row>1</xdr:row>
      <xdr:rowOff>84969</xdr:rowOff>
    </xdr:to>
    <xdr:pic>
      <xdr:nvPicPr>
        <xdr:cNvPr id="3" name="Gráfico 3" descr="Início">
          <a:hlinkClick xmlns:r="http://schemas.openxmlformats.org/officeDocument/2006/relationships" r:id="rId2" tooltip="Home page"/>
          <a:extLst>
            <a:ext uri="{FF2B5EF4-FFF2-40B4-BE49-F238E27FC236}">
              <a16:creationId xmlns:a16="http://schemas.microsoft.com/office/drawing/2014/main" id="{343E0293-9E31-4CFC-AF72-D34A78A32460}"/>
            </a:ext>
            <a:ext uri="{147F2762-F138-4A5C-976F-8EAC2B608ADB}">
              <a16:predDERef xmlns:a16="http://schemas.microsoft.com/office/drawing/2014/main" pred="{CE78E5F4-99F6-48DE-A010-0F3EC74A6C2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1244125" y="336097"/>
          <a:ext cx="889454" cy="863297"/>
        </a:xfrm>
        <a:prstGeom prst="rect">
          <a:avLst/>
        </a:prstGeom>
      </xdr:spPr>
    </xdr:pic>
    <xdr:clientData/>
  </xdr:twoCellAnchor>
  <xdr:twoCellAnchor>
    <xdr:from>
      <xdr:col>24</xdr:col>
      <xdr:colOff>421822</xdr:colOff>
      <xdr:row>2</xdr:row>
      <xdr:rowOff>182645</xdr:rowOff>
    </xdr:from>
    <xdr:to>
      <xdr:col>26</xdr:col>
      <xdr:colOff>330803</xdr:colOff>
      <xdr:row>4</xdr:row>
      <xdr:rowOff>59871</xdr:rowOff>
    </xdr:to>
    <xdr:sp macro="" textlink="">
      <xdr:nvSpPr>
        <xdr:cNvPr id="4" name="CaixaDeTexto 7">
          <a:extLst>
            <a:ext uri="{FF2B5EF4-FFF2-40B4-BE49-F238E27FC236}">
              <a16:creationId xmlns:a16="http://schemas.microsoft.com/office/drawing/2014/main" id="{58E50EF4-5A12-4C9F-B0C2-9F701CFD6AB5}"/>
            </a:ext>
            <a:ext uri="{147F2762-F138-4A5C-976F-8EAC2B608ADB}">
              <a16:predDERef xmlns:a16="http://schemas.microsoft.com/office/drawing/2014/main" pred="{343E0293-9E31-4CFC-AF72-D34A78A32460}"/>
            </a:ext>
          </a:extLst>
        </xdr:cNvPr>
        <xdr:cNvSpPr txBox="1"/>
      </xdr:nvSpPr>
      <xdr:spPr>
        <a:xfrm>
          <a:off x="21424447" y="1487570"/>
          <a:ext cx="1071031" cy="258226"/>
        </a:xfrm>
        <a:prstGeom prst="rect">
          <a:avLst/>
        </a:prstGeom>
        <a:solidFill>
          <a:schemeClr val="accent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pt-BR" sz="1100" b="1">
              <a:solidFill>
                <a:schemeClr val="bg1"/>
              </a:solidFill>
            </a:rPr>
            <a:t>Home Page</a:t>
          </a:r>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0</xdr:col>
      <xdr:colOff>166689</xdr:colOff>
      <xdr:row>0</xdr:row>
      <xdr:rowOff>345281</xdr:rowOff>
    </xdr:from>
    <xdr:ext cx="814916" cy="234950"/>
    <xdr:pic>
      <xdr:nvPicPr>
        <xdr:cNvPr id="2" name="Imagen 1" descr="Descripción: cid:image002.gif@01D30B95.A8BCE260">
          <a:extLst>
            <a:ext uri="{FF2B5EF4-FFF2-40B4-BE49-F238E27FC236}">
              <a16:creationId xmlns:a16="http://schemas.microsoft.com/office/drawing/2014/main" id="{1A3D4FB4-514F-4FEA-964A-F42F243CE93D}"/>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6689" y="345281"/>
          <a:ext cx="814916" cy="234950"/>
        </a:xfrm>
        <a:prstGeom prst="rect">
          <a:avLst/>
        </a:prstGeom>
        <a:noFill/>
        <a:ln>
          <a:noFill/>
        </a:ln>
      </xdr:spPr>
    </xdr:pic>
    <xdr:clientData/>
  </xdr:oneCellAnchor>
  <xdr:twoCellAnchor editAs="oneCell">
    <xdr:from>
      <xdr:col>16</xdr:col>
      <xdr:colOff>141422</xdr:colOff>
      <xdr:row>0</xdr:row>
      <xdr:rowOff>11207</xdr:rowOff>
    </xdr:from>
    <xdr:to>
      <xdr:col>17</xdr:col>
      <xdr:colOff>392403</xdr:colOff>
      <xdr:row>4</xdr:row>
      <xdr:rowOff>22412</xdr:rowOff>
    </xdr:to>
    <xdr:pic>
      <xdr:nvPicPr>
        <xdr:cNvPr id="3" name="Gráfico 3" descr="Início">
          <a:hlinkClick xmlns:r="http://schemas.openxmlformats.org/officeDocument/2006/relationships" r:id="rId2" tooltip="Home page"/>
          <a:extLst>
            <a:ext uri="{FF2B5EF4-FFF2-40B4-BE49-F238E27FC236}">
              <a16:creationId xmlns:a16="http://schemas.microsoft.com/office/drawing/2014/main" id="{C9627378-F218-405C-9784-2B3D65FC0AC6}"/>
            </a:ext>
            <a:ext uri="{147F2762-F138-4A5C-976F-8EAC2B608ADB}">
              <a16:predDERef xmlns:a16="http://schemas.microsoft.com/office/drawing/2014/main" pred="{1A3D4FB4-514F-4FEA-964A-F42F243CE93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7779481" y="11207"/>
          <a:ext cx="833687" cy="1411940"/>
        </a:xfrm>
        <a:prstGeom prst="rect">
          <a:avLst/>
        </a:prstGeom>
      </xdr:spPr>
    </xdr:pic>
    <xdr:clientData/>
  </xdr:twoCellAnchor>
  <xdr:twoCellAnchor>
    <xdr:from>
      <xdr:col>12</xdr:col>
      <xdr:colOff>0</xdr:colOff>
      <xdr:row>5</xdr:row>
      <xdr:rowOff>374051</xdr:rowOff>
    </xdr:from>
    <xdr:to>
      <xdr:col>13</xdr:col>
      <xdr:colOff>28271</xdr:colOff>
      <xdr:row>5</xdr:row>
      <xdr:rowOff>636359</xdr:rowOff>
    </xdr:to>
    <xdr:sp macro="" textlink="">
      <xdr:nvSpPr>
        <xdr:cNvPr id="4" name="CaixaDeTexto 7">
          <a:extLst>
            <a:ext uri="{FF2B5EF4-FFF2-40B4-BE49-F238E27FC236}">
              <a16:creationId xmlns:a16="http://schemas.microsoft.com/office/drawing/2014/main" id="{C66284FC-D527-407E-82B4-BA6227EFF5A6}"/>
            </a:ext>
          </a:extLst>
        </xdr:cNvPr>
        <xdr:cNvSpPr txBox="1"/>
      </xdr:nvSpPr>
      <xdr:spPr>
        <a:xfrm>
          <a:off x="18353315" y="1174151"/>
          <a:ext cx="1067856" cy="0"/>
        </a:xfrm>
        <a:prstGeom prst="rect">
          <a:avLst/>
        </a:prstGeom>
        <a:solidFill>
          <a:schemeClr val="accent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pt-BR" sz="1100" b="1">
              <a:solidFill>
                <a:schemeClr val="bg1"/>
              </a:solidFill>
            </a:rPr>
            <a:t>Home Page</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390525</xdr:colOff>
      <xdr:row>4</xdr:row>
      <xdr:rowOff>107139</xdr:rowOff>
    </xdr:from>
    <xdr:to>
      <xdr:col>5</xdr:col>
      <xdr:colOff>114301</xdr:colOff>
      <xdr:row>16</xdr:row>
      <xdr:rowOff>115242</xdr:rowOff>
    </xdr:to>
    <xdr:pic>
      <xdr:nvPicPr>
        <xdr:cNvPr id="2" name="Picture 1">
          <a:extLst>
            <a:ext uri="{FF2B5EF4-FFF2-40B4-BE49-F238E27FC236}">
              <a16:creationId xmlns:a16="http://schemas.microsoft.com/office/drawing/2014/main" id="{AC1C0749-7D0D-464A-941A-DCB1A160F4B6}"/>
            </a:ext>
          </a:extLst>
        </xdr:cNvPr>
        <xdr:cNvPicPr>
          <a:picLocks noChangeAspect="1"/>
        </xdr:cNvPicPr>
      </xdr:nvPicPr>
      <xdr:blipFill>
        <a:blip xmlns:r="http://schemas.openxmlformats.org/officeDocument/2006/relationships" r:embed="rId1"/>
        <a:stretch>
          <a:fillRect/>
        </a:stretch>
      </xdr:blipFill>
      <xdr:spPr>
        <a:xfrm>
          <a:off x="2419350" y="888189"/>
          <a:ext cx="1552575" cy="2294103"/>
        </a:xfrm>
        <a:prstGeom prst="rect">
          <a:avLst/>
        </a:prstGeom>
      </xdr:spPr>
    </xdr:pic>
    <xdr:clientData/>
  </xdr:twoCellAnchor>
  <xdr:twoCellAnchor editAs="oneCell">
    <xdr:from>
      <xdr:col>7</xdr:col>
      <xdr:colOff>0</xdr:colOff>
      <xdr:row>5</xdr:row>
      <xdr:rowOff>23</xdr:rowOff>
    </xdr:from>
    <xdr:to>
      <xdr:col>14</xdr:col>
      <xdr:colOff>49583</xdr:colOff>
      <xdr:row>15</xdr:row>
      <xdr:rowOff>171450</xdr:rowOff>
    </xdr:to>
    <xdr:pic>
      <xdr:nvPicPr>
        <xdr:cNvPr id="3" name="Picture 2">
          <a:extLst>
            <a:ext uri="{FF2B5EF4-FFF2-40B4-BE49-F238E27FC236}">
              <a16:creationId xmlns:a16="http://schemas.microsoft.com/office/drawing/2014/main" id="{7EA28493-2B64-441A-91B3-9AFA29FD6AA3}"/>
            </a:ext>
          </a:extLst>
        </xdr:cNvPr>
        <xdr:cNvPicPr>
          <a:picLocks noChangeAspect="1"/>
        </xdr:cNvPicPr>
      </xdr:nvPicPr>
      <xdr:blipFill>
        <a:blip xmlns:r="http://schemas.openxmlformats.org/officeDocument/2006/relationships" r:embed="rId2"/>
        <a:stretch>
          <a:fillRect/>
        </a:stretch>
      </xdr:blipFill>
      <xdr:spPr>
        <a:xfrm>
          <a:off x="5076825" y="971573"/>
          <a:ext cx="4316783" cy="2076427"/>
        </a:xfrm>
        <a:prstGeom prst="rect">
          <a:avLst/>
        </a:prstGeom>
      </xdr:spPr>
    </xdr:pic>
    <xdr:clientData/>
  </xdr:twoCellAnchor>
  <xdr:twoCellAnchor editAs="oneCell">
    <xdr:from>
      <xdr:col>6</xdr:col>
      <xdr:colOff>276226</xdr:colOff>
      <xdr:row>17</xdr:row>
      <xdr:rowOff>47626</xdr:rowOff>
    </xdr:from>
    <xdr:to>
      <xdr:col>8</xdr:col>
      <xdr:colOff>375736</xdr:colOff>
      <xdr:row>32</xdr:row>
      <xdr:rowOff>59267</xdr:rowOff>
    </xdr:to>
    <xdr:pic>
      <xdr:nvPicPr>
        <xdr:cNvPr id="4" name="Picture 3">
          <a:extLst>
            <a:ext uri="{FF2B5EF4-FFF2-40B4-BE49-F238E27FC236}">
              <a16:creationId xmlns:a16="http://schemas.microsoft.com/office/drawing/2014/main" id="{EE12B4C4-B950-49AD-A683-0F02147EB5AF}"/>
            </a:ext>
          </a:extLst>
        </xdr:cNvPr>
        <xdr:cNvPicPr>
          <a:picLocks noChangeAspect="1"/>
        </xdr:cNvPicPr>
      </xdr:nvPicPr>
      <xdr:blipFill>
        <a:blip xmlns:r="http://schemas.openxmlformats.org/officeDocument/2006/relationships" r:embed="rId3"/>
        <a:stretch>
          <a:fillRect/>
        </a:stretch>
      </xdr:blipFill>
      <xdr:spPr>
        <a:xfrm>
          <a:off x="4743451" y="3314701"/>
          <a:ext cx="1318710" cy="2888191"/>
        </a:xfrm>
        <a:prstGeom prst="rect">
          <a:avLst/>
        </a:prstGeom>
      </xdr:spPr>
    </xdr:pic>
    <xdr:clientData/>
  </xdr:twoCellAnchor>
  <xdr:twoCellAnchor editAs="oneCell">
    <xdr:from>
      <xdr:col>2</xdr:col>
      <xdr:colOff>276224</xdr:colOff>
      <xdr:row>17</xdr:row>
      <xdr:rowOff>104774</xdr:rowOff>
    </xdr:from>
    <xdr:to>
      <xdr:col>5</xdr:col>
      <xdr:colOff>390526</xdr:colOff>
      <xdr:row>32</xdr:row>
      <xdr:rowOff>84924</xdr:rowOff>
    </xdr:to>
    <xdr:pic>
      <xdr:nvPicPr>
        <xdr:cNvPr id="5" name="Picture 4">
          <a:extLst>
            <a:ext uri="{FF2B5EF4-FFF2-40B4-BE49-F238E27FC236}">
              <a16:creationId xmlns:a16="http://schemas.microsoft.com/office/drawing/2014/main" id="{CCEFDD96-4091-4909-BFBE-6D7131349B04}"/>
            </a:ext>
          </a:extLst>
        </xdr:cNvPr>
        <xdr:cNvPicPr>
          <a:picLocks noChangeAspect="1"/>
        </xdr:cNvPicPr>
      </xdr:nvPicPr>
      <xdr:blipFill rotWithShape="1">
        <a:blip xmlns:r="http://schemas.openxmlformats.org/officeDocument/2006/relationships" r:embed="rId1"/>
        <a:srcRect t="245"/>
        <a:stretch/>
      </xdr:blipFill>
      <xdr:spPr>
        <a:xfrm>
          <a:off x="2305049" y="3371849"/>
          <a:ext cx="1943101" cy="2856700"/>
        </a:xfrm>
        <a:prstGeom prst="rect">
          <a:avLst/>
        </a:prstGeom>
      </xdr:spPr>
    </xdr:pic>
    <xdr:clientData/>
  </xdr:twoCellAnchor>
  <xdr:twoCellAnchor editAs="oneCell">
    <xdr:from>
      <xdr:col>4</xdr:col>
      <xdr:colOff>561974</xdr:colOff>
      <xdr:row>36</xdr:row>
      <xdr:rowOff>57150</xdr:rowOff>
    </xdr:from>
    <xdr:to>
      <xdr:col>13</xdr:col>
      <xdr:colOff>328653</xdr:colOff>
      <xdr:row>48</xdr:row>
      <xdr:rowOff>83486</xdr:rowOff>
    </xdr:to>
    <xdr:pic>
      <xdr:nvPicPr>
        <xdr:cNvPr id="6" name="Picture 5">
          <a:extLst>
            <a:ext uri="{FF2B5EF4-FFF2-40B4-BE49-F238E27FC236}">
              <a16:creationId xmlns:a16="http://schemas.microsoft.com/office/drawing/2014/main" id="{BA6D3E2C-5497-44D5-8D0A-68BC4721C42B}"/>
            </a:ext>
          </a:extLst>
        </xdr:cNvPr>
        <xdr:cNvPicPr>
          <a:picLocks noChangeAspect="1"/>
        </xdr:cNvPicPr>
      </xdr:nvPicPr>
      <xdr:blipFill>
        <a:blip xmlns:r="http://schemas.openxmlformats.org/officeDocument/2006/relationships" r:embed="rId4"/>
        <a:stretch>
          <a:fillRect/>
        </a:stretch>
      </xdr:blipFill>
      <xdr:spPr>
        <a:xfrm>
          <a:off x="3809999" y="6981825"/>
          <a:ext cx="5253079" cy="2344993"/>
        </a:xfrm>
        <a:prstGeom prst="rect">
          <a:avLst/>
        </a:prstGeom>
      </xdr:spPr>
    </xdr:pic>
    <xdr:clientData/>
  </xdr:twoCellAnchor>
  <xdr:twoCellAnchor editAs="oneCell">
    <xdr:from>
      <xdr:col>2</xdr:col>
      <xdr:colOff>342901</xdr:colOff>
      <xdr:row>34</xdr:row>
      <xdr:rowOff>47625</xdr:rowOff>
    </xdr:from>
    <xdr:to>
      <xdr:col>4</xdr:col>
      <xdr:colOff>488647</xdr:colOff>
      <xdr:row>49</xdr:row>
      <xdr:rowOff>170642</xdr:rowOff>
    </xdr:to>
    <xdr:pic>
      <xdr:nvPicPr>
        <xdr:cNvPr id="7" name="Picture 6">
          <a:extLst>
            <a:ext uri="{FF2B5EF4-FFF2-40B4-BE49-F238E27FC236}">
              <a16:creationId xmlns:a16="http://schemas.microsoft.com/office/drawing/2014/main" id="{7D9CB212-902F-4B4F-A893-7361BA6768C0}"/>
            </a:ext>
          </a:extLst>
        </xdr:cNvPr>
        <xdr:cNvPicPr>
          <a:picLocks noChangeAspect="1"/>
        </xdr:cNvPicPr>
      </xdr:nvPicPr>
      <xdr:blipFill>
        <a:blip xmlns:r="http://schemas.openxmlformats.org/officeDocument/2006/relationships" r:embed="rId5"/>
        <a:stretch>
          <a:fillRect/>
        </a:stretch>
      </xdr:blipFill>
      <xdr:spPr>
        <a:xfrm>
          <a:off x="2371726" y="6581775"/>
          <a:ext cx="1364946" cy="3022699"/>
        </a:xfrm>
        <a:prstGeom prst="rect">
          <a:avLst/>
        </a:prstGeom>
      </xdr:spPr>
    </xdr:pic>
    <xdr:clientData/>
  </xdr:twoCellAnchor>
  <xdr:twoCellAnchor editAs="oneCell">
    <xdr:from>
      <xdr:col>2</xdr:col>
      <xdr:colOff>161925</xdr:colOff>
      <xdr:row>51</xdr:row>
      <xdr:rowOff>49975</xdr:rowOff>
    </xdr:from>
    <xdr:to>
      <xdr:col>5</xdr:col>
      <xdr:colOff>76201</xdr:colOff>
      <xdr:row>70</xdr:row>
      <xdr:rowOff>84874</xdr:rowOff>
    </xdr:to>
    <xdr:pic>
      <xdr:nvPicPr>
        <xdr:cNvPr id="8" name="Picture 7">
          <a:extLst>
            <a:ext uri="{FF2B5EF4-FFF2-40B4-BE49-F238E27FC236}">
              <a16:creationId xmlns:a16="http://schemas.microsoft.com/office/drawing/2014/main" id="{22F1D35B-D4F9-4B47-8880-8A2BA495264A}"/>
            </a:ext>
          </a:extLst>
        </xdr:cNvPr>
        <xdr:cNvPicPr>
          <a:picLocks noChangeAspect="1"/>
        </xdr:cNvPicPr>
      </xdr:nvPicPr>
      <xdr:blipFill>
        <a:blip xmlns:r="http://schemas.openxmlformats.org/officeDocument/2006/relationships" r:embed="rId6"/>
        <a:stretch>
          <a:fillRect/>
        </a:stretch>
      </xdr:blipFill>
      <xdr:spPr>
        <a:xfrm>
          <a:off x="2190750" y="9870250"/>
          <a:ext cx="1743075" cy="3882999"/>
        </a:xfrm>
        <a:prstGeom prst="rect">
          <a:avLst/>
        </a:prstGeom>
      </xdr:spPr>
    </xdr:pic>
    <xdr:clientData/>
  </xdr:twoCellAnchor>
  <xdr:twoCellAnchor editAs="oneCell">
    <xdr:from>
      <xdr:col>6</xdr:col>
      <xdr:colOff>104775</xdr:colOff>
      <xdr:row>51</xdr:row>
      <xdr:rowOff>74321</xdr:rowOff>
    </xdr:from>
    <xdr:to>
      <xdr:col>9</xdr:col>
      <xdr:colOff>201174</xdr:colOff>
      <xdr:row>70</xdr:row>
      <xdr:rowOff>45765</xdr:rowOff>
    </xdr:to>
    <xdr:pic>
      <xdr:nvPicPr>
        <xdr:cNvPr id="9" name="Picture 8">
          <a:extLst>
            <a:ext uri="{FF2B5EF4-FFF2-40B4-BE49-F238E27FC236}">
              <a16:creationId xmlns:a16="http://schemas.microsoft.com/office/drawing/2014/main" id="{E893E600-94B0-463A-8EF9-8CD853EF67B5}"/>
            </a:ext>
          </a:extLst>
        </xdr:cNvPr>
        <xdr:cNvPicPr>
          <a:picLocks noChangeAspect="1"/>
        </xdr:cNvPicPr>
      </xdr:nvPicPr>
      <xdr:blipFill>
        <a:blip xmlns:r="http://schemas.openxmlformats.org/officeDocument/2006/relationships" r:embed="rId7"/>
        <a:stretch>
          <a:fillRect/>
        </a:stretch>
      </xdr:blipFill>
      <xdr:spPr>
        <a:xfrm>
          <a:off x="4572000" y="9894596"/>
          <a:ext cx="1925199" cy="3819544"/>
        </a:xfrm>
        <a:prstGeom prst="rect">
          <a:avLst/>
        </a:prstGeom>
      </xdr:spPr>
    </xdr:pic>
    <xdr:clientData/>
  </xdr:twoCellAnchor>
  <xdr:twoCellAnchor editAs="oneCell">
    <xdr:from>
      <xdr:col>2</xdr:col>
      <xdr:colOff>304800</xdr:colOff>
      <xdr:row>90</xdr:row>
      <xdr:rowOff>66675</xdr:rowOff>
    </xdr:from>
    <xdr:to>
      <xdr:col>14</xdr:col>
      <xdr:colOff>248664</xdr:colOff>
      <xdr:row>106</xdr:row>
      <xdr:rowOff>171265</xdr:rowOff>
    </xdr:to>
    <xdr:pic>
      <xdr:nvPicPr>
        <xdr:cNvPr id="10" name="Picture 9">
          <a:extLst>
            <a:ext uri="{FF2B5EF4-FFF2-40B4-BE49-F238E27FC236}">
              <a16:creationId xmlns:a16="http://schemas.microsoft.com/office/drawing/2014/main" id="{CEFC7D84-4414-4F01-B9BF-A75FD88E560F}"/>
            </a:ext>
          </a:extLst>
        </xdr:cNvPr>
        <xdr:cNvPicPr>
          <a:picLocks noChangeAspect="1"/>
        </xdr:cNvPicPr>
      </xdr:nvPicPr>
      <xdr:blipFill>
        <a:blip xmlns:r="http://schemas.openxmlformats.org/officeDocument/2006/relationships" r:embed="rId8"/>
        <a:stretch>
          <a:fillRect/>
        </a:stretch>
      </xdr:blipFill>
      <xdr:spPr>
        <a:xfrm>
          <a:off x="2333625" y="17592675"/>
          <a:ext cx="7259063" cy="3217905"/>
        </a:xfrm>
        <a:prstGeom prst="rect">
          <a:avLst/>
        </a:prstGeom>
      </xdr:spPr>
    </xdr:pic>
    <xdr:clientData/>
  </xdr:twoCellAnchor>
  <xdr:twoCellAnchor editAs="oneCell">
    <xdr:from>
      <xdr:col>2</xdr:col>
      <xdr:colOff>371475</xdr:colOff>
      <xdr:row>108</xdr:row>
      <xdr:rowOff>57149</xdr:rowOff>
    </xdr:from>
    <xdr:to>
      <xdr:col>5</xdr:col>
      <xdr:colOff>219076</xdr:colOff>
      <xdr:row>127</xdr:row>
      <xdr:rowOff>105390</xdr:rowOff>
    </xdr:to>
    <xdr:pic>
      <xdr:nvPicPr>
        <xdr:cNvPr id="11" name="Picture 10">
          <a:extLst>
            <a:ext uri="{FF2B5EF4-FFF2-40B4-BE49-F238E27FC236}">
              <a16:creationId xmlns:a16="http://schemas.microsoft.com/office/drawing/2014/main" id="{332EB43F-34DD-433B-AD5C-F505DF279061}"/>
            </a:ext>
          </a:extLst>
        </xdr:cNvPr>
        <xdr:cNvPicPr>
          <a:picLocks noChangeAspect="1"/>
        </xdr:cNvPicPr>
      </xdr:nvPicPr>
      <xdr:blipFill>
        <a:blip xmlns:r="http://schemas.openxmlformats.org/officeDocument/2006/relationships" r:embed="rId9"/>
        <a:stretch>
          <a:fillRect/>
        </a:stretch>
      </xdr:blipFill>
      <xdr:spPr>
        <a:xfrm>
          <a:off x="2400300" y="21059774"/>
          <a:ext cx="1676400" cy="3705842"/>
        </a:xfrm>
        <a:prstGeom prst="rect">
          <a:avLst/>
        </a:prstGeom>
      </xdr:spPr>
    </xdr:pic>
    <xdr:clientData/>
  </xdr:twoCellAnchor>
  <xdr:twoCellAnchor editAs="oneCell">
    <xdr:from>
      <xdr:col>19</xdr:col>
      <xdr:colOff>409574</xdr:colOff>
      <xdr:row>4</xdr:row>
      <xdr:rowOff>95250</xdr:rowOff>
    </xdr:from>
    <xdr:to>
      <xdr:col>28</xdr:col>
      <xdr:colOff>87293</xdr:colOff>
      <xdr:row>16</xdr:row>
      <xdr:rowOff>134023</xdr:rowOff>
    </xdr:to>
    <xdr:pic>
      <xdr:nvPicPr>
        <xdr:cNvPr id="12" name="Picture 21">
          <a:extLst>
            <a:ext uri="{FF2B5EF4-FFF2-40B4-BE49-F238E27FC236}">
              <a16:creationId xmlns:a16="http://schemas.microsoft.com/office/drawing/2014/main" id="{1DC242EF-19C5-4514-842C-A35127C49726}"/>
            </a:ext>
          </a:extLst>
        </xdr:cNvPr>
        <xdr:cNvPicPr>
          <a:picLocks noChangeAspect="1"/>
        </xdr:cNvPicPr>
      </xdr:nvPicPr>
      <xdr:blipFill>
        <a:blip xmlns:r="http://schemas.openxmlformats.org/officeDocument/2006/relationships" r:embed="rId10"/>
        <a:stretch>
          <a:fillRect/>
        </a:stretch>
      </xdr:blipFill>
      <xdr:spPr>
        <a:xfrm>
          <a:off x="12801599" y="876300"/>
          <a:ext cx="5164119" cy="2324773"/>
        </a:xfrm>
        <a:prstGeom prst="rect">
          <a:avLst/>
        </a:prstGeom>
      </xdr:spPr>
    </xdr:pic>
    <xdr:clientData/>
  </xdr:twoCellAnchor>
  <xdr:twoCellAnchor editAs="oneCell">
    <xdr:from>
      <xdr:col>19</xdr:col>
      <xdr:colOff>419100</xdr:colOff>
      <xdr:row>34</xdr:row>
      <xdr:rowOff>103864</xdr:rowOff>
    </xdr:from>
    <xdr:to>
      <xdr:col>29</xdr:col>
      <xdr:colOff>435756</xdr:colOff>
      <xdr:row>49</xdr:row>
      <xdr:rowOff>150313</xdr:rowOff>
    </xdr:to>
    <xdr:pic>
      <xdr:nvPicPr>
        <xdr:cNvPr id="13" name="Picture 22">
          <a:extLst>
            <a:ext uri="{FF2B5EF4-FFF2-40B4-BE49-F238E27FC236}">
              <a16:creationId xmlns:a16="http://schemas.microsoft.com/office/drawing/2014/main" id="{D7DEB4FE-C655-4E78-BB12-7416B84DCBAA}"/>
            </a:ext>
          </a:extLst>
        </xdr:cNvPr>
        <xdr:cNvPicPr>
          <a:picLocks noChangeAspect="1"/>
        </xdr:cNvPicPr>
      </xdr:nvPicPr>
      <xdr:blipFill>
        <a:blip xmlns:r="http://schemas.openxmlformats.org/officeDocument/2006/relationships" r:embed="rId11"/>
        <a:stretch>
          <a:fillRect/>
        </a:stretch>
      </xdr:blipFill>
      <xdr:spPr>
        <a:xfrm>
          <a:off x="12811125" y="6638014"/>
          <a:ext cx="6112657" cy="2946131"/>
        </a:xfrm>
        <a:prstGeom prst="rect">
          <a:avLst/>
        </a:prstGeom>
      </xdr:spPr>
    </xdr:pic>
    <xdr:clientData/>
  </xdr:twoCellAnchor>
  <xdr:twoCellAnchor editAs="oneCell">
    <xdr:from>
      <xdr:col>19</xdr:col>
      <xdr:colOff>409575</xdr:colOff>
      <xdr:row>17</xdr:row>
      <xdr:rowOff>132789</xdr:rowOff>
    </xdr:from>
    <xdr:to>
      <xdr:col>30</xdr:col>
      <xdr:colOff>368565</xdr:colOff>
      <xdr:row>33</xdr:row>
      <xdr:rowOff>164042</xdr:rowOff>
    </xdr:to>
    <xdr:pic>
      <xdr:nvPicPr>
        <xdr:cNvPr id="14" name="Picture 23">
          <a:extLst>
            <a:ext uri="{FF2B5EF4-FFF2-40B4-BE49-F238E27FC236}">
              <a16:creationId xmlns:a16="http://schemas.microsoft.com/office/drawing/2014/main" id="{0F947BA5-A5F3-4577-A54D-86F3D8B1B6E4}"/>
            </a:ext>
          </a:extLst>
        </xdr:cNvPr>
        <xdr:cNvPicPr>
          <a:picLocks noChangeAspect="1"/>
        </xdr:cNvPicPr>
      </xdr:nvPicPr>
      <xdr:blipFill>
        <a:blip xmlns:r="http://schemas.openxmlformats.org/officeDocument/2006/relationships" r:embed="rId12"/>
        <a:stretch>
          <a:fillRect/>
        </a:stretch>
      </xdr:blipFill>
      <xdr:spPr>
        <a:xfrm>
          <a:off x="12801600" y="3399864"/>
          <a:ext cx="6664591" cy="3098303"/>
        </a:xfrm>
        <a:prstGeom prst="rect">
          <a:avLst/>
        </a:prstGeom>
      </xdr:spPr>
    </xdr:pic>
    <xdr:clientData/>
  </xdr:twoCellAnchor>
  <xdr:twoCellAnchor editAs="oneCell">
    <xdr:from>
      <xdr:col>19</xdr:col>
      <xdr:colOff>208943</xdr:colOff>
      <xdr:row>96</xdr:row>
      <xdr:rowOff>171692</xdr:rowOff>
    </xdr:from>
    <xdr:to>
      <xdr:col>25</xdr:col>
      <xdr:colOff>549573</xdr:colOff>
      <xdr:row>108</xdr:row>
      <xdr:rowOff>3468</xdr:rowOff>
    </xdr:to>
    <xdr:pic>
      <xdr:nvPicPr>
        <xdr:cNvPr id="15" name="Picture 24">
          <a:extLst>
            <a:ext uri="{FF2B5EF4-FFF2-40B4-BE49-F238E27FC236}">
              <a16:creationId xmlns:a16="http://schemas.microsoft.com/office/drawing/2014/main" id="{8C60957E-5E22-40CF-AD62-D1EEB59A010D}"/>
            </a:ext>
          </a:extLst>
        </xdr:cNvPr>
        <xdr:cNvPicPr>
          <a:picLocks noChangeAspect="1"/>
        </xdr:cNvPicPr>
      </xdr:nvPicPr>
      <xdr:blipFill>
        <a:blip xmlns:r="http://schemas.openxmlformats.org/officeDocument/2006/relationships" r:embed="rId13"/>
        <a:stretch>
          <a:fillRect/>
        </a:stretch>
      </xdr:blipFill>
      <xdr:spPr>
        <a:xfrm rot="16200000">
          <a:off x="13531671" y="17938564"/>
          <a:ext cx="2136825" cy="3998231"/>
        </a:xfrm>
        <a:prstGeom prst="rect">
          <a:avLst/>
        </a:prstGeom>
      </xdr:spPr>
    </xdr:pic>
    <xdr:clientData/>
  </xdr:twoCellAnchor>
  <xdr:twoCellAnchor editAs="oneCell">
    <xdr:from>
      <xdr:col>26</xdr:col>
      <xdr:colOff>419101</xdr:colOff>
      <xdr:row>95</xdr:row>
      <xdr:rowOff>170704</xdr:rowOff>
    </xdr:from>
    <xdr:to>
      <xdr:col>33</xdr:col>
      <xdr:colOff>314325</xdr:colOff>
      <xdr:row>108</xdr:row>
      <xdr:rowOff>125531</xdr:rowOff>
    </xdr:to>
    <xdr:pic>
      <xdr:nvPicPr>
        <xdr:cNvPr id="16" name="Picture 25">
          <a:extLst>
            <a:ext uri="{FF2B5EF4-FFF2-40B4-BE49-F238E27FC236}">
              <a16:creationId xmlns:a16="http://schemas.microsoft.com/office/drawing/2014/main" id="{A4344BED-B43E-4248-814A-41B35339ACBD}"/>
            </a:ext>
          </a:extLst>
        </xdr:cNvPr>
        <xdr:cNvPicPr>
          <a:picLocks noChangeAspect="1"/>
        </xdr:cNvPicPr>
      </xdr:nvPicPr>
      <xdr:blipFill>
        <a:blip xmlns:r="http://schemas.openxmlformats.org/officeDocument/2006/relationships" r:embed="rId14"/>
        <a:stretch>
          <a:fillRect/>
        </a:stretch>
      </xdr:blipFill>
      <xdr:spPr>
        <a:xfrm>
          <a:off x="17078326" y="18677779"/>
          <a:ext cx="4162424" cy="2463983"/>
        </a:xfrm>
        <a:prstGeom prst="rect">
          <a:avLst/>
        </a:prstGeom>
      </xdr:spPr>
    </xdr:pic>
    <xdr:clientData/>
  </xdr:twoCellAnchor>
  <xdr:oneCellAnchor>
    <xdr:from>
      <xdr:col>36</xdr:col>
      <xdr:colOff>383651</xdr:colOff>
      <xdr:row>95</xdr:row>
      <xdr:rowOff>119061</xdr:rowOff>
    </xdr:from>
    <xdr:ext cx="3579088" cy="1640417"/>
    <xdr:pic>
      <xdr:nvPicPr>
        <xdr:cNvPr id="17" name="Picture 29">
          <a:extLst>
            <a:ext uri="{FF2B5EF4-FFF2-40B4-BE49-F238E27FC236}">
              <a16:creationId xmlns:a16="http://schemas.microsoft.com/office/drawing/2014/main" id="{531D49B4-5D31-43E1-AD02-728EB91291EC}"/>
            </a:ext>
          </a:extLst>
        </xdr:cNvPr>
        <xdr:cNvPicPr>
          <a:picLocks noChangeAspect="1"/>
        </xdr:cNvPicPr>
      </xdr:nvPicPr>
      <xdr:blipFill rotWithShape="1">
        <a:blip xmlns:r="http://schemas.openxmlformats.org/officeDocument/2006/relationships" r:embed="rId13"/>
        <a:srcRect l="31589" t="20284" r="26613" b="31994"/>
        <a:stretch/>
      </xdr:blipFill>
      <xdr:spPr>
        <a:xfrm rot="16200000">
          <a:off x="24108211" y="17656801"/>
          <a:ext cx="1640417" cy="3579088"/>
        </a:xfrm>
        <a:prstGeom prst="rect">
          <a:avLst/>
        </a:prstGeom>
      </xdr:spPr>
    </xdr:pic>
    <xdr:clientData/>
  </xdr:oneCellAnchor>
  <xdr:oneCellAnchor>
    <xdr:from>
      <xdr:col>43</xdr:col>
      <xdr:colOff>396876</xdr:colOff>
      <xdr:row>94</xdr:row>
      <xdr:rowOff>145521</xdr:rowOff>
    </xdr:from>
    <xdr:ext cx="3360208" cy="1813749"/>
    <xdr:pic>
      <xdr:nvPicPr>
        <xdr:cNvPr id="18" name="Picture 30">
          <a:extLst>
            <a:ext uri="{FF2B5EF4-FFF2-40B4-BE49-F238E27FC236}">
              <a16:creationId xmlns:a16="http://schemas.microsoft.com/office/drawing/2014/main" id="{1230AC04-BE37-4988-8A19-5961E5191B0A}"/>
            </a:ext>
          </a:extLst>
        </xdr:cNvPr>
        <xdr:cNvPicPr>
          <a:picLocks noChangeAspect="1"/>
        </xdr:cNvPicPr>
      </xdr:nvPicPr>
      <xdr:blipFill rotWithShape="1">
        <a:blip xmlns:r="http://schemas.openxmlformats.org/officeDocument/2006/relationships" r:embed="rId14"/>
        <a:srcRect l="22390" t="25908" r="21574" b="21832"/>
        <a:stretch/>
      </xdr:blipFill>
      <xdr:spPr>
        <a:xfrm>
          <a:off x="27419301" y="18452571"/>
          <a:ext cx="3360208" cy="1813749"/>
        </a:xfrm>
        <a:prstGeom prst="rect">
          <a:avLst/>
        </a:prstGeom>
      </xdr:spPr>
    </xdr:pic>
    <xdr:clientData/>
  </xdr:oneCellAnchor>
  <xdr:twoCellAnchor editAs="oneCell">
    <xdr:from>
      <xdr:col>36</xdr:col>
      <xdr:colOff>79375</xdr:colOff>
      <xdr:row>4</xdr:row>
      <xdr:rowOff>87653</xdr:rowOff>
    </xdr:from>
    <xdr:to>
      <xdr:col>40</xdr:col>
      <xdr:colOff>238126</xdr:colOff>
      <xdr:row>11</xdr:row>
      <xdr:rowOff>129188</xdr:rowOff>
    </xdr:to>
    <xdr:pic>
      <xdr:nvPicPr>
        <xdr:cNvPr id="19" name="Picture 31">
          <a:extLst>
            <a:ext uri="{FF2B5EF4-FFF2-40B4-BE49-F238E27FC236}">
              <a16:creationId xmlns:a16="http://schemas.microsoft.com/office/drawing/2014/main" id="{48147457-9737-4BA9-A7F2-ADC8409F3AE5}"/>
            </a:ext>
          </a:extLst>
        </xdr:cNvPr>
        <xdr:cNvPicPr>
          <a:picLocks noChangeAspect="1"/>
        </xdr:cNvPicPr>
      </xdr:nvPicPr>
      <xdr:blipFill>
        <a:blip xmlns:r="http://schemas.openxmlformats.org/officeDocument/2006/relationships" r:embed="rId15"/>
        <a:stretch>
          <a:fillRect/>
        </a:stretch>
      </xdr:blipFill>
      <xdr:spPr>
        <a:xfrm>
          <a:off x="22834600" y="868703"/>
          <a:ext cx="2597150" cy="1375035"/>
        </a:xfrm>
        <a:prstGeom prst="rect">
          <a:avLst/>
        </a:prstGeom>
      </xdr:spPr>
    </xdr:pic>
    <xdr:clientData/>
  </xdr:twoCellAnchor>
  <xdr:twoCellAnchor editAs="oneCell">
    <xdr:from>
      <xdr:col>36</xdr:col>
      <xdr:colOff>251352</xdr:colOff>
      <xdr:row>12</xdr:row>
      <xdr:rowOff>92604</xdr:rowOff>
    </xdr:from>
    <xdr:to>
      <xdr:col>40</xdr:col>
      <xdr:colOff>378043</xdr:colOff>
      <xdr:row>19</xdr:row>
      <xdr:rowOff>158749</xdr:rowOff>
    </xdr:to>
    <xdr:pic>
      <xdr:nvPicPr>
        <xdr:cNvPr id="20" name="Picture 32">
          <a:extLst>
            <a:ext uri="{FF2B5EF4-FFF2-40B4-BE49-F238E27FC236}">
              <a16:creationId xmlns:a16="http://schemas.microsoft.com/office/drawing/2014/main" id="{B4933BFE-CAA1-463D-A79F-A1DEE4D87085}"/>
            </a:ext>
          </a:extLst>
        </xdr:cNvPr>
        <xdr:cNvPicPr>
          <a:picLocks noChangeAspect="1"/>
        </xdr:cNvPicPr>
      </xdr:nvPicPr>
      <xdr:blipFill>
        <a:blip xmlns:r="http://schemas.openxmlformats.org/officeDocument/2006/relationships" r:embed="rId16"/>
        <a:stretch>
          <a:fillRect/>
        </a:stretch>
      </xdr:blipFill>
      <xdr:spPr>
        <a:xfrm>
          <a:off x="23006577" y="2397654"/>
          <a:ext cx="2565090" cy="1409170"/>
        </a:xfrm>
        <a:prstGeom prst="rect">
          <a:avLst/>
        </a:prstGeom>
      </xdr:spPr>
    </xdr:pic>
    <xdr:clientData/>
  </xdr:twoCellAnchor>
  <xdr:twoCellAnchor editAs="oneCell">
    <xdr:from>
      <xdr:col>40</xdr:col>
      <xdr:colOff>277812</xdr:colOff>
      <xdr:row>4</xdr:row>
      <xdr:rowOff>119062</xdr:rowOff>
    </xdr:from>
    <xdr:to>
      <xdr:col>44</xdr:col>
      <xdr:colOff>136441</xdr:colOff>
      <xdr:row>11</xdr:row>
      <xdr:rowOff>38132</xdr:rowOff>
    </xdr:to>
    <xdr:pic>
      <xdr:nvPicPr>
        <xdr:cNvPr id="21" name="Picture 33">
          <a:extLst>
            <a:ext uri="{FF2B5EF4-FFF2-40B4-BE49-F238E27FC236}">
              <a16:creationId xmlns:a16="http://schemas.microsoft.com/office/drawing/2014/main" id="{6073EC41-5850-4050-8E06-52C28EC94864}"/>
            </a:ext>
          </a:extLst>
        </xdr:cNvPr>
        <xdr:cNvPicPr>
          <a:picLocks noChangeAspect="1"/>
        </xdr:cNvPicPr>
      </xdr:nvPicPr>
      <xdr:blipFill>
        <a:blip xmlns:r="http://schemas.openxmlformats.org/officeDocument/2006/relationships" r:embed="rId17"/>
        <a:stretch>
          <a:fillRect/>
        </a:stretch>
      </xdr:blipFill>
      <xdr:spPr>
        <a:xfrm>
          <a:off x="25471437" y="900112"/>
          <a:ext cx="2297030" cy="1252570"/>
        </a:xfrm>
        <a:prstGeom prst="rect">
          <a:avLst/>
        </a:prstGeom>
      </xdr:spPr>
    </xdr:pic>
    <xdr:clientData/>
  </xdr:twoCellAnchor>
  <xdr:twoCellAnchor editAs="oneCell">
    <xdr:from>
      <xdr:col>44</xdr:col>
      <xdr:colOff>277813</xdr:colOff>
      <xdr:row>4</xdr:row>
      <xdr:rowOff>45852</xdr:rowOff>
    </xdr:from>
    <xdr:to>
      <xdr:col>48</xdr:col>
      <xdr:colOff>317501</xdr:colOff>
      <xdr:row>11</xdr:row>
      <xdr:rowOff>46582</xdr:rowOff>
    </xdr:to>
    <xdr:pic>
      <xdr:nvPicPr>
        <xdr:cNvPr id="22" name="Picture 35">
          <a:extLst>
            <a:ext uri="{FF2B5EF4-FFF2-40B4-BE49-F238E27FC236}">
              <a16:creationId xmlns:a16="http://schemas.microsoft.com/office/drawing/2014/main" id="{FC530779-4291-4EE4-A725-6606A2EF8CDF}"/>
            </a:ext>
          </a:extLst>
        </xdr:cNvPr>
        <xdr:cNvPicPr>
          <a:picLocks noChangeAspect="1"/>
        </xdr:cNvPicPr>
      </xdr:nvPicPr>
      <xdr:blipFill>
        <a:blip xmlns:r="http://schemas.openxmlformats.org/officeDocument/2006/relationships" r:embed="rId18"/>
        <a:stretch>
          <a:fillRect/>
        </a:stretch>
      </xdr:blipFill>
      <xdr:spPr>
        <a:xfrm>
          <a:off x="27909838" y="826902"/>
          <a:ext cx="2478088" cy="1334230"/>
        </a:xfrm>
        <a:prstGeom prst="rect">
          <a:avLst/>
        </a:prstGeom>
      </xdr:spPr>
    </xdr:pic>
    <xdr:clientData/>
  </xdr:twoCellAnchor>
  <xdr:twoCellAnchor editAs="oneCell">
    <xdr:from>
      <xdr:col>41</xdr:col>
      <xdr:colOff>-1</xdr:colOff>
      <xdr:row>12</xdr:row>
      <xdr:rowOff>57458</xdr:rowOff>
    </xdr:from>
    <xdr:to>
      <xdr:col>45</xdr:col>
      <xdr:colOff>238126</xdr:colOff>
      <xdr:row>19</xdr:row>
      <xdr:rowOff>134372</xdr:rowOff>
    </xdr:to>
    <xdr:pic>
      <xdr:nvPicPr>
        <xdr:cNvPr id="23" name="Picture 36">
          <a:extLst>
            <a:ext uri="{FF2B5EF4-FFF2-40B4-BE49-F238E27FC236}">
              <a16:creationId xmlns:a16="http://schemas.microsoft.com/office/drawing/2014/main" id="{716A09CB-A84B-4F97-9B2B-FF1CA2295E02}"/>
            </a:ext>
          </a:extLst>
        </xdr:cNvPr>
        <xdr:cNvPicPr>
          <a:picLocks noChangeAspect="1"/>
        </xdr:cNvPicPr>
      </xdr:nvPicPr>
      <xdr:blipFill>
        <a:blip xmlns:r="http://schemas.openxmlformats.org/officeDocument/2006/relationships" r:embed="rId19"/>
        <a:stretch>
          <a:fillRect/>
        </a:stretch>
      </xdr:blipFill>
      <xdr:spPr>
        <a:xfrm>
          <a:off x="25803224" y="2362508"/>
          <a:ext cx="2676526" cy="1419939"/>
        </a:xfrm>
        <a:prstGeom prst="rect">
          <a:avLst/>
        </a:prstGeom>
      </xdr:spPr>
    </xdr:pic>
    <xdr:clientData/>
  </xdr:twoCellAnchor>
  <xdr:twoCellAnchor editAs="oneCell">
    <xdr:from>
      <xdr:col>45</xdr:col>
      <xdr:colOff>515939</xdr:colOff>
      <xdr:row>12</xdr:row>
      <xdr:rowOff>71079</xdr:rowOff>
    </xdr:from>
    <xdr:to>
      <xdr:col>49</xdr:col>
      <xdr:colOff>542397</xdr:colOff>
      <xdr:row>19</xdr:row>
      <xdr:rowOff>158237</xdr:rowOff>
    </xdr:to>
    <xdr:pic>
      <xdr:nvPicPr>
        <xdr:cNvPr id="24" name="Picture 37">
          <a:extLst>
            <a:ext uri="{FF2B5EF4-FFF2-40B4-BE49-F238E27FC236}">
              <a16:creationId xmlns:a16="http://schemas.microsoft.com/office/drawing/2014/main" id="{9ED34942-3671-4B03-B59A-3522ECD2BABF}"/>
            </a:ext>
          </a:extLst>
        </xdr:cNvPr>
        <xdr:cNvPicPr>
          <a:picLocks noChangeAspect="1"/>
        </xdr:cNvPicPr>
      </xdr:nvPicPr>
      <xdr:blipFill>
        <a:blip xmlns:r="http://schemas.openxmlformats.org/officeDocument/2006/relationships" r:embed="rId20"/>
        <a:stretch>
          <a:fillRect/>
        </a:stretch>
      </xdr:blipFill>
      <xdr:spPr>
        <a:xfrm>
          <a:off x="28757564" y="2376129"/>
          <a:ext cx="2464858" cy="1430183"/>
        </a:xfrm>
        <a:prstGeom prst="rect">
          <a:avLst/>
        </a:prstGeom>
      </xdr:spPr>
    </xdr:pic>
    <xdr:clientData/>
  </xdr:twoCellAnchor>
  <xdr:twoCellAnchor editAs="oneCell">
    <xdr:from>
      <xdr:col>36</xdr:col>
      <xdr:colOff>158751</xdr:colOff>
      <xdr:row>20</xdr:row>
      <xdr:rowOff>105833</xdr:rowOff>
    </xdr:from>
    <xdr:to>
      <xdr:col>39</xdr:col>
      <xdr:colOff>489945</xdr:colOff>
      <xdr:row>27</xdr:row>
      <xdr:rowOff>56579</xdr:rowOff>
    </xdr:to>
    <xdr:pic>
      <xdr:nvPicPr>
        <xdr:cNvPr id="25" name="Picture 38">
          <a:extLst>
            <a:ext uri="{FF2B5EF4-FFF2-40B4-BE49-F238E27FC236}">
              <a16:creationId xmlns:a16="http://schemas.microsoft.com/office/drawing/2014/main" id="{C4BCB0A2-E4DB-4DF2-BA5B-39D5971FDC0B}"/>
            </a:ext>
          </a:extLst>
        </xdr:cNvPr>
        <xdr:cNvPicPr>
          <a:picLocks noChangeAspect="1"/>
        </xdr:cNvPicPr>
      </xdr:nvPicPr>
      <xdr:blipFill>
        <a:blip xmlns:r="http://schemas.openxmlformats.org/officeDocument/2006/relationships" r:embed="rId21"/>
        <a:stretch>
          <a:fillRect/>
        </a:stretch>
      </xdr:blipFill>
      <xdr:spPr>
        <a:xfrm>
          <a:off x="22913976" y="3944408"/>
          <a:ext cx="2159994" cy="1293771"/>
        </a:xfrm>
        <a:prstGeom prst="rect">
          <a:avLst/>
        </a:prstGeom>
      </xdr:spPr>
    </xdr:pic>
    <xdr:clientData/>
  </xdr:twoCellAnchor>
  <xdr:twoCellAnchor editAs="oneCell">
    <xdr:from>
      <xdr:col>40</xdr:col>
      <xdr:colOff>211667</xdr:colOff>
      <xdr:row>20</xdr:row>
      <xdr:rowOff>105833</xdr:rowOff>
    </xdr:from>
    <xdr:to>
      <xdr:col>44</xdr:col>
      <xdr:colOff>399012</xdr:colOff>
      <xdr:row>27</xdr:row>
      <xdr:rowOff>49174</xdr:rowOff>
    </xdr:to>
    <xdr:pic>
      <xdr:nvPicPr>
        <xdr:cNvPr id="26" name="Picture 39">
          <a:extLst>
            <a:ext uri="{FF2B5EF4-FFF2-40B4-BE49-F238E27FC236}">
              <a16:creationId xmlns:a16="http://schemas.microsoft.com/office/drawing/2014/main" id="{585C43A1-B4D1-49B8-AFFF-C0C621A56A08}"/>
            </a:ext>
          </a:extLst>
        </xdr:cNvPr>
        <xdr:cNvPicPr>
          <a:picLocks noChangeAspect="1"/>
        </xdr:cNvPicPr>
      </xdr:nvPicPr>
      <xdr:blipFill>
        <a:blip xmlns:r="http://schemas.openxmlformats.org/officeDocument/2006/relationships" r:embed="rId22"/>
        <a:stretch>
          <a:fillRect/>
        </a:stretch>
      </xdr:blipFill>
      <xdr:spPr>
        <a:xfrm>
          <a:off x="25405292" y="3944408"/>
          <a:ext cx="2625746" cy="1286366"/>
        </a:xfrm>
        <a:prstGeom prst="rect">
          <a:avLst/>
        </a:prstGeom>
      </xdr:spPr>
    </xdr:pic>
    <xdr:clientData/>
  </xdr:twoCellAnchor>
  <xdr:twoCellAnchor editAs="oneCell">
    <xdr:from>
      <xdr:col>45</xdr:col>
      <xdr:colOff>158751</xdr:colOff>
      <xdr:row>20</xdr:row>
      <xdr:rowOff>33825</xdr:rowOff>
    </xdr:from>
    <xdr:to>
      <xdr:col>49</xdr:col>
      <xdr:colOff>514258</xdr:colOff>
      <xdr:row>27</xdr:row>
      <xdr:rowOff>105833</xdr:rowOff>
    </xdr:to>
    <xdr:pic>
      <xdr:nvPicPr>
        <xdr:cNvPr id="27" name="Picture 40">
          <a:extLst>
            <a:ext uri="{FF2B5EF4-FFF2-40B4-BE49-F238E27FC236}">
              <a16:creationId xmlns:a16="http://schemas.microsoft.com/office/drawing/2014/main" id="{F8559F67-AB2A-460D-A1B0-2C809AE4E402}"/>
            </a:ext>
          </a:extLst>
        </xdr:cNvPr>
        <xdr:cNvPicPr>
          <a:picLocks noChangeAspect="1"/>
        </xdr:cNvPicPr>
      </xdr:nvPicPr>
      <xdr:blipFill>
        <a:blip xmlns:r="http://schemas.openxmlformats.org/officeDocument/2006/relationships" r:embed="rId23"/>
        <a:stretch>
          <a:fillRect/>
        </a:stretch>
      </xdr:blipFill>
      <xdr:spPr>
        <a:xfrm>
          <a:off x="28400376" y="3872400"/>
          <a:ext cx="2793907" cy="1415033"/>
        </a:xfrm>
        <a:prstGeom prst="rect">
          <a:avLst/>
        </a:prstGeom>
      </xdr:spPr>
    </xdr:pic>
    <xdr:clientData/>
  </xdr:twoCellAnchor>
  <xdr:twoCellAnchor editAs="oneCell">
    <xdr:from>
      <xdr:col>36</xdr:col>
      <xdr:colOff>119062</xdr:colOff>
      <xdr:row>28</xdr:row>
      <xdr:rowOff>26457</xdr:rowOff>
    </xdr:from>
    <xdr:to>
      <xdr:col>40</xdr:col>
      <xdr:colOff>198439</xdr:colOff>
      <xdr:row>35</xdr:row>
      <xdr:rowOff>107388</xdr:rowOff>
    </xdr:to>
    <xdr:pic>
      <xdr:nvPicPr>
        <xdr:cNvPr id="28" name="Picture 41">
          <a:extLst>
            <a:ext uri="{FF2B5EF4-FFF2-40B4-BE49-F238E27FC236}">
              <a16:creationId xmlns:a16="http://schemas.microsoft.com/office/drawing/2014/main" id="{DABD7BD7-E177-423B-A897-83972F138BA8}"/>
            </a:ext>
          </a:extLst>
        </xdr:cNvPr>
        <xdr:cNvPicPr>
          <a:picLocks noChangeAspect="1"/>
        </xdr:cNvPicPr>
      </xdr:nvPicPr>
      <xdr:blipFill>
        <a:blip xmlns:r="http://schemas.openxmlformats.org/officeDocument/2006/relationships" r:embed="rId24"/>
        <a:stretch>
          <a:fillRect/>
        </a:stretch>
      </xdr:blipFill>
      <xdr:spPr>
        <a:xfrm>
          <a:off x="22874287" y="5408082"/>
          <a:ext cx="2517776" cy="1423956"/>
        </a:xfrm>
        <a:prstGeom prst="rect">
          <a:avLst/>
        </a:prstGeom>
      </xdr:spPr>
    </xdr:pic>
    <xdr:clientData/>
  </xdr:twoCellAnchor>
  <xdr:twoCellAnchor editAs="oneCell">
    <xdr:from>
      <xdr:col>40</xdr:col>
      <xdr:colOff>251356</xdr:colOff>
      <xdr:row>27</xdr:row>
      <xdr:rowOff>198436</xdr:rowOff>
    </xdr:from>
    <xdr:to>
      <xdr:col>44</xdr:col>
      <xdr:colOff>553485</xdr:colOff>
      <xdr:row>35</xdr:row>
      <xdr:rowOff>119062</xdr:rowOff>
    </xdr:to>
    <xdr:pic>
      <xdr:nvPicPr>
        <xdr:cNvPr id="29" name="Picture 42">
          <a:extLst>
            <a:ext uri="{FF2B5EF4-FFF2-40B4-BE49-F238E27FC236}">
              <a16:creationId xmlns:a16="http://schemas.microsoft.com/office/drawing/2014/main" id="{38BA268B-2327-43FF-BC55-FBA80990FBC4}"/>
            </a:ext>
          </a:extLst>
        </xdr:cNvPr>
        <xdr:cNvPicPr>
          <a:picLocks noChangeAspect="1"/>
        </xdr:cNvPicPr>
      </xdr:nvPicPr>
      <xdr:blipFill>
        <a:blip xmlns:r="http://schemas.openxmlformats.org/officeDocument/2006/relationships" r:embed="rId25"/>
        <a:stretch>
          <a:fillRect/>
        </a:stretch>
      </xdr:blipFill>
      <xdr:spPr>
        <a:xfrm>
          <a:off x="25444981" y="5380036"/>
          <a:ext cx="2740530" cy="1463676"/>
        </a:xfrm>
        <a:prstGeom prst="rect">
          <a:avLst/>
        </a:prstGeom>
      </xdr:spPr>
    </xdr:pic>
    <xdr:clientData/>
  </xdr:twoCellAnchor>
  <xdr:twoCellAnchor editAs="oneCell">
    <xdr:from>
      <xdr:col>36</xdr:col>
      <xdr:colOff>304272</xdr:colOff>
      <xdr:row>43</xdr:row>
      <xdr:rowOff>89203</xdr:rowOff>
    </xdr:from>
    <xdr:to>
      <xdr:col>42</xdr:col>
      <xdr:colOff>91241</xdr:colOff>
      <xdr:row>49</xdr:row>
      <xdr:rowOff>98152</xdr:rowOff>
    </xdr:to>
    <xdr:pic>
      <xdr:nvPicPr>
        <xdr:cNvPr id="30" name="Picture 43">
          <a:extLst>
            <a:ext uri="{FF2B5EF4-FFF2-40B4-BE49-F238E27FC236}">
              <a16:creationId xmlns:a16="http://schemas.microsoft.com/office/drawing/2014/main" id="{3A135646-0562-422F-A0B4-4674B6DC5839}"/>
            </a:ext>
          </a:extLst>
        </xdr:cNvPr>
        <xdr:cNvPicPr>
          <a:picLocks noChangeAspect="1"/>
        </xdr:cNvPicPr>
      </xdr:nvPicPr>
      <xdr:blipFill>
        <a:blip xmlns:r="http://schemas.openxmlformats.org/officeDocument/2006/relationships" r:embed="rId26"/>
        <a:stretch>
          <a:fillRect/>
        </a:stretch>
      </xdr:blipFill>
      <xdr:spPr>
        <a:xfrm>
          <a:off x="23059497" y="8356903"/>
          <a:ext cx="3444568" cy="1161474"/>
        </a:xfrm>
        <a:prstGeom prst="rect">
          <a:avLst/>
        </a:prstGeom>
      </xdr:spPr>
    </xdr:pic>
    <xdr:clientData/>
  </xdr:twoCellAnchor>
  <xdr:twoCellAnchor editAs="oneCell">
    <xdr:from>
      <xdr:col>36</xdr:col>
      <xdr:colOff>436563</xdr:colOff>
      <xdr:row>36</xdr:row>
      <xdr:rowOff>94329</xdr:rowOff>
    </xdr:from>
    <xdr:to>
      <xdr:col>42</xdr:col>
      <xdr:colOff>77914</xdr:colOff>
      <xdr:row>42</xdr:row>
      <xdr:rowOff>122388</xdr:rowOff>
    </xdr:to>
    <xdr:pic>
      <xdr:nvPicPr>
        <xdr:cNvPr id="31" name="Picture 44">
          <a:extLst>
            <a:ext uri="{FF2B5EF4-FFF2-40B4-BE49-F238E27FC236}">
              <a16:creationId xmlns:a16="http://schemas.microsoft.com/office/drawing/2014/main" id="{31A793E9-6323-4F7A-ACB4-9485754C768E}"/>
            </a:ext>
          </a:extLst>
        </xdr:cNvPr>
        <xdr:cNvPicPr>
          <a:picLocks noChangeAspect="1"/>
        </xdr:cNvPicPr>
      </xdr:nvPicPr>
      <xdr:blipFill>
        <a:blip xmlns:r="http://schemas.openxmlformats.org/officeDocument/2006/relationships" r:embed="rId27"/>
        <a:stretch>
          <a:fillRect/>
        </a:stretch>
      </xdr:blipFill>
      <xdr:spPr>
        <a:xfrm>
          <a:off x="23191788" y="7019004"/>
          <a:ext cx="3298950" cy="1194191"/>
        </a:xfrm>
        <a:prstGeom prst="rect">
          <a:avLst/>
        </a:prstGeom>
      </xdr:spPr>
    </xdr:pic>
    <xdr:clientData/>
  </xdr:twoCellAnchor>
  <xdr:twoCellAnchor editAs="oneCell">
    <xdr:from>
      <xdr:col>43</xdr:col>
      <xdr:colOff>185207</xdr:colOff>
      <xdr:row>36</xdr:row>
      <xdr:rowOff>13230</xdr:rowOff>
    </xdr:from>
    <xdr:to>
      <xdr:col>48</xdr:col>
      <xdr:colOff>407986</xdr:colOff>
      <xdr:row>42</xdr:row>
      <xdr:rowOff>0</xdr:rowOff>
    </xdr:to>
    <xdr:pic>
      <xdr:nvPicPr>
        <xdr:cNvPr id="32" name="Picture 45">
          <a:extLst>
            <a:ext uri="{FF2B5EF4-FFF2-40B4-BE49-F238E27FC236}">
              <a16:creationId xmlns:a16="http://schemas.microsoft.com/office/drawing/2014/main" id="{9BF58749-F0E7-4528-8A94-6ACD9D07A4BB}"/>
            </a:ext>
          </a:extLst>
        </xdr:cNvPr>
        <xdr:cNvPicPr>
          <a:picLocks noChangeAspect="1"/>
        </xdr:cNvPicPr>
      </xdr:nvPicPr>
      <xdr:blipFill>
        <a:blip xmlns:r="http://schemas.openxmlformats.org/officeDocument/2006/relationships" r:embed="rId28"/>
        <a:stretch>
          <a:fillRect/>
        </a:stretch>
      </xdr:blipFill>
      <xdr:spPr>
        <a:xfrm>
          <a:off x="27207632" y="6937905"/>
          <a:ext cx="3270779" cy="1139295"/>
        </a:xfrm>
        <a:prstGeom prst="rect">
          <a:avLst/>
        </a:prstGeom>
      </xdr:spPr>
    </xdr:pic>
    <xdr:clientData/>
  </xdr:twoCellAnchor>
  <xdr:twoCellAnchor editAs="oneCell">
    <xdr:from>
      <xdr:col>43</xdr:col>
      <xdr:colOff>251355</xdr:colOff>
      <xdr:row>43</xdr:row>
      <xdr:rowOff>120421</xdr:rowOff>
    </xdr:from>
    <xdr:to>
      <xdr:col>48</xdr:col>
      <xdr:colOff>291043</xdr:colOff>
      <xdr:row>49</xdr:row>
      <xdr:rowOff>136523</xdr:rowOff>
    </xdr:to>
    <xdr:pic>
      <xdr:nvPicPr>
        <xdr:cNvPr id="33" name="Picture 46">
          <a:extLst>
            <a:ext uri="{FF2B5EF4-FFF2-40B4-BE49-F238E27FC236}">
              <a16:creationId xmlns:a16="http://schemas.microsoft.com/office/drawing/2014/main" id="{B8CA6C2C-1A64-457F-9BC6-D322CBC1F235}"/>
            </a:ext>
          </a:extLst>
        </xdr:cNvPr>
        <xdr:cNvPicPr>
          <a:picLocks noChangeAspect="1"/>
        </xdr:cNvPicPr>
      </xdr:nvPicPr>
      <xdr:blipFill>
        <a:blip xmlns:r="http://schemas.openxmlformats.org/officeDocument/2006/relationships" r:embed="rId29"/>
        <a:stretch>
          <a:fillRect/>
        </a:stretch>
      </xdr:blipFill>
      <xdr:spPr>
        <a:xfrm>
          <a:off x="27273780" y="8388121"/>
          <a:ext cx="3087688" cy="1168627"/>
        </a:xfrm>
        <a:prstGeom prst="rect">
          <a:avLst/>
        </a:prstGeom>
      </xdr:spPr>
    </xdr:pic>
    <xdr:clientData/>
  </xdr:twoCellAnchor>
  <xdr:twoCellAnchor editAs="oneCell">
    <xdr:from>
      <xdr:col>36</xdr:col>
      <xdr:colOff>79377</xdr:colOff>
      <xdr:row>51</xdr:row>
      <xdr:rowOff>104689</xdr:rowOff>
    </xdr:from>
    <xdr:to>
      <xdr:col>42</xdr:col>
      <xdr:colOff>449794</xdr:colOff>
      <xdr:row>60</xdr:row>
      <xdr:rowOff>88627</xdr:rowOff>
    </xdr:to>
    <xdr:pic>
      <xdr:nvPicPr>
        <xdr:cNvPr id="34" name="Picture 47">
          <a:extLst>
            <a:ext uri="{FF2B5EF4-FFF2-40B4-BE49-F238E27FC236}">
              <a16:creationId xmlns:a16="http://schemas.microsoft.com/office/drawing/2014/main" id="{4E7E7EB3-D92A-412B-A03A-10D7E17DF400}"/>
            </a:ext>
          </a:extLst>
        </xdr:cNvPr>
        <xdr:cNvPicPr>
          <a:picLocks noChangeAspect="1"/>
        </xdr:cNvPicPr>
      </xdr:nvPicPr>
      <xdr:blipFill>
        <a:blip xmlns:r="http://schemas.openxmlformats.org/officeDocument/2006/relationships" r:embed="rId30"/>
        <a:stretch>
          <a:fillRect/>
        </a:stretch>
      </xdr:blipFill>
      <xdr:spPr>
        <a:xfrm>
          <a:off x="22834602" y="9924964"/>
          <a:ext cx="4028016" cy="1717488"/>
        </a:xfrm>
        <a:prstGeom prst="rect">
          <a:avLst/>
        </a:prstGeom>
      </xdr:spPr>
    </xdr:pic>
    <xdr:clientData/>
  </xdr:twoCellAnchor>
  <xdr:twoCellAnchor editAs="oneCell">
    <xdr:from>
      <xdr:col>43</xdr:col>
      <xdr:colOff>251355</xdr:colOff>
      <xdr:row>51</xdr:row>
      <xdr:rowOff>96784</xdr:rowOff>
    </xdr:from>
    <xdr:to>
      <xdr:col>50</xdr:col>
      <xdr:colOff>304270</xdr:colOff>
      <xdr:row>60</xdr:row>
      <xdr:rowOff>60581</xdr:rowOff>
    </xdr:to>
    <xdr:pic>
      <xdr:nvPicPr>
        <xdr:cNvPr id="35" name="Picture 48">
          <a:extLst>
            <a:ext uri="{FF2B5EF4-FFF2-40B4-BE49-F238E27FC236}">
              <a16:creationId xmlns:a16="http://schemas.microsoft.com/office/drawing/2014/main" id="{354661CF-5BB2-4E3C-8E99-28661D0F44E9}"/>
            </a:ext>
          </a:extLst>
        </xdr:cNvPr>
        <xdr:cNvPicPr>
          <a:picLocks noChangeAspect="1"/>
        </xdr:cNvPicPr>
      </xdr:nvPicPr>
      <xdr:blipFill>
        <a:blip xmlns:r="http://schemas.openxmlformats.org/officeDocument/2006/relationships" r:embed="rId31"/>
        <a:stretch>
          <a:fillRect/>
        </a:stretch>
      </xdr:blipFill>
      <xdr:spPr>
        <a:xfrm>
          <a:off x="27273780" y="9917059"/>
          <a:ext cx="4320115" cy="1697347"/>
        </a:xfrm>
        <a:prstGeom prst="rect">
          <a:avLst/>
        </a:prstGeom>
      </xdr:spPr>
    </xdr:pic>
    <xdr:clientData/>
  </xdr:twoCellAnchor>
  <xdr:twoCellAnchor editAs="oneCell">
    <xdr:from>
      <xdr:col>37</xdr:col>
      <xdr:colOff>476250</xdr:colOff>
      <xdr:row>78</xdr:row>
      <xdr:rowOff>158750</xdr:rowOff>
    </xdr:from>
    <xdr:to>
      <xdr:col>45</xdr:col>
      <xdr:colOff>151977</xdr:colOff>
      <xdr:row>87</xdr:row>
      <xdr:rowOff>65565</xdr:rowOff>
    </xdr:to>
    <xdr:pic>
      <xdr:nvPicPr>
        <xdr:cNvPr id="36" name="Picture 49">
          <a:extLst>
            <a:ext uri="{FF2B5EF4-FFF2-40B4-BE49-F238E27FC236}">
              <a16:creationId xmlns:a16="http://schemas.microsoft.com/office/drawing/2014/main" id="{311090A9-30DA-4FFC-9C21-C78E5366F0AF}"/>
            </a:ext>
          </a:extLst>
        </xdr:cNvPr>
        <xdr:cNvPicPr>
          <a:picLocks noChangeAspect="1"/>
        </xdr:cNvPicPr>
      </xdr:nvPicPr>
      <xdr:blipFill>
        <a:blip xmlns:r="http://schemas.openxmlformats.org/officeDocument/2006/relationships" r:embed="rId32"/>
        <a:stretch>
          <a:fillRect/>
        </a:stretch>
      </xdr:blipFill>
      <xdr:spPr>
        <a:xfrm>
          <a:off x="23841075" y="15379700"/>
          <a:ext cx="4552526" cy="1630840"/>
        </a:xfrm>
        <a:prstGeom prst="rect">
          <a:avLst/>
        </a:prstGeom>
      </xdr:spPr>
    </xdr:pic>
    <xdr:clientData/>
  </xdr:twoCellAnchor>
  <xdr:twoCellAnchor editAs="oneCell">
    <xdr:from>
      <xdr:col>36</xdr:col>
      <xdr:colOff>264584</xdr:colOff>
      <xdr:row>62</xdr:row>
      <xdr:rowOff>171979</xdr:rowOff>
    </xdr:from>
    <xdr:to>
      <xdr:col>43</xdr:col>
      <xdr:colOff>238762</xdr:colOff>
      <xdr:row>67</xdr:row>
      <xdr:rowOff>142052</xdr:rowOff>
    </xdr:to>
    <xdr:pic>
      <xdr:nvPicPr>
        <xdr:cNvPr id="37" name="Picture 50">
          <a:extLst>
            <a:ext uri="{FF2B5EF4-FFF2-40B4-BE49-F238E27FC236}">
              <a16:creationId xmlns:a16="http://schemas.microsoft.com/office/drawing/2014/main" id="{48C39EA5-5854-4F46-860C-2790F0030180}"/>
            </a:ext>
          </a:extLst>
        </xdr:cNvPr>
        <xdr:cNvPicPr>
          <a:picLocks noChangeAspect="1"/>
        </xdr:cNvPicPr>
      </xdr:nvPicPr>
      <xdr:blipFill>
        <a:blip xmlns:r="http://schemas.openxmlformats.org/officeDocument/2006/relationships" r:embed="rId33"/>
        <a:stretch>
          <a:fillRect/>
        </a:stretch>
      </xdr:blipFill>
      <xdr:spPr>
        <a:xfrm>
          <a:off x="23019809" y="12116329"/>
          <a:ext cx="4241378" cy="1122598"/>
        </a:xfrm>
        <a:prstGeom prst="rect">
          <a:avLst/>
        </a:prstGeom>
      </xdr:spPr>
    </xdr:pic>
    <xdr:clientData/>
  </xdr:twoCellAnchor>
  <xdr:twoCellAnchor editAs="oneCell">
    <xdr:from>
      <xdr:col>44</xdr:col>
      <xdr:colOff>211666</xdr:colOff>
      <xdr:row>62</xdr:row>
      <xdr:rowOff>176010</xdr:rowOff>
    </xdr:from>
    <xdr:to>
      <xdr:col>48</xdr:col>
      <xdr:colOff>489480</xdr:colOff>
      <xdr:row>67</xdr:row>
      <xdr:rowOff>158413</xdr:rowOff>
    </xdr:to>
    <xdr:pic>
      <xdr:nvPicPr>
        <xdr:cNvPr id="38" name="Picture 51">
          <a:extLst>
            <a:ext uri="{FF2B5EF4-FFF2-40B4-BE49-F238E27FC236}">
              <a16:creationId xmlns:a16="http://schemas.microsoft.com/office/drawing/2014/main" id="{F5B52A0B-6DD7-4904-B5C9-44F38E98598B}"/>
            </a:ext>
          </a:extLst>
        </xdr:cNvPr>
        <xdr:cNvPicPr>
          <a:picLocks noChangeAspect="1"/>
        </xdr:cNvPicPr>
      </xdr:nvPicPr>
      <xdr:blipFill>
        <a:blip xmlns:r="http://schemas.openxmlformats.org/officeDocument/2006/relationships" r:embed="rId34"/>
        <a:stretch>
          <a:fillRect/>
        </a:stretch>
      </xdr:blipFill>
      <xdr:spPr>
        <a:xfrm>
          <a:off x="27843691" y="12120360"/>
          <a:ext cx="2716214" cy="1134928"/>
        </a:xfrm>
        <a:prstGeom prst="rect">
          <a:avLst/>
        </a:prstGeom>
      </xdr:spPr>
    </xdr:pic>
    <xdr:clientData/>
  </xdr:twoCellAnchor>
  <xdr:twoCellAnchor editAs="oneCell">
    <xdr:from>
      <xdr:col>39</xdr:col>
      <xdr:colOff>542396</xdr:colOff>
      <xdr:row>69</xdr:row>
      <xdr:rowOff>66146</xdr:rowOff>
    </xdr:from>
    <xdr:to>
      <xdr:col>45</xdr:col>
      <xdr:colOff>72941</xdr:colOff>
      <xdr:row>76</xdr:row>
      <xdr:rowOff>13433</xdr:rowOff>
    </xdr:to>
    <xdr:pic>
      <xdr:nvPicPr>
        <xdr:cNvPr id="39" name="Picture 52">
          <a:extLst>
            <a:ext uri="{FF2B5EF4-FFF2-40B4-BE49-F238E27FC236}">
              <a16:creationId xmlns:a16="http://schemas.microsoft.com/office/drawing/2014/main" id="{43419F2A-8A19-45D7-99DB-7BC9659402EC}"/>
            </a:ext>
          </a:extLst>
        </xdr:cNvPr>
        <xdr:cNvPicPr>
          <a:picLocks noChangeAspect="1"/>
        </xdr:cNvPicPr>
      </xdr:nvPicPr>
      <xdr:blipFill>
        <a:blip xmlns:r="http://schemas.openxmlformats.org/officeDocument/2006/relationships" r:embed="rId35"/>
        <a:stretch>
          <a:fillRect/>
        </a:stretch>
      </xdr:blipFill>
      <xdr:spPr>
        <a:xfrm>
          <a:off x="25126421" y="13544021"/>
          <a:ext cx="3188144" cy="1327052"/>
        </a:xfrm>
        <a:prstGeom prst="rect">
          <a:avLst/>
        </a:prstGeom>
      </xdr:spPr>
    </xdr:pic>
    <xdr:clientData/>
  </xdr:twoCellAnchor>
  <xdr:twoCellAnchor editAs="oneCell">
    <xdr:from>
      <xdr:col>19</xdr:col>
      <xdr:colOff>145521</xdr:colOff>
      <xdr:row>51</xdr:row>
      <xdr:rowOff>145521</xdr:rowOff>
    </xdr:from>
    <xdr:to>
      <xdr:col>25</xdr:col>
      <xdr:colOff>262750</xdr:colOff>
      <xdr:row>61</xdr:row>
      <xdr:rowOff>54723</xdr:rowOff>
    </xdr:to>
    <xdr:pic>
      <xdr:nvPicPr>
        <xdr:cNvPr id="40" name="Picture 53">
          <a:extLst>
            <a:ext uri="{FF2B5EF4-FFF2-40B4-BE49-F238E27FC236}">
              <a16:creationId xmlns:a16="http://schemas.microsoft.com/office/drawing/2014/main" id="{273918D7-5AFF-42B2-8913-F1F727FF3FCF}"/>
            </a:ext>
          </a:extLst>
        </xdr:cNvPr>
        <xdr:cNvPicPr>
          <a:picLocks noChangeAspect="1"/>
        </xdr:cNvPicPr>
      </xdr:nvPicPr>
      <xdr:blipFill>
        <a:blip xmlns:r="http://schemas.openxmlformats.org/officeDocument/2006/relationships" r:embed="rId36"/>
        <a:stretch>
          <a:fillRect/>
        </a:stretch>
      </xdr:blipFill>
      <xdr:spPr>
        <a:xfrm>
          <a:off x="12537546" y="9965796"/>
          <a:ext cx="3774830" cy="1833252"/>
        </a:xfrm>
        <a:prstGeom prst="rect">
          <a:avLst/>
        </a:prstGeom>
      </xdr:spPr>
    </xdr:pic>
    <xdr:clientData/>
  </xdr:twoCellAnchor>
  <xdr:twoCellAnchor editAs="oneCell">
    <xdr:from>
      <xdr:col>26</xdr:col>
      <xdr:colOff>277811</xdr:colOff>
      <xdr:row>51</xdr:row>
      <xdr:rowOff>79374</xdr:rowOff>
    </xdr:from>
    <xdr:to>
      <xdr:col>31</xdr:col>
      <xdr:colOff>502708</xdr:colOff>
      <xdr:row>62</xdr:row>
      <xdr:rowOff>12138</xdr:rowOff>
    </xdr:to>
    <xdr:pic>
      <xdr:nvPicPr>
        <xdr:cNvPr id="41" name="Picture 54">
          <a:extLst>
            <a:ext uri="{FF2B5EF4-FFF2-40B4-BE49-F238E27FC236}">
              <a16:creationId xmlns:a16="http://schemas.microsoft.com/office/drawing/2014/main" id="{BF1743BB-6956-4C41-986A-F8F60FF1EF75}"/>
            </a:ext>
          </a:extLst>
        </xdr:cNvPr>
        <xdr:cNvPicPr>
          <a:picLocks noChangeAspect="1"/>
        </xdr:cNvPicPr>
      </xdr:nvPicPr>
      <xdr:blipFill>
        <a:blip xmlns:r="http://schemas.openxmlformats.org/officeDocument/2006/relationships" r:embed="rId37"/>
        <a:stretch>
          <a:fillRect/>
        </a:stretch>
      </xdr:blipFill>
      <xdr:spPr>
        <a:xfrm>
          <a:off x="16937036" y="9899649"/>
          <a:ext cx="3272897" cy="2056839"/>
        </a:xfrm>
        <a:prstGeom prst="rect">
          <a:avLst/>
        </a:prstGeom>
      </xdr:spPr>
    </xdr:pic>
    <xdr:clientData/>
  </xdr:twoCellAnchor>
  <xdr:twoCellAnchor editAs="oneCell">
    <xdr:from>
      <xdr:col>22</xdr:col>
      <xdr:colOff>185208</xdr:colOff>
      <xdr:row>62</xdr:row>
      <xdr:rowOff>105833</xdr:rowOff>
    </xdr:from>
    <xdr:to>
      <xdr:col>28</xdr:col>
      <xdr:colOff>488355</xdr:colOff>
      <xdr:row>71</xdr:row>
      <xdr:rowOff>78234</xdr:rowOff>
    </xdr:to>
    <xdr:pic>
      <xdr:nvPicPr>
        <xdr:cNvPr id="42" name="Picture 56">
          <a:extLst>
            <a:ext uri="{FF2B5EF4-FFF2-40B4-BE49-F238E27FC236}">
              <a16:creationId xmlns:a16="http://schemas.microsoft.com/office/drawing/2014/main" id="{8B11D83E-3913-478A-A80D-59D5303B528E}"/>
            </a:ext>
          </a:extLst>
        </xdr:cNvPr>
        <xdr:cNvPicPr>
          <a:picLocks noChangeAspect="1"/>
        </xdr:cNvPicPr>
      </xdr:nvPicPr>
      <xdr:blipFill>
        <a:blip xmlns:r="http://schemas.openxmlformats.org/officeDocument/2006/relationships" r:embed="rId38"/>
        <a:stretch>
          <a:fillRect/>
        </a:stretch>
      </xdr:blipFill>
      <xdr:spPr>
        <a:xfrm>
          <a:off x="14406033" y="12050183"/>
          <a:ext cx="3960746" cy="1900533"/>
        </a:xfrm>
        <a:prstGeom prst="rect">
          <a:avLst/>
        </a:prstGeom>
      </xdr:spPr>
    </xdr:pic>
    <xdr:clientData/>
  </xdr:twoCellAnchor>
  <xdr:twoCellAnchor editAs="oneCell">
    <xdr:from>
      <xdr:col>20</xdr:col>
      <xdr:colOff>449791</xdr:colOff>
      <xdr:row>75</xdr:row>
      <xdr:rowOff>13230</xdr:rowOff>
    </xdr:from>
    <xdr:to>
      <xdr:col>28</xdr:col>
      <xdr:colOff>437683</xdr:colOff>
      <xdr:row>90</xdr:row>
      <xdr:rowOff>124610</xdr:rowOff>
    </xdr:to>
    <xdr:pic>
      <xdr:nvPicPr>
        <xdr:cNvPr id="43" name="Picture 57">
          <a:extLst>
            <a:ext uri="{FF2B5EF4-FFF2-40B4-BE49-F238E27FC236}">
              <a16:creationId xmlns:a16="http://schemas.microsoft.com/office/drawing/2014/main" id="{F117283E-7763-4B2A-9296-174BC5D34C98}"/>
            </a:ext>
          </a:extLst>
        </xdr:cNvPr>
        <xdr:cNvPicPr>
          <a:picLocks noChangeAspect="1"/>
        </xdr:cNvPicPr>
      </xdr:nvPicPr>
      <xdr:blipFill>
        <a:blip xmlns:r="http://schemas.openxmlformats.org/officeDocument/2006/relationships" r:embed="rId39"/>
        <a:stretch>
          <a:fillRect/>
        </a:stretch>
      </xdr:blipFill>
      <xdr:spPr>
        <a:xfrm>
          <a:off x="13451416" y="14653155"/>
          <a:ext cx="4864691" cy="2997454"/>
        </a:xfrm>
        <a:prstGeom prst="rect">
          <a:avLst/>
        </a:prstGeom>
      </xdr:spPr>
    </xdr:pic>
    <xdr:clientData/>
  </xdr:twoCellAnchor>
  <xdr:twoCellAnchor editAs="oneCell">
    <xdr:from>
      <xdr:col>56</xdr:col>
      <xdr:colOff>147638</xdr:colOff>
      <xdr:row>25</xdr:row>
      <xdr:rowOff>109455</xdr:rowOff>
    </xdr:from>
    <xdr:to>
      <xdr:col>58</xdr:col>
      <xdr:colOff>238291</xdr:colOff>
      <xdr:row>33</xdr:row>
      <xdr:rowOff>85726</xdr:rowOff>
    </xdr:to>
    <xdr:pic>
      <xdr:nvPicPr>
        <xdr:cNvPr id="44" name="Picture 59">
          <a:extLst>
            <a:ext uri="{FF2B5EF4-FFF2-40B4-BE49-F238E27FC236}">
              <a16:creationId xmlns:a16="http://schemas.microsoft.com/office/drawing/2014/main" id="{8EB26689-E325-4AAC-B145-441ED06A7FD9}"/>
            </a:ext>
          </a:extLst>
        </xdr:cNvPr>
        <xdr:cNvPicPr>
          <a:picLocks noChangeAspect="1"/>
        </xdr:cNvPicPr>
      </xdr:nvPicPr>
      <xdr:blipFill>
        <a:blip xmlns:r="http://schemas.openxmlformats.org/officeDocument/2006/relationships" r:embed="rId40"/>
        <a:stretch>
          <a:fillRect/>
        </a:stretch>
      </xdr:blipFill>
      <xdr:spPr>
        <a:xfrm>
          <a:off x="35094863" y="4910055"/>
          <a:ext cx="1309854" cy="1509796"/>
        </a:xfrm>
        <a:prstGeom prst="rect">
          <a:avLst/>
        </a:prstGeom>
      </xdr:spPr>
    </xdr:pic>
    <xdr:clientData/>
  </xdr:twoCellAnchor>
  <xdr:twoCellAnchor editAs="oneCell">
    <xdr:from>
      <xdr:col>53</xdr:col>
      <xdr:colOff>422805</xdr:colOff>
      <xdr:row>25</xdr:row>
      <xdr:rowOff>102656</xdr:rowOff>
    </xdr:from>
    <xdr:to>
      <xdr:col>55</xdr:col>
      <xdr:colOff>487292</xdr:colOff>
      <xdr:row>33</xdr:row>
      <xdr:rowOff>57151</xdr:rowOff>
    </xdr:to>
    <xdr:pic>
      <xdr:nvPicPr>
        <xdr:cNvPr id="45" name="Picture 60">
          <a:extLst>
            <a:ext uri="{FF2B5EF4-FFF2-40B4-BE49-F238E27FC236}">
              <a16:creationId xmlns:a16="http://schemas.microsoft.com/office/drawing/2014/main" id="{378646E3-9F2A-480E-9006-E6F3F2D279B9}"/>
            </a:ext>
          </a:extLst>
        </xdr:cNvPr>
        <xdr:cNvPicPr>
          <a:picLocks noChangeAspect="1"/>
        </xdr:cNvPicPr>
      </xdr:nvPicPr>
      <xdr:blipFill>
        <a:blip xmlns:r="http://schemas.openxmlformats.org/officeDocument/2006/relationships" r:embed="rId41"/>
        <a:stretch>
          <a:fillRect/>
        </a:stretch>
      </xdr:blipFill>
      <xdr:spPr>
        <a:xfrm>
          <a:off x="33541230" y="4903256"/>
          <a:ext cx="1283687" cy="1488020"/>
        </a:xfrm>
        <a:prstGeom prst="rect">
          <a:avLst/>
        </a:prstGeom>
      </xdr:spPr>
    </xdr:pic>
    <xdr:clientData/>
  </xdr:twoCellAnchor>
  <xdr:twoCellAnchor editAs="oneCell">
    <xdr:from>
      <xdr:col>58</xdr:col>
      <xdr:colOff>450322</xdr:colOff>
      <xdr:row>25</xdr:row>
      <xdr:rowOff>165418</xdr:rowOff>
    </xdr:from>
    <xdr:to>
      <xdr:col>61</xdr:col>
      <xdr:colOff>95616</xdr:colOff>
      <xdr:row>33</xdr:row>
      <xdr:rowOff>152400</xdr:rowOff>
    </xdr:to>
    <xdr:pic>
      <xdr:nvPicPr>
        <xdr:cNvPr id="46" name="Picture 61">
          <a:extLst>
            <a:ext uri="{FF2B5EF4-FFF2-40B4-BE49-F238E27FC236}">
              <a16:creationId xmlns:a16="http://schemas.microsoft.com/office/drawing/2014/main" id="{CD6B1B51-EC44-4084-A422-13AE37353190}"/>
            </a:ext>
          </a:extLst>
        </xdr:cNvPr>
        <xdr:cNvPicPr>
          <a:picLocks noChangeAspect="1"/>
        </xdr:cNvPicPr>
      </xdr:nvPicPr>
      <xdr:blipFill>
        <a:blip xmlns:r="http://schemas.openxmlformats.org/officeDocument/2006/relationships" r:embed="rId42"/>
        <a:stretch>
          <a:fillRect/>
        </a:stretch>
      </xdr:blipFill>
      <xdr:spPr>
        <a:xfrm>
          <a:off x="36616747" y="4966018"/>
          <a:ext cx="1474093" cy="1520507"/>
        </a:xfrm>
        <a:prstGeom prst="rect">
          <a:avLst/>
        </a:prstGeom>
      </xdr:spPr>
    </xdr:pic>
    <xdr:clientData/>
  </xdr:twoCellAnchor>
  <xdr:twoCellAnchor editAs="oneCell">
    <xdr:from>
      <xdr:col>61</xdr:col>
      <xdr:colOff>230438</xdr:colOff>
      <xdr:row>26</xdr:row>
      <xdr:rowOff>5903</xdr:rowOff>
    </xdr:from>
    <xdr:to>
      <xdr:col>63</xdr:col>
      <xdr:colOff>179215</xdr:colOff>
      <xdr:row>33</xdr:row>
      <xdr:rowOff>104775</xdr:rowOff>
    </xdr:to>
    <xdr:pic>
      <xdr:nvPicPr>
        <xdr:cNvPr id="47" name="Picture 62">
          <a:extLst>
            <a:ext uri="{FF2B5EF4-FFF2-40B4-BE49-F238E27FC236}">
              <a16:creationId xmlns:a16="http://schemas.microsoft.com/office/drawing/2014/main" id="{8A1ADF1F-4121-4218-92CC-AAC7D5AD0DCD}"/>
            </a:ext>
          </a:extLst>
        </xdr:cNvPr>
        <xdr:cNvPicPr>
          <a:picLocks noChangeAspect="1"/>
        </xdr:cNvPicPr>
      </xdr:nvPicPr>
      <xdr:blipFill>
        <a:blip xmlns:r="http://schemas.openxmlformats.org/officeDocument/2006/relationships" r:embed="rId43"/>
        <a:stretch>
          <a:fillRect/>
        </a:stretch>
      </xdr:blipFill>
      <xdr:spPr>
        <a:xfrm>
          <a:off x="38225663" y="4997003"/>
          <a:ext cx="1167977" cy="1441897"/>
        </a:xfrm>
        <a:prstGeom prst="rect">
          <a:avLst/>
        </a:prstGeom>
      </xdr:spPr>
    </xdr:pic>
    <xdr:clientData/>
  </xdr:twoCellAnchor>
  <xdr:twoCellAnchor editAs="oneCell">
    <xdr:from>
      <xdr:col>53</xdr:col>
      <xdr:colOff>525228</xdr:colOff>
      <xdr:row>33</xdr:row>
      <xdr:rowOff>152400</xdr:rowOff>
    </xdr:from>
    <xdr:to>
      <xdr:col>56</xdr:col>
      <xdr:colOff>42372</xdr:colOff>
      <xdr:row>41</xdr:row>
      <xdr:rowOff>82649</xdr:rowOff>
    </xdr:to>
    <xdr:pic>
      <xdr:nvPicPr>
        <xdr:cNvPr id="48" name="Picture 63">
          <a:extLst>
            <a:ext uri="{FF2B5EF4-FFF2-40B4-BE49-F238E27FC236}">
              <a16:creationId xmlns:a16="http://schemas.microsoft.com/office/drawing/2014/main" id="{509562E7-034C-4E34-BE1D-0D8832814C39}"/>
            </a:ext>
          </a:extLst>
        </xdr:cNvPr>
        <xdr:cNvPicPr>
          <a:picLocks noChangeAspect="1"/>
        </xdr:cNvPicPr>
      </xdr:nvPicPr>
      <xdr:blipFill>
        <a:blip xmlns:r="http://schemas.openxmlformats.org/officeDocument/2006/relationships" r:embed="rId44"/>
        <a:stretch>
          <a:fillRect/>
        </a:stretch>
      </xdr:blipFill>
      <xdr:spPr>
        <a:xfrm>
          <a:off x="33643653" y="6486525"/>
          <a:ext cx="1345943" cy="1486906"/>
        </a:xfrm>
        <a:prstGeom prst="rect">
          <a:avLst/>
        </a:prstGeom>
      </xdr:spPr>
    </xdr:pic>
    <xdr:clientData/>
  </xdr:twoCellAnchor>
  <xdr:twoCellAnchor editAs="oneCell">
    <xdr:from>
      <xdr:col>56</xdr:col>
      <xdr:colOff>339671</xdr:colOff>
      <xdr:row>34</xdr:row>
      <xdr:rowOff>51724</xdr:rowOff>
    </xdr:from>
    <xdr:to>
      <xdr:col>58</xdr:col>
      <xdr:colOff>323850</xdr:colOff>
      <xdr:row>41</xdr:row>
      <xdr:rowOff>84227</xdr:rowOff>
    </xdr:to>
    <xdr:pic>
      <xdr:nvPicPr>
        <xdr:cNvPr id="49" name="Picture 64">
          <a:extLst>
            <a:ext uri="{FF2B5EF4-FFF2-40B4-BE49-F238E27FC236}">
              <a16:creationId xmlns:a16="http://schemas.microsoft.com/office/drawing/2014/main" id="{6E56EABB-CE7F-4961-A9FC-A803C2FA8056}"/>
            </a:ext>
          </a:extLst>
        </xdr:cNvPr>
        <xdr:cNvPicPr>
          <a:picLocks noChangeAspect="1"/>
        </xdr:cNvPicPr>
      </xdr:nvPicPr>
      <xdr:blipFill>
        <a:blip xmlns:r="http://schemas.openxmlformats.org/officeDocument/2006/relationships" r:embed="rId45"/>
        <a:stretch>
          <a:fillRect/>
        </a:stretch>
      </xdr:blipFill>
      <xdr:spPr>
        <a:xfrm>
          <a:off x="35286896" y="6585874"/>
          <a:ext cx="1203380" cy="1389135"/>
        </a:xfrm>
        <a:prstGeom prst="rect">
          <a:avLst/>
        </a:prstGeom>
      </xdr:spPr>
    </xdr:pic>
    <xdr:clientData/>
  </xdr:twoCellAnchor>
  <xdr:twoCellAnchor editAs="oneCell">
    <xdr:from>
      <xdr:col>53</xdr:col>
      <xdr:colOff>216959</xdr:colOff>
      <xdr:row>4</xdr:row>
      <xdr:rowOff>96666</xdr:rowOff>
    </xdr:from>
    <xdr:to>
      <xdr:col>55</xdr:col>
      <xdr:colOff>286319</xdr:colOff>
      <xdr:row>12</xdr:row>
      <xdr:rowOff>15040</xdr:rowOff>
    </xdr:to>
    <xdr:pic>
      <xdr:nvPicPr>
        <xdr:cNvPr id="50" name="Picture 65">
          <a:extLst>
            <a:ext uri="{FF2B5EF4-FFF2-40B4-BE49-F238E27FC236}">
              <a16:creationId xmlns:a16="http://schemas.microsoft.com/office/drawing/2014/main" id="{3C136266-591E-4490-8355-E1AFCDAD6CD4}"/>
            </a:ext>
          </a:extLst>
        </xdr:cNvPr>
        <xdr:cNvPicPr>
          <a:picLocks noChangeAspect="1"/>
        </xdr:cNvPicPr>
      </xdr:nvPicPr>
      <xdr:blipFill>
        <a:blip xmlns:r="http://schemas.openxmlformats.org/officeDocument/2006/relationships" r:embed="rId46"/>
        <a:stretch>
          <a:fillRect/>
        </a:stretch>
      </xdr:blipFill>
      <xdr:spPr>
        <a:xfrm>
          <a:off x="33335384" y="877716"/>
          <a:ext cx="1288560" cy="1442374"/>
        </a:xfrm>
        <a:prstGeom prst="rect">
          <a:avLst/>
        </a:prstGeom>
      </xdr:spPr>
    </xdr:pic>
    <xdr:clientData/>
  </xdr:twoCellAnchor>
  <xdr:twoCellAnchor editAs="oneCell">
    <xdr:from>
      <xdr:col>58</xdr:col>
      <xdr:colOff>419101</xdr:colOff>
      <xdr:row>13</xdr:row>
      <xdr:rowOff>141034</xdr:rowOff>
    </xdr:from>
    <xdr:to>
      <xdr:col>60</xdr:col>
      <xdr:colOff>490779</xdr:colOff>
      <xdr:row>21</xdr:row>
      <xdr:rowOff>76200</xdr:rowOff>
    </xdr:to>
    <xdr:pic>
      <xdr:nvPicPr>
        <xdr:cNvPr id="51" name="Picture 66">
          <a:extLst>
            <a:ext uri="{FF2B5EF4-FFF2-40B4-BE49-F238E27FC236}">
              <a16:creationId xmlns:a16="http://schemas.microsoft.com/office/drawing/2014/main" id="{41C18355-BF87-402D-BE73-CD929C958303}"/>
            </a:ext>
          </a:extLst>
        </xdr:cNvPr>
        <xdr:cNvPicPr>
          <a:picLocks noChangeAspect="1"/>
        </xdr:cNvPicPr>
      </xdr:nvPicPr>
      <xdr:blipFill>
        <a:blip xmlns:r="http://schemas.openxmlformats.org/officeDocument/2006/relationships" r:embed="rId47"/>
        <a:stretch>
          <a:fillRect/>
        </a:stretch>
      </xdr:blipFill>
      <xdr:spPr>
        <a:xfrm>
          <a:off x="36585526" y="2636584"/>
          <a:ext cx="1290878" cy="1468691"/>
        </a:xfrm>
        <a:prstGeom prst="rect">
          <a:avLst/>
        </a:prstGeom>
      </xdr:spPr>
    </xdr:pic>
    <xdr:clientData/>
  </xdr:twoCellAnchor>
  <xdr:twoCellAnchor editAs="oneCell">
    <xdr:from>
      <xdr:col>53</xdr:col>
      <xdr:colOff>219606</xdr:colOff>
      <xdr:row>13</xdr:row>
      <xdr:rowOff>81546</xdr:rowOff>
    </xdr:from>
    <xdr:to>
      <xdr:col>55</xdr:col>
      <xdr:colOff>263192</xdr:colOff>
      <xdr:row>21</xdr:row>
      <xdr:rowOff>2954</xdr:rowOff>
    </xdr:to>
    <xdr:pic>
      <xdr:nvPicPr>
        <xdr:cNvPr id="52" name="Picture 67">
          <a:extLst>
            <a:ext uri="{FF2B5EF4-FFF2-40B4-BE49-F238E27FC236}">
              <a16:creationId xmlns:a16="http://schemas.microsoft.com/office/drawing/2014/main" id="{AB65F424-2D39-4901-AB95-6129ECD48614}"/>
            </a:ext>
          </a:extLst>
        </xdr:cNvPr>
        <xdr:cNvPicPr>
          <a:picLocks noChangeAspect="1"/>
        </xdr:cNvPicPr>
      </xdr:nvPicPr>
      <xdr:blipFill>
        <a:blip xmlns:r="http://schemas.openxmlformats.org/officeDocument/2006/relationships" r:embed="rId48"/>
        <a:stretch>
          <a:fillRect/>
        </a:stretch>
      </xdr:blipFill>
      <xdr:spPr>
        <a:xfrm>
          <a:off x="33338031" y="2577096"/>
          <a:ext cx="1262786" cy="1454933"/>
        </a:xfrm>
        <a:prstGeom prst="rect">
          <a:avLst/>
        </a:prstGeom>
      </xdr:spPr>
    </xdr:pic>
    <xdr:clientData/>
  </xdr:twoCellAnchor>
  <xdr:twoCellAnchor editAs="oneCell">
    <xdr:from>
      <xdr:col>55</xdr:col>
      <xdr:colOff>587375</xdr:colOff>
      <xdr:row>13</xdr:row>
      <xdr:rowOff>137056</xdr:rowOff>
    </xdr:from>
    <xdr:to>
      <xdr:col>57</xdr:col>
      <xdr:colOff>581025</xdr:colOff>
      <xdr:row>22</xdr:row>
      <xdr:rowOff>99082</xdr:rowOff>
    </xdr:to>
    <xdr:pic>
      <xdr:nvPicPr>
        <xdr:cNvPr id="53" name="Picture 68">
          <a:extLst>
            <a:ext uri="{FF2B5EF4-FFF2-40B4-BE49-F238E27FC236}">
              <a16:creationId xmlns:a16="http://schemas.microsoft.com/office/drawing/2014/main" id="{3E26907D-B45F-452D-99E3-18F22CFC1C55}"/>
            </a:ext>
          </a:extLst>
        </xdr:cNvPr>
        <xdr:cNvPicPr>
          <a:picLocks noChangeAspect="1"/>
        </xdr:cNvPicPr>
      </xdr:nvPicPr>
      <xdr:blipFill>
        <a:blip xmlns:r="http://schemas.openxmlformats.org/officeDocument/2006/relationships" r:embed="rId49"/>
        <a:stretch>
          <a:fillRect/>
        </a:stretch>
      </xdr:blipFill>
      <xdr:spPr>
        <a:xfrm>
          <a:off x="34925000" y="2632606"/>
          <a:ext cx="1212850" cy="1686051"/>
        </a:xfrm>
        <a:prstGeom prst="rect">
          <a:avLst/>
        </a:prstGeom>
      </xdr:spPr>
    </xdr:pic>
    <xdr:clientData/>
  </xdr:twoCellAnchor>
  <xdr:twoCellAnchor editAs="oneCell">
    <xdr:from>
      <xdr:col>55</xdr:col>
      <xdr:colOff>513820</xdr:colOff>
      <xdr:row>4</xdr:row>
      <xdr:rowOff>71579</xdr:rowOff>
    </xdr:from>
    <xdr:to>
      <xdr:col>58</xdr:col>
      <xdr:colOff>95249</xdr:colOff>
      <xdr:row>12</xdr:row>
      <xdr:rowOff>149382</xdr:rowOff>
    </xdr:to>
    <xdr:pic>
      <xdr:nvPicPr>
        <xdr:cNvPr id="54" name="Picture 69">
          <a:extLst>
            <a:ext uri="{FF2B5EF4-FFF2-40B4-BE49-F238E27FC236}">
              <a16:creationId xmlns:a16="http://schemas.microsoft.com/office/drawing/2014/main" id="{49B1C7FB-FE55-4C14-A998-C309107F62C7}"/>
            </a:ext>
          </a:extLst>
        </xdr:cNvPr>
        <xdr:cNvPicPr>
          <a:picLocks noChangeAspect="1"/>
        </xdr:cNvPicPr>
      </xdr:nvPicPr>
      <xdr:blipFill>
        <a:blip xmlns:r="http://schemas.openxmlformats.org/officeDocument/2006/relationships" r:embed="rId50"/>
        <a:stretch>
          <a:fillRect/>
        </a:stretch>
      </xdr:blipFill>
      <xdr:spPr>
        <a:xfrm>
          <a:off x="34851445" y="852629"/>
          <a:ext cx="1410229" cy="1601803"/>
        </a:xfrm>
        <a:prstGeom prst="rect">
          <a:avLst/>
        </a:prstGeom>
      </xdr:spPr>
    </xdr:pic>
    <xdr:clientData/>
  </xdr:twoCellAnchor>
  <xdr:twoCellAnchor editAs="oneCell">
    <xdr:from>
      <xdr:col>58</xdr:col>
      <xdr:colOff>190251</xdr:colOff>
      <xdr:row>4</xdr:row>
      <xdr:rowOff>84695</xdr:rowOff>
    </xdr:from>
    <xdr:to>
      <xdr:col>60</xdr:col>
      <xdr:colOff>439254</xdr:colOff>
      <xdr:row>12</xdr:row>
      <xdr:rowOff>161925</xdr:rowOff>
    </xdr:to>
    <xdr:pic>
      <xdr:nvPicPr>
        <xdr:cNvPr id="55" name="Picture 70">
          <a:extLst>
            <a:ext uri="{FF2B5EF4-FFF2-40B4-BE49-F238E27FC236}">
              <a16:creationId xmlns:a16="http://schemas.microsoft.com/office/drawing/2014/main" id="{27939C1E-FEC8-46BF-B3BC-CAF363EFBBA0}"/>
            </a:ext>
          </a:extLst>
        </xdr:cNvPr>
        <xdr:cNvPicPr>
          <a:picLocks noChangeAspect="1"/>
        </xdr:cNvPicPr>
      </xdr:nvPicPr>
      <xdr:blipFill>
        <a:blip xmlns:r="http://schemas.openxmlformats.org/officeDocument/2006/relationships" r:embed="rId51"/>
        <a:stretch>
          <a:fillRect/>
        </a:stretch>
      </xdr:blipFill>
      <xdr:spPr>
        <a:xfrm>
          <a:off x="36356676" y="865745"/>
          <a:ext cx="1468203" cy="1601230"/>
        </a:xfrm>
        <a:prstGeom prst="rect">
          <a:avLst/>
        </a:prstGeom>
      </xdr:spPr>
    </xdr:pic>
    <xdr:clientData/>
  </xdr:twoCellAnchor>
  <xdr:twoCellAnchor editAs="oneCell">
    <xdr:from>
      <xdr:col>61</xdr:col>
      <xdr:colOff>66941</xdr:colOff>
      <xdr:row>4</xdr:row>
      <xdr:rowOff>94669</xdr:rowOff>
    </xdr:from>
    <xdr:to>
      <xdr:col>63</xdr:col>
      <xdr:colOff>277533</xdr:colOff>
      <xdr:row>12</xdr:row>
      <xdr:rowOff>161925</xdr:rowOff>
    </xdr:to>
    <xdr:pic>
      <xdr:nvPicPr>
        <xdr:cNvPr id="56" name="Picture 71">
          <a:extLst>
            <a:ext uri="{FF2B5EF4-FFF2-40B4-BE49-F238E27FC236}">
              <a16:creationId xmlns:a16="http://schemas.microsoft.com/office/drawing/2014/main" id="{EC1C123E-8FD7-4053-8BFD-3E5224090AAE}"/>
            </a:ext>
          </a:extLst>
        </xdr:cNvPr>
        <xdr:cNvPicPr>
          <a:picLocks noChangeAspect="1"/>
        </xdr:cNvPicPr>
      </xdr:nvPicPr>
      <xdr:blipFill>
        <a:blip xmlns:r="http://schemas.openxmlformats.org/officeDocument/2006/relationships" r:embed="rId52"/>
        <a:stretch>
          <a:fillRect/>
        </a:stretch>
      </xdr:blipFill>
      <xdr:spPr>
        <a:xfrm>
          <a:off x="38062166" y="875719"/>
          <a:ext cx="1429792" cy="1591256"/>
        </a:xfrm>
        <a:prstGeom prst="rect">
          <a:avLst/>
        </a:prstGeom>
      </xdr:spPr>
    </xdr:pic>
    <xdr:clientData/>
  </xdr:twoCellAnchor>
  <xdr:twoCellAnchor editAs="oneCell">
    <xdr:from>
      <xdr:col>53</xdr:col>
      <xdr:colOff>200026</xdr:colOff>
      <xdr:row>42</xdr:row>
      <xdr:rowOff>152400</xdr:rowOff>
    </xdr:from>
    <xdr:to>
      <xdr:col>57</xdr:col>
      <xdr:colOff>33466</xdr:colOff>
      <xdr:row>52</xdr:row>
      <xdr:rowOff>107247</xdr:rowOff>
    </xdr:to>
    <xdr:pic>
      <xdr:nvPicPr>
        <xdr:cNvPr id="57" name="Picture 72">
          <a:extLst>
            <a:ext uri="{FF2B5EF4-FFF2-40B4-BE49-F238E27FC236}">
              <a16:creationId xmlns:a16="http://schemas.microsoft.com/office/drawing/2014/main" id="{4CA7EF55-2948-485F-A323-3B63E2679878}"/>
            </a:ext>
          </a:extLst>
        </xdr:cNvPr>
        <xdr:cNvPicPr>
          <a:picLocks noChangeAspect="1"/>
        </xdr:cNvPicPr>
      </xdr:nvPicPr>
      <xdr:blipFill>
        <a:blip xmlns:r="http://schemas.openxmlformats.org/officeDocument/2006/relationships" r:embed="rId53"/>
        <a:stretch>
          <a:fillRect/>
        </a:stretch>
      </xdr:blipFill>
      <xdr:spPr>
        <a:xfrm>
          <a:off x="33318451" y="8229600"/>
          <a:ext cx="2271840" cy="1888422"/>
        </a:xfrm>
        <a:prstGeom prst="rect">
          <a:avLst/>
        </a:prstGeom>
      </xdr:spPr>
    </xdr:pic>
    <xdr:clientData/>
  </xdr:twoCellAnchor>
  <xdr:twoCellAnchor editAs="oneCell">
    <xdr:from>
      <xdr:col>57</xdr:col>
      <xdr:colOff>446910</xdr:colOff>
      <xdr:row>42</xdr:row>
      <xdr:rowOff>76199</xdr:rowOff>
    </xdr:from>
    <xdr:to>
      <xdr:col>61</xdr:col>
      <xdr:colOff>330884</xdr:colOff>
      <xdr:row>52</xdr:row>
      <xdr:rowOff>145345</xdr:rowOff>
    </xdr:to>
    <xdr:pic>
      <xdr:nvPicPr>
        <xdr:cNvPr id="58" name="Picture 73">
          <a:extLst>
            <a:ext uri="{FF2B5EF4-FFF2-40B4-BE49-F238E27FC236}">
              <a16:creationId xmlns:a16="http://schemas.microsoft.com/office/drawing/2014/main" id="{0FAE9C09-48F4-471A-A029-B909F06394D7}"/>
            </a:ext>
          </a:extLst>
        </xdr:cNvPr>
        <xdr:cNvPicPr>
          <a:picLocks noChangeAspect="1"/>
        </xdr:cNvPicPr>
      </xdr:nvPicPr>
      <xdr:blipFill>
        <a:blip xmlns:r="http://schemas.openxmlformats.org/officeDocument/2006/relationships" r:embed="rId54"/>
        <a:stretch>
          <a:fillRect/>
        </a:stretch>
      </xdr:blipFill>
      <xdr:spPr>
        <a:xfrm>
          <a:off x="36003735" y="8153399"/>
          <a:ext cx="2322373" cy="2002721"/>
        </a:xfrm>
        <a:prstGeom prst="rect">
          <a:avLst/>
        </a:prstGeom>
      </xdr:spPr>
    </xdr:pic>
    <xdr:clientData/>
  </xdr:twoCellAnchor>
  <xdr:twoCellAnchor editAs="oneCell">
    <xdr:from>
      <xdr:col>53</xdr:col>
      <xdr:colOff>152401</xdr:colOff>
      <xdr:row>64</xdr:row>
      <xdr:rowOff>74509</xdr:rowOff>
    </xdr:from>
    <xdr:to>
      <xdr:col>58</xdr:col>
      <xdr:colOff>57150</xdr:colOff>
      <xdr:row>73</xdr:row>
      <xdr:rowOff>185192</xdr:rowOff>
    </xdr:to>
    <xdr:pic>
      <xdr:nvPicPr>
        <xdr:cNvPr id="59" name="Picture 75">
          <a:extLst>
            <a:ext uri="{FF2B5EF4-FFF2-40B4-BE49-F238E27FC236}">
              <a16:creationId xmlns:a16="http://schemas.microsoft.com/office/drawing/2014/main" id="{B355F297-B416-4841-B3C7-3A088741E9C6}"/>
            </a:ext>
          </a:extLst>
        </xdr:cNvPr>
        <xdr:cNvPicPr>
          <a:picLocks noChangeAspect="1"/>
        </xdr:cNvPicPr>
      </xdr:nvPicPr>
      <xdr:blipFill>
        <a:blip xmlns:r="http://schemas.openxmlformats.org/officeDocument/2006/relationships" r:embed="rId55"/>
        <a:stretch>
          <a:fillRect/>
        </a:stretch>
      </xdr:blipFill>
      <xdr:spPr>
        <a:xfrm>
          <a:off x="33270826" y="12409384"/>
          <a:ext cx="2952749" cy="2038816"/>
        </a:xfrm>
        <a:prstGeom prst="rect">
          <a:avLst/>
        </a:prstGeom>
      </xdr:spPr>
    </xdr:pic>
    <xdr:clientData/>
  </xdr:twoCellAnchor>
  <xdr:twoCellAnchor editAs="oneCell">
    <xdr:from>
      <xdr:col>58</xdr:col>
      <xdr:colOff>285750</xdr:colOff>
      <xdr:row>64</xdr:row>
      <xdr:rowOff>67355</xdr:rowOff>
    </xdr:from>
    <xdr:to>
      <xdr:col>63</xdr:col>
      <xdr:colOff>526698</xdr:colOff>
      <xdr:row>73</xdr:row>
      <xdr:rowOff>184354</xdr:rowOff>
    </xdr:to>
    <xdr:pic>
      <xdr:nvPicPr>
        <xdr:cNvPr id="60" name="Picture 76">
          <a:extLst>
            <a:ext uri="{FF2B5EF4-FFF2-40B4-BE49-F238E27FC236}">
              <a16:creationId xmlns:a16="http://schemas.microsoft.com/office/drawing/2014/main" id="{1415A8E1-01FE-4E1A-9EE4-F99A257CE7E6}"/>
            </a:ext>
          </a:extLst>
        </xdr:cNvPr>
        <xdr:cNvPicPr>
          <a:picLocks noChangeAspect="1"/>
        </xdr:cNvPicPr>
      </xdr:nvPicPr>
      <xdr:blipFill>
        <a:blip xmlns:r="http://schemas.openxmlformats.org/officeDocument/2006/relationships" r:embed="rId56"/>
        <a:stretch>
          <a:fillRect/>
        </a:stretch>
      </xdr:blipFill>
      <xdr:spPr>
        <a:xfrm>
          <a:off x="36452175" y="12402230"/>
          <a:ext cx="3288947" cy="2045132"/>
        </a:xfrm>
        <a:prstGeom prst="rect">
          <a:avLst/>
        </a:prstGeom>
      </xdr:spPr>
    </xdr:pic>
    <xdr:clientData/>
  </xdr:twoCellAnchor>
  <xdr:twoCellAnchor editAs="oneCell">
    <xdr:from>
      <xdr:col>54</xdr:col>
      <xdr:colOff>19049</xdr:colOff>
      <xdr:row>54</xdr:row>
      <xdr:rowOff>79416</xdr:rowOff>
    </xdr:from>
    <xdr:to>
      <xdr:col>61</xdr:col>
      <xdr:colOff>96564</xdr:colOff>
      <xdr:row>63</xdr:row>
      <xdr:rowOff>78567</xdr:rowOff>
    </xdr:to>
    <xdr:pic>
      <xdr:nvPicPr>
        <xdr:cNvPr id="61" name="Picture 77">
          <a:extLst>
            <a:ext uri="{FF2B5EF4-FFF2-40B4-BE49-F238E27FC236}">
              <a16:creationId xmlns:a16="http://schemas.microsoft.com/office/drawing/2014/main" id="{0400C91D-FF9C-4D43-B707-FA9567AA3200}"/>
            </a:ext>
          </a:extLst>
        </xdr:cNvPr>
        <xdr:cNvPicPr>
          <a:picLocks noChangeAspect="1"/>
        </xdr:cNvPicPr>
      </xdr:nvPicPr>
      <xdr:blipFill>
        <a:blip xmlns:r="http://schemas.openxmlformats.org/officeDocument/2006/relationships" r:embed="rId57"/>
        <a:stretch>
          <a:fillRect/>
        </a:stretch>
      </xdr:blipFill>
      <xdr:spPr>
        <a:xfrm>
          <a:off x="33747074" y="10480716"/>
          <a:ext cx="4344715" cy="1732701"/>
        </a:xfrm>
        <a:prstGeom prst="rect">
          <a:avLst/>
        </a:prstGeom>
      </xdr:spPr>
    </xdr:pic>
    <xdr:clientData/>
  </xdr:twoCellAnchor>
  <xdr:twoCellAnchor editAs="oneCell">
    <xdr:from>
      <xdr:col>53</xdr:col>
      <xdr:colOff>123825</xdr:colOff>
      <xdr:row>111</xdr:row>
      <xdr:rowOff>2143</xdr:rowOff>
    </xdr:from>
    <xdr:to>
      <xdr:col>56</xdr:col>
      <xdr:colOff>219076</xdr:colOff>
      <xdr:row>117</xdr:row>
      <xdr:rowOff>72679</xdr:rowOff>
    </xdr:to>
    <xdr:pic>
      <xdr:nvPicPr>
        <xdr:cNvPr id="62" name="Picture 78">
          <a:extLst>
            <a:ext uri="{FF2B5EF4-FFF2-40B4-BE49-F238E27FC236}">
              <a16:creationId xmlns:a16="http://schemas.microsoft.com/office/drawing/2014/main" id="{1556C271-331D-47C3-9E4F-C4BFA7FC20DB}"/>
            </a:ext>
          </a:extLst>
        </xdr:cNvPr>
        <xdr:cNvPicPr>
          <a:picLocks noChangeAspect="1"/>
        </xdr:cNvPicPr>
      </xdr:nvPicPr>
      <xdr:blipFill>
        <a:blip xmlns:r="http://schemas.openxmlformats.org/officeDocument/2006/relationships" r:embed="rId58"/>
        <a:stretch>
          <a:fillRect/>
        </a:stretch>
      </xdr:blipFill>
      <xdr:spPr>
        <a:xfrm>
          <a:off x="33242250" y="21585793"/>
          <a:ext cx="1924050" cy="1242112"/>
        </a:xfrm>
        <a:prstGeom prst="rect">
          <a:avLst/>
        </a:prstGeom>
      </xdr:spPr>
    </xdr:pic>
    <xdr:clientData/>
  </xdr:twoCellAnchor>
  <xdr:twoCellAnchor editAs="oneCell">
    <xdr:from>
      <xdr:col>56</xdr:col>
      <xdr:colOff>400050</xdr:colOff>
      <xdr:row>111</xdr:row>
      <xdr:rowOff>32286</xdr:rowOff>
    </xdr:from>
    <xdr:to>
      <xdr:col>60</xdr:col>
      <xdr:colOff>38100</xdr:colOff>
      <xdr:row>117</xdr:row>
      <xdr:rowOff>110783</xdr:rowOff>
    </xdr:to>
    <xdr:pic>
      <xdr:nvPicPr>
        <xdr:cNvPr id="63" name="Picture 79">
          <a:extLst>
            <a:ext uri="{FF2B5EF4-FFF2-40B4-BE49-F238E27FC236}">
              <a16:creationId xmlns:a16="http://schemas.microsoft.com/office/drawing/2014/main" id="{4FFC0981-C2AD-4855-B35E-D28742087CC5}"/>
            </a:ext>
          </a:extLst>
        </xdr:cNvPr>
        <xdr:cNvPicPr>
          <a:picLocks noChangeAspect="1"/>
        </xdr:cNvPicPr>
      </xdr:nvPicPr>
      <xdr:blipFill>
        <a:blip xmlns:r="http://schemas.openxmlformats.org/officeDocument/2006/relationships" r:embed="rId59"/>
        <a:stretch>
          <a:fillRect/>
        </a:stretch>
      </xdr:blipFill>
      <xdr:spPr>
        <a:xfrm>
          <a:off x="35347275" y="21615936"/>
          <a:ext cx="2076451" cy="1250073"/>
        </a:xfrm>
        <a:prstGeom prst="rect">
          <a:avLst/>
        </a:prstGeom>
      </xdr:spPr>
    </xdr:pic>
    <xdr:clientData/>
  </xdr:twoCellAnchor>
  <xdr:twoCellAnchor editAs="oneCell">
    <xdr:from>
      <xdr:col>60</xdr:col>
      <xdr:colOff>427651</xdr:colOff>
      <xdr:row>111</xdr:row>
      <xdr:rowOff>38100</xdr:rowOff>
    </xdr:from>
    <xdr:to>
      <xdr:col>63</xdr:col>
      <xdr:colOff>524756</xdr:colOff>
      <xdr:row>117</xdr:row>
      <xdr:rowOff>148319</xdr:rowOff>
    </xdr:to>
    <xdr:pic>
      <xdr:nvPicPr>
        <xdr:cNvPr id="64" name="Picture 80">
          <a:extLst>
            <a:ext uri="{FF2B5EF4-FFF2-40B4-BE49-F238E27FC236}">
              <a16:creationId xmlns:a16="http://schemas.microsoft.com/office/drawing/2014/main" id="{8BC93A8A-157C-47DD-B75C-9343300F7FDC}"/>
            </a:ext>
          </a:extLst>
        </xdr:cNvPr>
        <xdr:cNvPicPr>
          <a:picLocks noChangeAspect="1"/>
        </xdr:cNvPicPr>
      </xdr:nvPicPr>
      <xdr:blipFill>
        <a:blip xmlns:r="http://schemas.openxmlformats.org/officeDocument/2006/relationships" r:embed="rId60"/>
        <a:stretch>
          <a:fillRect/>
        </a:stretch>
      </xdr:blipFill>
      <xdr:spPr>
        <a:xfrm>
          <a:off x="37813276" y="21621750"/>
          <a:ext cx="1925904" cy="1281795"/>
        </a:xfrm>
        <a:prstGeom prst="rect">
          <a:avLst/>
        </a:prstGeom>
      </xdr:spPr>
    </xdr:pic>
    <xdr:clientData/>
  </xdr:twoCellAnchor>
  <xdr:twoCellAnchor editAs="oneCell">
    <xdr:from>
      <xdr:col>56</xdr:col>
      <xdr:colOff>400050</xdr:colOff>
      <xdr:row>118</xdr:row>
      <xdr:rowOff>173099</xdr:rowOff>
    </xdr:from>
    <xdr:to>
      <xdr:col>60</xdr:col>
      <xdr:colOff>29341</xdr:colOff>
      <xdr:row>126</xdr:row>
      <xdr:rowOff>143429</xdr:rowOff>
    </xdr:to>
    <xdr:pic>
      <xdr:nvPicPr>
        <xdr:cNvPr id="65" name="Picture 81">
          <a:extLst>
            <a:ext uri="{FF2B5EF4-FFF2-40B4-BE49-F238E27FC236}">
              <a16:creationId xmlns:a16="http://schemas.microsoft.com/office/drawing/2014/main" id="{2412AC50-1D81-44B0-A30C-9CCA446B784E}"/>
            </a:ext>
          </a:extLst>
        </xdr:cNvPr>
        <xdr:cNvPicPr>
          <a:picLocks noChangeAspect="1"/>
        </xdr:cNvPicPr>
      </xdr:nvPicPr>
      <xdr:blipFill>
        <a:blip xmlns:r="http://schemas.openxmlformats.org/officeDocument/2006/relationships" r:embed="rId61"/>
        <a:stretch>
          <a:fillRect/>
        </a:stretch>
      </xdr:blipFill>
      <xdr:spPr>
        <a:xfrm>
          <a:off x="35347275" y="23118824"/>
          <a:ext cx="2067692" cy="1494330"/>
        </a:xfrm>
        <a:prstGeom prst="rect">
          <a:avLst/>
        </a:prstGeom>
      </xdr:spPr>
    </xdr:pic>
    <xdr:clientData/>
  </xdr:twoCellAnchor>
  <xdr:twoCellAnchor editAs="oneCell">
    <xdr:from>
      <xdr:col>64</xdr:col>
      <xdr:colOff>291515</xdr:colOff>
      <xdr:row>111</xdr:row>
      <xdr:rowOff>29546</xdr:rowOff>
    </xdr:from>
    <xdr:to>
      <xdr:col>67</xdr:col>
      <xdr:colOff>372181</xdr:colOff>
      <xdr:row>117</xdr:row>
      <xdr:rowOff>129269</xdr:rowOff>
    </xdr:to>
    <xdr:pic>
      <xdr:nvPicPr>
        <xdr:cNvPr id="66" name="Picture 82">
          <a:extLst>
            <a:ext uri="{FF2B5EF4-FFF2-40B4-BE49-F238E27FC236}">
              <a16:creationId xmlns:a16="http://schemas.microsoft.com/office/drawing/2014/main" id="{12787C63-2842-41A0-9ED1-815BB1CB2F95}"/>
            </a:ext>
          </a:extLst>
        </xdr:cNvPr>
        <xdr:cNvPicPr>
          <a:picLocks noChangeAspect="1"/>
        </xdr:cNvPicPr>
      </xdr:nvPicPr>
      <xdr:blipFill>
        <a:blip xmlns:r="http://schemas.openxmlformats.org/officeDocument/2006/relationships" r:embed="rId62"/>
        <a:stretch>
          <a:fillRect/>
        </a:stretch>
      </xdr:blipFill>
      <xdr:spPr>
        <a:xfrm>
          <a:off x="40115540" y="21613196"/>
          <a:ext cx="1909466" cy="1271299"/>
        </a:xfrm>
        <a:prstGeom prst="rect">
          <a:avLst/>
        </a:prstGeom>
      </xdr:spPr>
    </xdr:pic>
    <xdr:clientData/>
  </xdr:twoCellAnchor>
  <xdr:twoCellAnchor editAs="oneCell">
    <xdr:from>
      <xdr:col>60</xdr:col>
      <xdr:colOff>268828</xdr:colOff>
      <xdr:row>118</xdr:row>
      <xdr:rowOff>152399</xdr:rowOff>
    </xdr:from>
    <xdr:to>
      <xdr:col>63</xdr:col>
      <xdr:colOff>313013</xdr:colOff>
      <xdr:row>126</xdr:row>
      <xdr:rowOff>161925</xdr:rowOff>
    </xdr:to>
    <xdr:pic>
      <xdr:nvPicPr>
        <xdr:cNvPr id="67" name="Picture 83">
          <a:extLst>
            <a:ext uri="{FF2B5EF4-FFF2-40B4-BE49-F238E27FC236}">
              <a16:creationId xmlns:a16="http://schemas.microsoft.com/office/drawing/2014/main" id="{DFF15A99-6BE6-4956-946C-78CA3AC87F61}"/>
            </a:ext>
          </a:extLst>
        </xdr:cNvPr>
        <xdr:cNvPicPr>
          <a:picLocks noChangeAspect="1"/>
        </xdr:cNvPicPr>
      </xdr:nvPicPr>
      <xdr:blipFill>
        <a:blip xmlns:r="http://schemas.openxmlformats.org/officeDocument/2006/relationships" r:embed="rId63"/>
        <a:stretch>
          <a:fillRect/>
        </a:stretch>
      </xdr:blipFill>
      <xdr:spPr>
        <a:xfrm>
          <a:off x="37654453" y="23098124"/>
          <a:ext cx="1872984" cy="1533526"/>
        </a:xfrm>
        <a:prstGeom prst="rect">
          <a:avLst/>
        </a:prstGeom>
      </xdr:spPr>
    </xdr:pic>
    <xdr:clientData/>
  </xdr:twoCellAnchor>
  <xdr:twoCellAnchor editAs="oneCell">
    <xdr:from>
      <xdr:col>53</xdr:col>
      <xdr:colOff>171451</xdr:colOff>
      <xdr:row>118</xdr:row>
      <xdr:rowOff>103609</xdr:rowOff>
    </xdr:from>
    <xdr:to>
      <xdr:col>56</xdr:col>
      <xdr:colOff>123826</xdr:colOff>
      <xdr:row>126</xdr:row>
      <xdr:rowOff>19708</xdr:rowOff>
    </xdr:to>
    <xdr:pic>
      <xdr:nvPicPr>
        <xdr:cNvPr id="68" name="Picture 84">
          <a:extLst>
            <a:ext uri="{FF2B5EF4-FFF2-40B4-BE49-F238E27FC236}">
              <a16:creationId xmlns:a16="http://schemas.microsoft.com/office/drawing/2014/main" id="{36552A67-1E31-413D-8E0D-C47F71612F67}"/>
            </a:ext>
          </a:extLst>
        </xdr:cNvPr>
        <xdr:cNvPicPr>
          <a:picLocks noChangeAspect="1"/>
        </xdr:cNvPicPr>
      </xdr:nvPicPr>
      <xdr:blipFill>
        <a:blip xmlns:r="http://schemas.openxmlformats.org/officeDocument/2006/relationships" r:embed="rId64"/>
        <a:stretch>
          <a:fillRect/>
        </a:stretch>
      </xdr:blipFill>
      <xdr:spPr>
        <a:xfrm>
          <a:off x="33289876" y="23049334"/>
          <a:ext cx="1781174" cy="1440099"/>
        </a:xfrm>
        <a:prstGeom prst="rect">
          <a:avLst/>
        </a:prstGeom>
      </xdr:spPr>
    </xdr:pic>
    <xdr:clientData/>
  </xdr:twoCellAnchor>
  <xdr:twoCellAnchor editAs="oneCell">
    <xdr:from>
      <xdr:col>53</xdr:col>
      <xdr:colOff>114301</xdr:colOff>
      <xdr:row>77</xdr:row>
      <xdr:rowOff>70513</xdr:rowOff>
    </xdr:from>
    <xdr:to>
      <xdr:col>56</xdr:col>
      <xdr:colOff>285752</xdr:colOff>
      <xdr:row>84</xdr:row>
      <xdr:rowOff>43849</xdr:rowOff>
    </xdr:to>
    <xdr:pic>
      <xdr:nvPicPr>
        <xdr:cNvPr id="69" name="Picture 85">
          <a:extLst>
            <a:ext uri="{FF2B5EF4-FFF2-40B4-BE49-F238E27FC236}">
              <a16:creationId xmlns:a16="http://schemas.microsoft.com/office/drawing/2014/main" id="{BC6DC0BE-E9E7-4357-8C52-EB4D7259ABE5}"/>
            </a:ext>
          </a:extLst>
        </xdr:cNvPr>
        <xdr:cNvPicPr>
          <a:picLocks noChangeAspect="1"/>
        </xdr:cNvPicPr>
      </xdr:nvPicPr>
      <xdr:blipFill>
        <a:blip xmlns:r="http://schemas.openxmlformats.org/officeDocument/2006/relationships" r:embed="rId65"/>
        <a:stretch>
          <a:fillRect/>
        </a:stretch>
      </xdr:blipFill>
      <xdr:spPr>
        <a:xfrm>
          <a:off x="33232726" y="15100963"/>
          <a:ext cx="2000250" cy="1316361"/>
        </a:xfrm>
        <a:prstGeom prst="rect">
          <a:avLst/>
        </a:prstGeom>
      </xdr:spPr>
    </xdr:pic>
    <xdr:clientData/>
  </xdr:twoCellAnchor>
  <xdr:twoCellAnchor editAs="oneCell">
    <xdr:from>
      <xdr:col>57</xdr:col>
      <xdr:colOff>28576</xdr:colOff>
      <xdr:row>85</xdr:row>
      <xdr:rowOff>99355</xdr:rowOff>
    </xdr:from>
    <xdr:to>
      <xdr:col>59</xdr:col>
      <xdr:colOff>561977</xdr:colOff>
      <xdr:row>92</xdr:row>
      <xdr:rowOff>128506</xdr:rowOff>
    </xdr:to>
    <xdr:pic>
      <xdr:nvPicPr>
        <xdr:cNvPr id="70" name="Picture 86">
          <a:extLst>
            <a:ext uri="{FF2B5EF4-FFF2-40B4-BE49-F238E27FC236}">
              <a16:creationId xmlns:a16="http://schemas.microsoft.com/office/drawing/2014/main" id="{27EA69AC-FE13-4149-8872-98D0380AD5C9}"/>
            </a:ext>
          </a:extLst>
        </xdr:cNvPr>
        <xdr:cNvPicPr>
          <a:picLocks noChangeAspect="1"/>
        </xdr:cNvPicPr>
      </xdr:nvPicPr>
      <xdr:blipFill>
        <a:blip xmlns:r="http://schemas.openxmlformats.org/officeDocument/2006/relationships" r:embed="rId66"/>
        <a:stretch>
          <a:fillRect/>
        </a:stretch>
      </xdr:blipFill>
      <xdr:spPr>
        <a:xfrm>
          <a:off x="35585401" y="16663330"/>
          <a:ext cx="1752600" cy="1381701"/>
        </a:xfrm>
        <a:prstGeom prst="rect">
          <a:avLst/>
        </a:prstGeom>
      </xdr:spPr>
    </xdr:pic>
    <xdr:clientData/>
  </xdr:twoCellAnchor>
  <xdr:twoCellAnchor editAs="oneCell">
    <xdr:from>
      <xdr:col>53</xdr:col>
      <xdr:colOff>123826</xdr:colOff>
      <xdr:row>94</xdr:row>
      <xdr:rowOff>38100</xdr:rowOff>
    </xdr:from>
    <xdr:to>
      <xdr:col>56</xdr:col>
      <xdr:colOff>161926</xdr:colOff>
      <xdr:row>101</xdr:row>
      <xdr:rowOff>48075</xdr:rowOff>
    </xdr:to>
    <xdr:pic>
      <xdr:nvPicPr>
        <xdr:cNvPr id="71" name="Picture 87">
          <a:extLst>
            <a:ext uri="{FF2B5EF4-FFF2-40B4-BE49-F238E27FC236}">
              <a16:creationId xmlns:a16="http://schemas.microsoft.com/office/drawing/2014/main" id="{A0FDD3F9-84D4-4F99-8534-592BD64671DE}"/>
            </a:ext>
          </a:extLst>
        </xdr:cNvPr>
        <xdr:cNvPicPr>
          <a:picLocks noChangeAspect="1"/>
        </xdr:cNvPicPr>
      </xdr:nvPicPr>
      <xdr:blipFill>
        <a:blip xmlns:r="http://schemas.openxmlformats.org/officeDocument/2006/relationships" r:embed="rId67"/>
        <a:stretch>
          <a:fillRect/>
        </a:stretch>
      </xdr:blipFill>
      <xdr:spPr>
        <a:xfrm>
          <a:off x="33242251" y="18345150"/>
          <a:ext cx="1866899" cy="1366607"/>
        </a:xfrm>
        <a:prstGeom prst="rect">
          <a:avLst/>
        </a:prstGeom>
      </xdr:spPr>
    </xdr:pic>
    <xdr:clientData/>
  </xdr:twoCellAnchor>
  <xdr:twoCellAnchor editAs="oneCell">
    <xdr:from>
      <xdr:col>56</xdr:col>
      <xdr:colOff>438150</xdr:colOff>
      <xdr:row>94</xdr:row>
      <xdr:rowOff>97083</xdr:rowOff>
    </xdr:from>
    <xdr:to>
      <xdr:col>59</xdr:col>
      <xdr:colOff>478155</xdr:colOff>
      <xdr:row>100</xdr:row>
      <xdr:rowOff>135194</xdr:rowOff>
    </xdr:to>
    <xdr:pic>
      <xdr:nvPicPr>
        <xdr:cNvPr id="72" name="Picture 88">
          <a:extLst>
            <a:ext uri="{FF2B5EF4-FFF2-40B4-BE49-F238E27FC236}">
              <a16:creationId xmlns:a16="http://schemas.microsoft.com/office/drawing/2014/main" id="{85158091-4A15-4B11-AE16-3F2932AC0055}"/>
            </a:ext>
          </a:extLst>
        </xdr:cNvPr>
        <xdr:cNvPicPr>
          <a:picLocks noChangeAspect="1"/>
        </xdr:cNvPicPr>
      </xdr:nvPicPr>
      <xdr:blipFill>
        <a:blip xmlns:r="http://schemas.openxmlformats.org/officeDocument/2006/relationships" r:embed="rId68"/>
        <a:stretch>
          <a:fillRect/>
        </a:stretch>
      </xdr:blipFill>
      <xdr:spPr>
        <a:xfrm>
          <a:off x="35385375" y="18404133"/>
          <a:ext cx="1868805" cy="1204243"/>
        </a:xfrm>
        <a:prstGeom prst="rect">
          <a:avLst/>
        </a:prstGeom>
      </xdr:spPr>
    </xdr:pic>
    <xdr:clientData/>
  </xdr:twoCellAnchor>
  <xdr:twoCellAnchor editAs="oneCell">
    <xdr:from>
      <xdr:col>60</xdr:col>
      <xdr:colOff>323850</xdr:colOff>
      <xdr:row>94</xdr:row>
      <xdr:rowOff>147586</xdr:rowOff>
    </xdr:from>
    <xdr:to>
      <xdr:col>63</xdr:col>
      <xdr:colOff>542926</xdr:colOff>
      <xdr:row>100</xdr:row>
      <xdr:rowOff>89097</xdr:rowOff>
    </xdr:to>
    <xdr:pic>
      <xdr:nvPicPr>
        <xdr:cNvPr id="73" name="Picture 89">
          <a:extLst>
            <a:ext uri="{FF2B5EF4-FFF2-40B4-BE49-F238E27FC236}">
              <a16:creationId xmlns:a16="http://schemas.microsoft.com/office/drawing/2014/main" id="{3DAA7A27-CD9F-4A7B-95B3-CC570DF77BE1}"/>
            </a:ext>
          </a:extLst>
        </xdr:cNvPr>
        <xdr:cNvPicPr>
          <a:picLocks noChangeAspect="1"/>
        </xdr:cNvPicPr>
      </xdr:nvPicPr>
      <xdr:blipFill>
        <a:blip xmlns:r="http://schemas.openxmlformats.org/officeDocument/2006/relationships" r:embed="rId69"/>
        <a:stretch>
          <a:fillRect/>
        </a:stretch>
      </xdr:blipFill>
      <xdr:spPr>
        <a:xfrm>
          <a:off x="37709475" y="18454636"/>
          <a:ext cx="2047875" cy="1107643"/>
        </a:xfrm>
        <a:prstGeom prst="rect">
          <a:avLst/>
        </a:prstGeom>
      </xdr:spPr>
    </xdr:pic>
    <xdr:clientData/>
  </xdr:twoCellAnchor>
  <xdr:twoCellAnchor editAs="oneCell">
    <xdr:from>
      <xdr:col>53</xdr:col>
      <xdr:colOff>66676</xdr:colOff>
      <xdr:row>102</xdr:row>
      <xdr:rowOff>109732</xdr:rowOff>
    </xdr:from>
    <xdr:to>
      <xdr:col>56</xdr:col>
      <xdr:colOff>123826</xdr:colOff>
      <xdr:row>108</xdr:row>
      <xdr:rowOff>167465</xdr:rowOff>
    </xdr:to>
    <xdr:pic>
      <xdr:nvPicPr>
        <xdr:cNvPr id="74" name="Picture 90">
          <a:extLst>
            <a:ext uri="{FF2B5EF4-FFF2-40B4-BE49-F238E27FC236}">
              <a16:creationId xmlns:a16="http://schemas.microsoft.com/office/drawing/2014/main" id="{85E8C084-AF44-4D4B-82EF-A3A9596D586C}"/>
            </a:ext>
          </a:extLst>
        </xdr:cNvPr>
        <xdr:cNvPicPr>
          <a:picLocks noChangeAspect="1"/>
        </xdr:cNvPicPr>
      </xdr:nvPicPr>
      <xdr:blipFill>
        <a:blip xmlns:r="http://schemas.openxmlformats.org/officeDocument/2006/relationships" r:embed="rId70"/>
        <a:stretch>
          <a:fillRect/>
        </a:stretch>
      </xdr:blipFill>
      <xdr:spPr>
        <a:xfrm>
          <a:off x="33185101" y="19950307"/>
          <a:ext cx="1885949" cy="1219782"/>
        </a:xfrm>
        <a:prstGeom prst="rect">
          <a:avLst/>
        </a:prstGeom>
      </xdr:spPr>
    </xdr:pic>
    <xdr:clientData/>
  </xdr:twoCellAnchor>
  <xdr:twoCellAnchor editAs="oneCell">
    <xdr:from>
      <xdr:col>56</xdr:col>
      <xdr:colOff>447675</xdr:colOff>
      <xdr:row>102</xdr:row>
      <xdr:rowOff>142876</xdr:rowOff>
    </xdr:from>
    <xdr:to>
      <xdr:col>59</xdr:col>
      <xdr:colOff>485775</xdr:colOff>
      <xdr:row>109</xdr:row>
      <xdr:rowOff>4568</xdr:rowOff>
    </xdr:to>
    <xdr:pic>
      <xdr:nvPicPr>
        <xdr:cNvPr id="75" name="Picture 91">
          <a:extLst>
            <a:ext uri="{FF2B5EF4-FFF2-40B4-BE49-F238E27FC236}">
              <a16:creationId xmlns:a16="http://schemas.microsoft.com/office/drawing/2014/main" id="{2E0B97A8-EDE7-4095-A310-BFE9715B136C}"/>
            </a:ext>
          </a:extLst>
        </xdr:cNvPr>
        <xdr:cNvPicPr>
          <a:picLocks noChangeAspect="1"/>
        </xdr:cNvPicPr>
      </xdr:nvPicPr>
      <xdr:blipFill>
        <a:blip xmlns:r="http://schemas.openxmlformats.org/officeDocument/2006/relationships" r:embed="rId71"/>
        <a:stretch>
          <a:fillRect/>
        </a:stretch>
      </xdr:blipFill>
      <xdr:spPr>
        <a:xfrm>
          <a:off x="35394900" y="19983451"/>
          <a:ext cx="1866900" cy="1214241"/>
        </a:xfrm>
        <a:prstGeom prst="rect">
          <a:avLst/>
        </a:prstGeom>
      </xdr:spPr>
    </xdr:pic>
    <xdr:clientData/>
  </xdr:twoCellAnchor>
  <xdr:twoCellAnchor editAs="oneCell">
    <xdr:from>
      <xdr:col>61</xdr:col>
      <xdr:colOff>38101</xdr:colOff>
      <xdr:row>102</xdr:row>
      <xdr:rowOff>161925</xdr:rowOff>
    </xdr:from>
    <xdr:to>
      <xdr:col>63</xdr:col>
      <xdr:colOff>475665</xdr:colOff>
      <xdr:row>109</xdr:row>
      <xdr:rowOff>22514</xdr:rowOff>
    </xdr:to>
    <xdr:pic>
      <xdr:nvPicPr>
        <xdr:cNvPr id="76" name="Picture 92">
          <a:extLst>
            <a:ext uri="{FF2B5EF4-FFF2-40B4-BE49-F238E27FC236}">
              <a16:creationId xmlns:a16="http://schemas.microsoft.com/office/drawing/2014/main" id="{B1CE6783-F7AC-431B-B5B1-8DA870C10F86}"/>
            </a:ext>
          </a:extLst>
        </xdr:cNvPr>
        <xdr:cNvPicPr>
          <a:picLocks noChangeAspect="1"/>
        </xdr:cNvPicPr>
      </xdr:nvPicPr>
      <xdr:blipFill>
        <a:blip xmlns:r="http://schemas.openxmlformats.org/officeDocument/2006/relationships" r:embed="rId72"/>
        <a:stretch>
          <a:fillRect/>
        </a:stretch>
      </xdr:blipFill>
      <xdr:spPr>
        <a:xfrm>
          <a:off x="38033326" y="20002500"/>
          <a:ext cx="1656764" cy="1213138"/>
        </a:xfrm>
        <a:prstGeom prst="rect">
          <a:avLst/>
        </a:prstGeom>
      </xdr:spPr>
    </xdr:pic>
    <xdr:clientData/>
  </xdr:twoCellAnchor>
  <xdr:twoCellAnchor editAs="oneCell">
    <xdr:from>
      <xdr:col>60</xdr:col>
      <xdr:colOff>295275</xdr:colOff>
      <xdr:row>85</xdr:row>
      <xdr:rowOff>184401</xdr:rowOff>
    </xdr:from>
    <xdr:to>
      <xdr:col>63</xdr:col>
      <xdr:colOff>476251</xdr:colOff>
      <xdr:row>92</xdr:row>
      <xdr:rowOff>124333</xdr:rowOff>
    </xdr:to>
    <xdr:pic>
      <xdr:nvPicPr>
        <xdr:cNvPr id="77" name="Picture 93">
          <a:extLst>
            <a:ext uri="{FF2B5EF4-FFF2-40B4-BE49-F238E27FC236}">
              <a16:creationId xmlns:a16="http://schemas.microsoft.com/office/drawing/2014/main" id="{776A91DF-B027-4AF9-B72A-808235E88B24}"/>
            </a:ext>
          </a:extLst>
        </xdr:cNvPr>
        <xdr:cNvPicPr>
          <a:picLocks noChangeAspect="1"/>
        </xdr:cNvPicPr>
      </xdr:nvPicPr>
      <xdr:blipFill>
        <a:blip xmlns:r="http://schemas.openxmlformats.org/officeDocument/2006/relationships" r:embed="rId73"/>
        <a:stretch>
          <a:fillRect/>
        </a:stretch>
      </xdr:blipFill>
      <xdr:spPr>
        <a:xfrm>
          <a:off x="37680900" y="16748376"/>
          <a:ext cx="2009775" cy="1292482"/>
        </a:xfrm>
        <a:prstGeom prst="rect">
          <a:avLst/>
        </a:prstGeom>
      </xdr:spPr>
    </xdr:pic>
    <xdr:clientData/>
  </xdr:twoCellAnchor>
  <xdr:twoCellAnchor editAs="oneCell">
    <xdr:from>
      <xdr:col>64</xdr:col>
      <xdr:colOff>100215</xdr:colOff>
      <xdr:row>77</xdr:row>
      <xdr:rowOff>95249</xdr:rowOff>
    </xdr:from>
    <xdr:to>
      <xdr:col>67</xdr:col>
      <xdr:colOff>371611</xdr:colOff>
      <xdr:row>85</xdr:row>
      <xdr:rowOff>39942</xdr:rowOff>
    </xdr:to>
    <xdr:pic>
      <xdr:nvPicPr>
        <xdr:cNvPr id="78" name="Picture 94">
          <a:extLst>
            <a:ext uri="{FF2B5EF4-FFF2-40B4-BE49-F238E27FC236}">
              <a16:creationId xmlns:a16="http://schemas.microsoft.com/office/drawing/2014/main" id="{3A5F46D3-41C9-4E2A-8153-E55ADA1914FA}"/>
            </a:ext>
          </a:extLst>
        </xdr:cNvPr>
        <xdr:cNvPicPr>
          <a:picLocks noChangeAspect="1"/>
        </xdr:cNvPicPr>
      </xdr:nvPicPr>
      <xdr:blipFill>
        <a:blip xmlns:r="http://schemas.openxmlformats.org/officeDocument/2006/relationships" r:embed="rId74"/>
        <a:stretch>
          <a:fillRect/>
        </a:stretch>
      </xdr:blipFill>
      <xdr:spPr>
        <a:xfrm>
          <a:off x="39924240" y="15125699"/>
          <a:ext cx="2100196" cy="1478218"/>
        </a:xfrm>
        <a:prstGeom prst="rect">
          <a:avLst/>
        </a:prstGeom>
      </xdr:spPr>
    </xdr:pic>
    <xdr:clientData/>
  </xdr:twoCellAnchor>
  <xdr:twoCellAnchor editAs="oneCell">
    <xdr:from>
      <xdr:col>60</xdr:col>
      <xdr:colOff>28576</xdr:colOff>
      <xdr:row>77</xdr:row>
      <xdr:rowOff>145179</xdr:rowOff>
    </xdr:from>
    <xdr:to>
      <xdr:col>63</xdr:col>
      <xdr:colOff>371477</xdr:colOff>
      <xdr:row>84</xdr:row>
      <xdr:rowOff>91717</xdr:rowOff>
    </xdr:to>
    <xdr:pic>
      <xdr:nvPicPr>
        <xdr:cNvPr id="79" name="Picture 95">
          <a:extLst>
            <a:ext uri="{FF2B5EF4-FFF2-40B4-BE49-F238E27FC236}">
              <a16:creationId xmlns:a16="http://schemas.microsoft.com/office/drawing/2014/main" id="{035C04E9-F6D4-4FCF-8705-B267898DFA9D}"/>
            </a:ext>
          </a:extLst>
        </xdr:cNvPr>
        <xdr:cNvPicPr>
          <a:picLocks noChangeAspect="1"/>
        </xdr:cNvPicPr>
      </xdr:nvPicPr>
      <xdr:blipFill>
        <a:blip xmlns:r="http://schemas.openxmlformats.org/officeDocument/2006/relationships" r:embed="rId75"/>
        <a:stretch>
          <a:fillRect/>
        </a:stretch>
      </xdr:blipFill>
      <xdr:spPr>
        <a:xfrm>
          <a:off x="37414201" y="15175629"/>
          <a:ext cx="2171700" cy="1289563"/>
        </a:xfrm>
        <a:prstGeom prst="rect">
          <a:avLst/>
        </a:prstGeom>
      </xdr:spPr>
    </xdr:pic>
    <xdr:clientData/>
  </xdr:twoCellAnchor>
  <xdr:twoCellAnchor editAs="oneCell">
    <xdr:from>
      <xdr:col>56</xdr:col>
      <xdr:colOff>600075</xdr:colOff>
      <xdr:row>77</xdr:row>
      <xdr:rowOff>114416</xdr:rowOff>
    </xdr:from>
    <xdr:to>
      <xdr:col>59</xdr:col>
      <xdr:colOff>314324</xdr:colOff>
      <xdr:row>84</xdr:row>
      <xdr:rowOff>162440</xdr:rowOff>
    </xdr:to>
    <xdr:pic>
      <xdr:nvPicPr>
        <xdr:cNvPr id="80" name="Picture 96">
          <a:extLst>
            <a:ext uri="{FF2B5EF4-FFF2-40B4-BE49-F238E27FC236}">
              <a16:creationId xmlns:a16="http://schemas.microsoft.com/office/drawing/2014/main" id="{0CA4BB88-1F78-4856-8407-09AB6F85BC21}"/>
            </a:ext>
          </a:extLst>
        </xdr:cNvPr>
        <xdr:cNvPicPr>
          <a:picLocks noChangeAspect="1"/>
        </xdr:cNvPicPr>
      </xdr:nvPicPr>
      <xdr:blipFill>
        <a:blip xmlns:r="http://schemas.openxmlformats.org/officeDocument/2006/relationships" r:embed="rId76"/>
        <a:stretch>
          <a:fillRect/>
        </a:stretch>
      </xdr:blipFill>
      <xdr:spPr>
        <a:xfrm>
          <a:off x="35547300" y="15144866"/>
          <a:ext cx="1543049" cy="1391049"/>
        </a:xfrm>
        <a:prstGeom prst="rect">
          <a:avLst/>
        </a:prstGeom>
      </xdr:spPr>
    </xdr:pic>
    <xdr:clientData/>
  </xdr:twoCellAnchor>
  <xdr:twoCellAnchor editAs="oneCell">
    <xdr:from>
      <xdr:col>53</xdr:col>
      <xdr:colOff>133350</xdr:colOff>
      <xdr:row>85</xdr:row>
      <xdr:rowOff>57738</xdr:rowOff>
    </xdr:from>
    <xdr:to>
      <xdr:col>56</xdr:col>
      <xdr:colOff>325879</xdr:colOff>
      <xdr:row>92</xdr:row>
      <xdr:rowOff>133350</xdr:rowOff>
    </xdr:to>
    <xdr:pic>
      <xdr:nvPicPr>
        <xdr:cNvPr id="81" name="Picture 97">
          <a:extLst>
            <a:ext uri="{FF2B5EF4-FFF2-40B4-BE49-F238E27FC236}">
              <a16:creationId xmlns:a16="http://schemas.microsoft.com/office/drawing/2014/main" id="{42D7E139-4E28-4F50-ADFD-0AE805A576A3}"/>
            </a:ext>
          </a:extLst>
        </xdr:cNvPr>
        <xdr:cNvPicPr>
          <a:picLocks noChangeAspect="1"/>
        </xdr:cNvPicPr>
      </xdr:nvPicPr>
      <xdr:blipFill>
        <a:blip xmlns:r="http://schemas.openxmlformats.org/officeDocument/2006/relationships" r:embed="rId77"/>
        <a:stretch>
          <a:fillRect/>
        </a:stretch>
      </xdr:blipFill>
      <xdr:spPr>
        <a:xfrm>
          <a:off x="33251775" y="16621713"/>
          <a:ext cx="2021328" cy="1428162"/>
        </a:xfrm>
        <a:prstGeom prst="rect">
          <a:avLst/>
        </a:prstGeom>
      </xdr:spPr>
    </xdr:pic>
    <xdr:clientData/>
  </xdr:twoCellAnchor>
  <xdr:twoCellAnchor editAs="oneCell">
    <xdr:from>
      <xdr:col>70</xdr:col>
      <xdr:colOff>130366</xdr:colOff>
      <xdr:row>79</xdr:row>
      <xdr:rowOff>44332</xdr:rowOff>
    </xdr:from>
    <xdr:to>
      <xdr:col>72</xdr:col>
      <xdr:colOff>145726</xdr:colOff>
      <xdr:row>93</xdr:row>
      <xdr:rowOff>3777</xdr:rowOff>
    </xdr:to>
    <xdr:pic>
      <xdr:nvPicPr>
        <xdr:cNvPr id="82" name="Picture 98">
          <a:extLst>
            <a:ext uri="{FF2B5EF4-FFF2-40B4-BE49-F238E27FC236}">
              <a16:creationId xmlns:a16="http://schemas.microsoft.com/office/drawing/2014/main" id="{83CFF105-BE35-4DFF-8032-E061D6DF720B}"/>
            </a:ext>
          </a:extLst>
        </xdr:cNvPr>
        <xdr:cNvPicPr>
          <a:picLocks noChangeAspect="1"/>
        </xdr:cNvPicPr>
      </xdr:nvPicPr>
      <xdr:blipFill>
        <a:blip xmlns:r="http://schemas.openxmlformats.org/officeDocument/2006/relationships" r:embed="rId78"/>
        <a:stretch>
          <a:fillRect/>
        </a:stretch>
      </xdr:blipFill>
      <xdr:spPr>
        <a:xfrm>
          <a:off x="43611991" y="15465307"/>
          <a:ext cx="1234561" cy="2645495"/>
        </a:xfrm>
        <a:prstGeom prst="rect">
          <a:avLst/>
        </a:prstGeom>
      </xdr:spPr>
    </xdr:pic>
    <xdr:clientData/>
  </xdr:twoCellAnchor>
  <xdr:twoCellAnchor editAs="oneCell">
    <xdr:from>
      <xdr:col>72</xdr:col>
      <xdr:colOff>308794</xdr:colOff>
      <xdr:row>80</xdr:row>
      <xdr:rowOff>19672</xdr:rowOff>
    </xdr:from>
    <xdr:to>
      <xdr:col>78</xdr:col>
      <xdr:colOff>27214</xdr:colOff>
      <xdr:row>87</xdr:row>
      <xdr:rowOff>168928</xdr:rowOff>
    </xdr:to>
    <xdr:pic>
      <xdr:nvPicPr>
        <xdr:cNvPr id="83" name="Picture 99">
          <a:extLst>
            <a:ext uri="{FF2B5EF4-FFF2-40B4-BE49-F238E27FC236}">
              <a16:creationId xmlns:a16="http://schemas.microsoft.com/office/drawing/2014/main" id="{56D81C0F-6C39-4E93-A580-E2C5A91ACFE6}"/>
            </a:ext>
          </a:extLst>
        </xdr:cNvPr>
        <xdr:cNvPicPr>
          <a:picLocks noChangeAspect="1"/>
        </xdr:cNvPicPr>
      </xdr:nvPicPr>
      <xdr:blipFill>
        <a:blip xmlns:r="http://schemas.openxmlformats.org/officeDocument/2006/relationships" r:embed="rId79"/>
        <a:stretch>
          <a:fillRect/>
        </a:stretch>
      </xdr:blipFill>
      <xdr:spPr>
        <a:xfrm>
          <a:off x="45009619" y="15631147"/>
          <a:ext cx="3376020" cy="1482756"/>
        </a:xfrm>
        <a:prstGeom prst="rect">
          <a:avLst/>
        </a:prstGeom>
      </xdr:spPr>
    </xdr:pic>
    <xdr:clientData/>
  </xdr:twoCellAnchor>
  <xdr:twoCellAnchor editAs="oneCell">
    <xdr:from>
      <xdr:col>70</xdr:col>
      <xdr:colOff>347421</xdr:colOff>
      <xdr:row>170</xdr:row>
      <xdr:rowOff>120051</xdr:rowOff>
    </xdr:from>
    <xdr:to>
      <xdr:col>72</xdr:col>
      <xdr:colOff>379146</xdr:colOff>
      <xdr:row>185</xdr:row>
      <xdr:rowOff>43392</xdr:rowOff>
    </xdr:to>
    <xdr:pic>
      <xdr:nvPicPr>
        <xdr:cNvPr id="84" name="Picture 100">
          <a:extLst>
            <a:ext uri="{FF2B5EF4-FFF2-40B4-BE49-F238E27FC236}">
              <a16:creationId xmlns:a16="http://schemas.microsoft.com/office/drawing/2014/main" id="{411BE8AA-ABD3-460D-8844-6EB8C23CF4F1}"/>
            </a:ext>
          </a:extLst>
        </xdr:cNvPr>
        <xdr:cNvPicPr>
          <a:picLocks noChangeAspect="1"/>
        </xdr:cNvPicPr>
      </xdr:nvPicPr>
      <xdr:blipFill>
        <a:blip xmlns:r="http://schemas.openxmlformats.org/officeDocument/2006/relationships" r:embed="rId80"/>
        <a:stretch>
          <a:fillRect/>
        </a:stretch>
      </xdr:blipFill>
      <xdr:spPr>
        <a:xfrm>
          <a:off x="43829046" y="33019401"/>
          <a:ext cx="1250926" cy="2803973"/>
        </a:xfrm>
        <a:prstGeom prst="rect">
          <a:avLst/>
        </a:prstGeom>
      </xdr:spPr>
    </xdr:pic>
    <xdr:clientData/>
  </xdr:twoCellAnchor>
  <xdr:twoCellAnchor editAs="oneCell">
    <xdr:from>
      <xdr:col>73</xdr:col>
      <xdr:colOff>483272</xdr:colOff>
      <xdr:row>172</xdr:row>
      <xdr:rowOff>88633</xdr:rowOff>
    </xdr:from>
    <xdr:to>
      <xdr:col>81</xdr:col>
      <xdr:colOff>479265</xdr:colOff>
      <xdr:row>181</xdr:row>
      <xdr:rowOff>178780</xdr:rowOff>
    </xdr:to>
    <xdr:pic>
      <xdr:nvPicPr>
        <xdr:cNvPr id="85" name="Picture 101">
          <a:extLst>
            <a:ext uri="{FF2B5EF4-FFF2-40B4-BE49-F238E27FC236}">
              <a16:creationId xmlns:a16="http://schemas.microsoft.com/office/drawing/2014/main" id="{1E9584C6-F0C9-4689-BD17-80FF3A58AFE9}"/>
            </a:ext>
          </a:extLst>
        </xdr:cNvPr>
        <xdr:cNvPicPr>
          <a:picLocks noChangeAspect="1"/>
        </xdr:cNvPicPr>
      </xdr:nvPicPr>
      <xdr:blipFill>
        <a:blip xmlns:r="http://schemas.openxmlformats.org/officeDocument/2006/relationships" r:embed="rId81"/>
        <a:stretch>
          <a:fillRect/>
        </a:stretch>
      </xdr:blipFill>
      <xdr:spPr>
        <a:xfrm>
          <a:off x="45793697" y="33378508"/>
          <a:ext cx="4872794" cy="1804647"/>
        </a:xfrm>
        <a:prstGeom prst="rect">
          <a:avLst/>
        </a:prstGeom>
      </xdr:spPr>
    </xdr:pic>
    <xdr:clientData/>
  </xdr:twoCellAnchor>
  <xdr:twoCellAnchor editAs="oneCell">
    <xdr:from>
      <xdr:col>71</xdr:col>
      <xdr:colOff>169650</xdr:colOff>
      <xdr:row>102</xdr:row>
      <xdr:rowOff>58896</xdr:rowOff>
    </xdr:from>
    <xdr:to>
      <xdr:col>82</xdr:col>
      <xdr:colOff>306897</xdr:colOff>
      <xdr:row>110</xdr:row>
      <xdr:rowOff>155865</xdr:rowOff>
    </xdr:to>
    <xdr:pic>
      <xdr:nvPicPr>
        <xdr:cNvPr id="86" name="Picture 102">
          <a:extLst>
            <a:ext uri="{FF2B5EF4-FFF2-40B4-BE49-F238E27FC236}">
              <a16:creationId xmlns:a16="http://schemas.microsoft.com/office/drawing/2014/main" id="{8647BB90-FB56-4476-B210-DDBA238786E5}"/>
            </a:ext>
          </a:extLst>
        </xdr:cNvPr>
        <xdr:cNvPicPr>
          <a:picLocks noChangeAspect="1"/>
        </xdr:cNvPicPr>
      </xdr:nvPicPr>
      <xdr:blipFill rotWithShape="1">
        <a:blip xmlns:r="http://schemas.openxmlformats.org/officeDocument/2006/relationships" r:embed="rId82"/>
        <a:srcRect r="11291"/>
        <a:stretch/>
      </xdr:blipFill>
      <xdr:spPr>
        <a:xfrm>
          <a:off x="44260875" y="19899471"/>
          <a:ext cx="6842846" cy="1649543"/>
        </a:xfrm>
        <a:prstGeom prst="rect">
          <a:avLst/>
        </a:prstGeom>
      </xdr:spPr>
    </xdr:pic>
    <xdr:clientData/>
  </xdr:twoCellAnchor>
  <xdr:twoCellAnchor editAs="oneCell">
    <xdr:from>
      <xdr:col>70</xdr:col>
      <xdr:colOff>89105</xdr:colOff>
      <xdr:row>94</xdr:row>
      <xdr:rowOff>79368</xdr:rowOff>
    </xdr:from>
    <xdr:to>
      <xdr:col>74</xdr:col>
      <xdr:colOff>355854</xdr:colOff>
      <xdr:row>101</xdr:row>
      <xdr:rowOff>73304</xdr:rowOff>
    </xdr:to>
    <xdr:pic>
      <xdr:nvPicPr>
        <xdr:cNvPr id="87" name="Picture 103">
          <a:extLst>
            <a:ext uri="{FF2B5EF4-FFF2-40B4-BE49-F238E27FC236}">
              <a16:creationId xmlns:a16="http://schemas.microsoft.com/office/drawing/2014/main" id="{4BD37404-FB69-4F43-930E-30BA6E563B7A}"/>
            </a:ext>
          </a:extLst>
        </xdr:cNvPr>
        <xdr:cNvPicPr>
          <a:picLocks noChangeAspect="1"/>
        </xdr:cNvPicPr>
      </xdr:nvPicPr>
      <xdr:blipFill>
        <a:blip xmlns:r="http://schemas.openxmlformats.org/officeDocument/2006/relationships" r:embed="rId83"/>
        <a:stretch>
          <a:fillRect/>
        </a:stretch>
      </xdr:blipFill>
      <xdr:spPr>
        <a:xfrm>
          <a:off x="43570730" y="18386418"/>
          <a:ext cx="2705150" cy="1350568"/>
        </a:xfrm>
        <a:prstGeom prst="rect">
          <a:avLst/>
        </a:prstGeom>
      </xdr:spPr>
    </xdr:pic>
    <xdr:clientData/>
  </xdr:twoCellAnchor>
  <xdr:twoCellAnchor editAs="oneCell">
    <xdr:from>
      <xdr:col>70</xdr:col>
      <xdr:colOff>70230</xdr:colOff>
      <xdr:row>138</xdr:row>
      <xdr:rowOff>95512</xdr:rowOff>
    </xdr:from>
    <xdr:to>
      <xdr:col>77</xdr:col>
      <xdr:colOff>149679</xdr:colOff>
      <xdr:row>144</xdr:row>
      <xdr:rowOff>155554</xdr:rowOff>
    </xdr:to>
    <xdr:pic>
      <xdr:nvPicPr>
        <xdr:cNvPr id="88" name="Picture 104">
          <a:extLst>
            <a:ext uri="{FF2B5EF4-FFF2-40B4-BE49-F238E27FC236}">
              <a16:creationId xmlns:a16="http://schemas.microsoft.com/office/drawing/2014/main" id="{3D2B8946-E791-4D9D-AE7B-19616A17E1E5}"/>
            </a:ext>
          </a:extLst>
        </xdr:cNvPr>
        <xdr:cNvPicPr>
          <a:picLocks noChangeAspect="1"/>
        </xdr:cNvPicPr>
      </xdr:nvPicPr>
      <xdr:blipFill>
        <a:blip xmlns:r="http://schemas.openxmlformats.org/officeDocument/2006/relationships" r:embed="rId84"/>
        <a:stretch>
          <a:fillRect/>
        </a:stretch>
      </xdr:blipFill>
      <xdr:spPr>
        <a:xfrm>
          <a:off x="43551855" y="26870287"/>
          <a:ext cx="4346649" cy="1239781"/>
        </a:xfrm>
        <a:prstGeom prst="rect">
          <a:avLst/>
        </a:prstGeom>
      </xdr:spPr>
    </xdr:pic>
    <xdr:clientData/>
  </xdr:twoCellAnchor>
  <xdr:twoCellAnchor editAs="oneCell">
    <xdr:from>
      <xdr:col>78</xdr:col>
      <xdr:colOff>117856</xdr:colOff>
      <xdr:row>80</xdr:row>
      <xdr:rowOff>34921</xdr:rowOff>
    </xdr:from>
    <xdr:to>
      <xdr:col>84</xdr:col>
      <xdr:colOff>415663</xdr:colOff>
      <xdr:row>88</xdr:row>
      <xdr:rowOff>163286</xdr:rowOff>
    </xdr:to>
    <xdr:pic>
      <xdr:nvPicPr>
        <xdr:cNvPr id="89" name="Picture 105">
          <a:extLst>
            <a:ext uri="{FF2B5EF4-FFF2-40B4-BE49-F238E27FC236}">
              <a16:creationId xmlns:a16="http://schemas.microsoft.com/office/drawing/2014/main" id="{78DDC9FB-BA64-448F-86D6-8894832944CF}"/>
            </a:ext>
          </a:extLst>
        </xdr:cNvPr>
        <xdr:cNvPicPr>
          <a:picLocks noChangeAspect="1"/>
        </xdr:cNvPicPr>
      </xdr:nvPicPr>
      <xdr:blipFill>
        <a:blip xmlns:r="http://schemas.openxmlformats.org/officeDocument/2006/relationships" r:embed="rId85"/>
        <a:stretch>
          <a:fillRect/>
        </a:stretch>
      </xdr:blipFill>
      <xdr:spPr>
        <a:xfrm>
          <a:off x="48476281" y="15646396"/>
          <a:ext cx="3955406" cy="1652365"/>
        </a:xfrm>
        <a:prstGeom prst="rect">
          <a:avLst/>
        </a:prstGeom>
      </xdr:spPr>
    </xdr:pic>
    <xdr:clientData/>
  </xdr:twoCellAnchor>
  <xdr:twoCellAnchor editAs="oneCell">
    <xdr:from>
      <xdr:col>74</xdr:col>
      <xdr:colOff>497976</xdr:colOff>
      <xdr:row>94</xdr:row>
      <xdr:rowOff>105014</xdr:rowOff>
    </xdr:from>
    <xdr:to>
      <xdr:col>80</xdr:col>
      <xdr:colOff>326573</xdr:colOff>
      <xdr:row>101</xdr:row>
      <xdr:rowOff>125843</xdr:rowOff>
    </xdr:to>
    <xdr:pic>
      <xdr:nvPicPr>
        <xdr:cNvPr id="90" name="Picture 106">
          <a:extLst>
            <a:ext uri="{FF2B5EF4-FFF2-40B4-BE49-F238E27FC236}">
              <a16:creationId xmlns:a16="http://schemas.microsoft.com/office/drawing/2014/main" id="{1A66DC9D-E19A-4507-95C4-83DA2F078F7A}"/>
            </a:ext>
          </a:extLst>
        </xdr:cNvPr>
        <xdr:cNvPicPr>
          <a:picLocks noChangeAspect="1"/>
        </xdr:cNvPicPr>
      </xdr:nvPicPr>
      <xdr:blipFill>
        <a:blip xmlns:r="http://schemas.openxmlformats.org/officeDocument/2006/relationships" r:embed="rId86"/>
        <a:stretch>
          <a:fillRect/>
        </a:stretch>
      </xdr:blipFill>
      <xdr:spPr>
        <a:xfrm>
          <a:off x="46418001" y="18412064"/>
          <a:ext cx="3486196" cy="1377461"/>
        </a:xfrm>
        <a:prstGeom prst="rect">
          <a:avLst/>
        </a:prstGeom>
      </xdr:spPr>
    </xdr:pic>
    <xdr:clientData/>
  </xdr:twoCellAnchor>
  <xdr:twoCellAnchor editAs="oneCell">
    <xdr:from>
      <xdr:col>77</xdr:col>
      <xdr:colOff>506977</xdr:colOff>
      <xdr:row>5</xdr:row>
      <xdr:rowOff>2620</xdr:rowOff>
    </xdr:from>
    <xdr:to>
      <xdr:col>85</xdr:col>
      <xdr:colOff>12087</xdr:colOff>
      <xdr:row>13</xdr:row>
      <xdr:rowOff>176672</xdr:rowOff>
    </xdr:to>
    <xdr:pic>
      <xdr:nvPicPr>
        <xdr:cNvPr id="91" name="Picture 107">
          <a:extLst>
            <a:ext uri="{FF2B5EF4-FFF2-40B4-BE49-F238E27FC236}">
              <a16:creationId xmlns:a16="http://schemas.microsoft.com/office/drawing/2014/main" id="{4D8DDD7C-E421-45B1-AE9A-7B50505CD0C0}"/>
            </a:ext>
          </a:extLst>
        </xdr:cNvPr>
        <xdr:cNvPicPr>
          <a:picLocks noChangeAspect="1"/>
        </xdr:cNvPicPr>
      </xdr:nvPicPr>
      <xdr:blipFill>
        <a:blip xmlns:r="http://schemas.openxmlformats.org/officeDocument/2006/relationships" r:embed="rId87"/>
        <a:stretch>
          <a:fillRect/>
        </a:stretch>
      </xdr:blipFill>
      <xdr:spPr>
        <a:xfrm>
          <a:off x="48255802" y="974170"/>
          <a:ext cx="4381911" cy="1698052"/>
        </a:xfrm>
        <a:prstGeom prst="rect">
          <a:avLst/>
        </a:prstGeom>
      </xdr:spPr>
    </xdr:pic>
    <xdr:clientData/>
  </xdr:twoCellAnchor>
  <xdr:twoCellAnchor editAs="oneCell">
    <xdr:from>
      <xdr:col>70</xdr:col>
      <xdr:colOff>69132</xdr:colOff>
      <xdr:row>5</xdr:row>
      <xdr:rowOff>8622</xdr:rowOff>
    </xdr:from>
    <xdr:to>
      <xdr:col>77</xdr:col>
      <xdr:colOff>408168</xdr:colOff>
      <xdr:row>14</xdr:row>
      <xdr:rowOff>153628</xdr:rowOff>
    </xdr:to>
    <xdr:pic>
      <xdr:nvPicPr>
        <xdr:cNvPr id="92" name="Picture 108">
          <a:extLst>
            <a:ext uri="{FF2B5EF4-FFF2-40B4-BE49-F238E27FC236}">
              <a16:creationId xmlns:a16="http://schemas.microsoft.com/office/drawing/2014/main" id="{5BDED86E-72E6-4FF0-B03A-5640C9D2110D}"/>
            </a:ext>
          </a:extLst>
        </xdr:cNvPr>
        <xdr:cNvPicPr>
          <a:picLocks noChangeAspect="1"/>
        </xdr:cNvPicPr>
      </xdr:nvPicPr>
      <xdr:blipFill>
        <a:blip xmlns:r="http://schemas.openxmlformats.org/officeDocument/2006/relationships" r:embed="rId88"/>
        <a:stretch>
          <a:fillRect/>
        </a:stretch>
      </xdr:blipFill>
      <xdr:spPr>
        <a:xfrm>
          <a:off x="43550757" y="980172"/>
          <a:ext cx="4606236" cy="1859506"/>
        </a:xfrm>
        <a:prstGeom prst="rect">
          <a:avLst/>
        </a:prstGeom>
      </xdr:spPr>
    </xdr:pic>
    <xdr:clientData/>
  </xdr:twoCellAnchor>
  <xdr:twoCellAnchor editAs="oneCell">
    <xdr:from>
      <xdr:col>70</xdr:col>
      <xdr:colOff>38407</xdr:colOff>
      <xdr:row>47</xdr:row>
      <xdr:rowOff>125729</xdr:rowOff>
    </xdr:from>
    <xdr:to>
      <xdr:col>78</xdr:col>
      <xdr:colOff>30725</xdr:colOff>
      <xdr:row>56</xdr:row>
      <xdr:rowOff>28039</xdr:rowOff>
    </xdr:to>
    <xdr:pic>
      <xdr:nvPicPr>
        <xdr:cNvPr id="93" name="Picture 109">
          <a:extLst>
            <a:ext uri="{FF2B5EF4-FFF2-40B4-BE49-F238E27FC236}">
              <a16:creationId xmlns:a16="http://schemas.microsoft.com/office/drawing/2014/main" id="{1BE615B5-B71C-48FE-A83E-52D98BC3EA40}"/>
            </a:ext>
          </a:extLst>
        </xdr:cNvPr>
        <xdr:cNvPicPr>
          <a:picLocks noChangeAspect="1"/>
        </xdr:cNvPicPr>
      </xdr:nvPicPr>
      <xdr:blipFill>
        <a:blip xmlns:r="http://schemas.openxmlformats.org/officeDocument/2006/relationships" r:embed="rId89"/>
        <a:stretch>
          <a:fillRect/>
        </a:stretch>
      </xdr:blipFill>
      <xdr:spPr>
        <a:xfrm>
          <a:off x="43520032" y="9164954"/>
          <a:ext cx="4869119" cy="1645385"/>
        </a:xfrm>
        <a:prstGeom prst="rect">
          <a:avLst/>
        </a:prstGeom>
      </xdr:spPr>
    </xdr:pic>
    <xdr:clientData/>
  </xdr:twoCellAnchor>
  <xdr:twoCellAnchor editAs="oneCell">
    <xdr:from>
      <xdr:col>72</xdr:col>
      <xdr:colOff>30287</xdr:colOff>
      <xdr:row>149</xdr:row>
      <xdr:rowOff>150863</xdr:rowOff>
    </xdr:from>
    <xdr:to>
      <xdr:col>74</xdr:col>
      <xdr:colOff>217713</xdr:colOff>
      <xdr:row>165</xdr:row>
      <xdr:rowOff>161451</xdr:rowOff>
    </xdr:to>
    <xdr:pic>
      <xdr:nvPicPr>
        <xdr:cNvPr id="94" name="Picture 110">
          <a:extLst>
            <a:ext uri="{FF2B5EF4-FFF2-40B4-BE49-F238E27FC236}">
              <a16:creationId xmlns:a16="http://schemas.microsoft.com/office/drawing/2014/main" id="{68B6EDA9-4E10-498C-8C30-E35A54455650}"/>
            </a:ext>
          </a:extLst>
        </xdr:cNvPr>
        <xdr:cNvPicPr>
          <a:picLocks noChangeAspect="1"/>
        </xdr:cNvPicPr>
      </xdr:nvPicPr>
      <xdr:blipFill>
        <a:blip xmlns:r="http://schemas.openxmlformats.org/officeDocument/2006/relationships" r:embed="rId90"/>
        <a:stretch>
          <a:fillRect/>
        </a:stretch>
      </xdr:blipFill>
      <xdr:spPr>
        <a:xfrm>
          <a:off x="44731112" y="29040188"/>
          <a:ext cx="1406626" cy="3058588"/>
        </a:xfrm>
        <a:prstGeom prst="rect">
          <a:avLst/>
        </a:prstGeom>
      </xdr:spPr>
    </xdr:pic>
    <xdr:clientData/>
  </xdr:twoCellAnchor>
  <xdr:twoCellAnchor editAs="oneCell">
    <xdr:from>
      <xdr:col>70</xdr:col>
      <xdr:colOff>207399</xdr:colOff>
      <xdr:row>26</xdr:row>
      <xdr:rowOff>61451</xdr:rowOff>
    </xdr:from>
    <xdr:to>
      <xdr:col>73</xdr:col>
      <xdr:colOff>362712</xdr:colOff>
      <xdr:row>42</xdr:row>
      <xdr:rowOff>111051</xdr:rowOff>
    </xdr:to>
    <xdr:pic>
      <xdr:nvPicPr>
        <xdr:cNvPr id="95" name="Picture 111">
          <a:extLst>
            <a:ext uri="{FF2B5EF4-FFF2-40B4-BE49-F238E27FC236}">
              <a16:creationId xmlns:a16="http://schemas.microsoft.com/office/drawing/2014/main" id="{9A09777F-F65D-45EB-A18B-518DF5125A2C}"/>
            </a:ext>
          </a:extLst>
        </xdr:cNvPr>
        <xdr:cNvPicPr>
          <a:picLocks noChangeAspect="1"/>
        </xdr:cNvPicPr>
      </xdr:nvPicPr>
      <xdr:blipFill>
        <a:blip xmlns:r="http://schemas.openxmlformats.org/officeDocument/2006/relationships" r:embed="rId91"/>
        <a:stretch>
          <a:fillRect/>
        </a:stretch>
      </xdr:blipFill>
      <xdr:spPr>
        <a:xfrm>
          <a:off x="43689024" y="5052551"/>
          <a:ext cx="1984113" cy="3149307"/>
        </a:xfrm>
        <a:prstGeom prst="rect">
          <a:avLst/>
        </a:prstGeom>
      </xdr:spPr>
    </xdr:pic>
    <xdr:clientData/>
  </xdr:twoCellAnchor>
  <xdr:twoCellAnchor editAs="oneCell">
    <xdr:from>
      <xdr:col>78</xdr:col>
      <xdr:colOff>599153</xdr:colOff>
      <xdr:row>47</xdr:row>
      <xdr:rowOff>26187</xdr:rowOff>
    </xdr:from>
    <xdr:to>
      <xdr:col>84</xdr:col>
      <xdr:colOff>440251</xdr:colOff>
      <xdr:row>57</xdr:row>
      <xdr:rowOff>7240</xdr:rowOff>
    </xdr:to>
    <xdr:pic>
      <xdr:nvPicPr>
        <xdr:cNvPr id="96" name="Picture 112">
          <a:extLst>
            <a:ext uri="{FF2B5EF4-FFF2-40B4-BE49-F238E27FC236}">
              <a16:creationId xmlns:a16="http://schemas.microsoft.com/office/drawing/2014/main" id="{3EA18F25-0D6D-48F0-BB28-F92FB1439AC9}"/>
            </a:ext>
          </a:extLst>
        </xdr:cNvPr>
        <xdr:cNvPicPr>
          <a:picLocks noChangeAspect="1"/>
        </xdr:cNvPicPr>
      </xdr:nvPicPr>
      <xdr:blipFill>
        <a:blip xmlns:r="http://schemas.openxmlformats.org/officeDocument/2006/relationships" r:embed="rId92"/>
        <a:stretch>
          <a:fillRect/>
        </a:stretch>
      </xdr:blipFill>
      <xdr:spPr>
        <a:xfrm>
          <a:off x="48957578" y="9065412"/>
          <a:ext cx="3498697" cy="1914628"/>
        </a:xfrm>
        <a:prstGeom prst="rect">
          <a:avLst/>
        </a:prstGeom>
      </xdr:spPr>
    </xdr:pic>
    <xdr:clientData/>
  </xdr:twoCellAnchor>
  <xdr:twoCellAnchor editAs="oneCell">
    <xdr:from>
      <xdr:col>70</xdr:col>
      <xdr:colOff>268850</xdr:colOff>
      <xdr:row>15</xdr:row>
      <xdr:rowOff>78194</xdr:rowOff>
    </xdr:from>
    <xdr:to>
      <xdr:col>72</xdr:col>
      <xdr:colOff>553063</xdr:colOff>
      <xdr:row>24</xdr:row>
      <xdr:rowOff>85624</xdr:rowOff>
    </xdr:to>
    <xdr:pic>
      <xdr:nvPicPr>
        <xdr:cNvPr id="97" name="Picture 113">
          <a:extLst>
            <a:ext uri="{FF2B5EF4-FFF2-40B4-BE49-F238E27FC236}">
              <a16:creationId xmlns:a16="http://schemas.microsoft.com/office/drawing/2014/main" id="{C87D293D-15EA-43F0-911E-9BD20D6E5B72}"/>
            </a:ext>
          </a:extLst>
        </xdr:cNvPr>
        <xdr:cNvPicPr>
          <a:picLocks noChangeAspect="1"/>
        </xdr:cNvPicPr>
      </xdr:nvPicPr>
      <xdr:blipFill>
        <a:blip xmlns:r="http://schemas.openxmlformats.org/officeDocument/2006/relationships" r:embed="rId93"/>
        <a:stretch>
          <a:fillRect/>
        </a:stretch>
      </xdr:blipFill>
      <xdr:spPr>
        <a:xfrm>
          <a:off x="43750475" y="2954744"/>
          <a:ext cx="1503414" cy="1731455"/>
        </a:xfrm>
        <a:prstGeom prst="rect">
          <a:avLst/>
        </a:prstGeom>
      </xdr:spPr>
    </xdr:pic>
    <xdr:clientData/>
  </xdr:twoCellAnchor>
  <xdr:twoCellAnchor editAs="oneCell">
    <xdr:from>
      <xdr:col>77</xdr:col>
      <xdr:colOff>230662</xdr:colOff>
      <xdr:row>138</xdr:row>
      <xdr:rowOff>82739</xdr:rowOff>
    </xdr:from>
    <xdr:to>
      <xdr:col>84</xdr:col>
      <xdr:colOff>503785</xdr:colOff>
      <xdr:row>145</xdr:row>
      <xdr:rowOff>65835</xdr:rowOff>
    </xdr:to>
    <xdr:pic>
      <xdr:nvPicPr>
        <xdr:cNvPr id="98" name="Picture 114">
          <a:extLst>
            <a:ext uri="{FF2B5EF4-FFF2-40B4-BE49-F238E27FC236}">
              <a16:creationId xmlns:a16="http://schemas.microsoft.com/office/drawing/2014/main" id="{3E1B01B2-DABB-4C93-AFEE-4D4E285E6D82}"/>
            </a:ext>
          </a:extLst>
        </xdr:cNvPr>
        <xdr:cNvPicPr>
          <a:picLocks noChangeAspect="1"/>
        </xdr:cNvPicPr>
      </xdr:nvPicPr>
      <xdr:blipFill>
        <a:blip xmlns:r="http://schemas.openxmlformats.org/officeDocument/2006/relationships" r:embed="rId94"/>
        <a:stretch>
          <a:fillRect/>
        </a:stretch>
      </xdr:blipFill>
      <xdr:spPr>
        <a:xfrm>
          <a:off x="47979487" y="26857514"/>
          <a:ext cx="4540323" cy="1353335"/>
        </a:xfrm>
        <a:prstGeom prst="rect">
          <a:avLst/>
        </a:prstGeom>
      </xdr:spPr>
    </xdr:pic>
    <xdr:clientData/>
  </xdr:twoCellAnchor>
  <xdr:twoCellAnchor editAs="oneCell">
    <xdr:from>
      <xdr:col>73</xdr:col>
      <xdr:colOff>530020</xdr:colOff>
      <xdr:row>26</xdr:row>
      <xdr:rowOff>99756</xdr:rowOff>
    </xdr:from>
    <xdr:to>
      <xdr:col>77</xdr:col>
      <xdr:colOff>535162</xdr:colOff>
      <xdr:row>40</xdr:row>
      <xdr:rowOff>49601</xdr:rowOff>
    </xdr:to>
    <xdr:pic>
      <xdr:nvPicPr>
        <xdr:cNvPr id="99" name="Picture 115">
          <a:extLst>
            <a:ext uri="{FF2B5EF4-FFF2-40B4-BE49-F238E27FC236}">
              <a16:creationId xmlns:a16="http://schemas.microsoft.com/office/drawing/2014/main" id="{E5335579-1B56-4331-9490-7CCFAC8E96B1}"/>
            </a:ext>
          </a:extLst>
        </xdr:cNvPr>
        <xdr:cNvPicPr>
          <a:picLocks noChangeAspect="1"/>
        </xdr:cNvPicPr>
      </xdr:nvPicPr>
      <xdr:blipFill>
        <a:blip xmlns:r="http://schemas.openxmlformats.org/officeDocument/2006/relationships" r:embed="rId95"/>
        <a:stretch>
          <a:fillRect/>
        </a:stretch>
      </xdr:blipFill>
      <xdr:spPr>
        <a:xfrm>
          <a:off x="45840445" y="5090856"/>
          <a:ext cx="2443542" cy="2659027"/>
        </a:xfrm>
        <a:prstGeom prst="rect">
          <a:avLst/>
        </a:prstGeom>
      </xdr:spPr>
    </xdr:pic>
    <xdr:clientData/>
  </xdr:twoCellAnchor>
  <xdr:twoCellAnchor editAs="oneCell">
    <xdr:from>
      <xdr:col>70</xdr:col>
      <xdr:colOff>68036</xdr:colOff>
      <xdr:row>150</xdr:row>
      <xdr:rowOff>108857</xdr:rowOff>
    </xdr:from>
    <xdr:to>
      <xdr:col>71</xdr:col>
      <xdr:colOff>553526</xdr:colOff>
      <xdr:row>165</xdr:row>
      <xdr:rowOff>172232</xdr:rowOff>
    </xdr:to>
    <xdr:pic>
      <xdr:nvPicPr>
        <xdr:cNvPr id="100" name="Picture 116">
          <a:extLst>
            <a:ext uri="{FF2B5EF4-FFF2-40B4-BE49-F238E27FC236}">
              <a16:creationId xmlns:a16="http://schemas.microsoft.com/office/drawing/2014/main" id="{51D43837-1CDE-4776-BF8A-D948920DB8E7}"/>
            </a:ext>
          </a:extLst>
        </xdr:cNvPr>
        <xdr:cNvPicPr>
          <a:picLocks noChangeAspect="1"/>
        </xdr:cNvPicPr>
      </xdr:nvPicPr>
      <xdr:blipFill>
        <a:blip xmlns:r="http://schemas.openxmlformats.org/officeDocument/2006/relationships" r:embed="rId96"/>
        <a:stretch>
          <a:fillRect/>
        </a:stretch>
      </xdr:blipFill>
      <xdr:spPr>
        <a:xfrm>
          <a:off x="43549661" y="29188682"/>
          <a:ext cx="1095091" cy="2920875"/>
        </a:xfrm>
        <a:prstGeom prst="rect">
          <a:avLst/>
        </a:prstGeom>
      </xdr:spPr>
    </xdr:pic>
    <xdr:clientData/>
  </xdr:twoCellAnchor>
  <xdr:twoCellAnchor editAs="oneCell">
    <xdr:from>
      <xdr:col>74</xdr:col>
      <xdr:colOff>353786</xdr:colOff>
      <xdr:row>150</xdr:row>
      <xdr:rowOff>163285</xdr:rowOff>
    </xdr:from>
    <xdr:to>
      <xdr:col>84</xdr:col>
      <xdr:colOff>499731</xdr:colOff>
      <xdr:row>163</xdr:row>
      <xdr:rowOff>15330</xdr:rowOff>
    </xdr:to>
    <xdr:pic>
      <xdr:nvPicPr>
        <xdr:cNvPr id="101" name="Picture 117">
          <a:extLst>
            <a:ext uri="{FF2B5EF4-FFF2-40B4-BE49-F238E27FC236}">
              <a16:creationId xmlns:a16="http://schemas.microsoft.com/office/drawing/2014/main" id="{F96739FD-7102-4960-8368-883B0DE0738D}"/>
            </a:ext>
          </a:extLst>
        </xdr:cNvPr>
        <xdr:cNvPicPr>
          <a:picLocks noChangeAspect="1"/>
        </xdr:cNvPicPr>
      </xdr:nvPicPr>
      <xdr:blipFill>
        <a:blip xmlns:r="http://schemas.openxmlformats.org/officeDocument/2006/relationships" r:embed="rId97"/>
        <a:stretch>
          <a:fillRect/>
        </a:stretch>
      </xdr:blipFill>
      <xdr:spPr>
        <a:xfrm>
          <a:off x="46273811" y="29243110"/>
          <a:ext cx="6241944" cy="2328545"/>
        </a:xfrm>
        <a:prstGeom prst="rect">
          <a:avLst/>
        </a:prstGeom>
      </xdr:spPr>
    </xdr:pic>
    <xdr:clientData/>
  </xdr:twoCellAnchor>
  <xdr:twoCellAnchor editAs="oneCell">
    <xdr:from>
      <xdr:col>70</xdr:col>
      <xdr:colOff>190499</xdr:colOff>
      <xdr:row>60</xdr:row>
      <xdr:rowOff>41643</xdr:rowOff>
    </xdr:from>
    <xdr:to>
      <xdr:col>79</xdr:col>
      <xdr:colOff>54427</xdr:colOff>
      <xdr:row>71</xdr:row>
      <xdr:rowOff>28847</xdr:rowOff>
    </xdr:to>
    <xdr:pic>
      <xdr:nvPicPr>
        <xdr:cNvPr id="102" name="Picture 118">
          <a:extLst>
            <a:ext uri="{FF2B5EF4-FFF2-40B4-BE49-F238E27FC236}">
              <a16:creationId xmlns:a16="http://schemas.microsoft.com/office/drawing/2014/main" id="{F96AA85F-81A9-478A-B594-E81DD3CC60E9}"/>
            </a:ext>
          </a:extLst>
        </xdr:cNvPr>
        <xdr:cNvPicPr>
          <a:picLocks noChangeAspect="1"/>
        </xdr:cNvPicPr>
      </xdr:nvPicPr>
      <xdr:blipFill>
        <a:blip xmlns:r="http://schemas.openxmlformats.org/officeDocument/2006/relationships" r:embed="rId98"/>
        <a:stretch>
          <a:fillRect/>
        </a:stretch>
      </xdr:blipFill>
      <xdr:spPr>
        <a:xfrm>
          <a:off x="43672124" y="11595468"/>
          <a:ext cx="5350329" cy="2305861"/>
        </a:xfrm>
        <a:prstGeom prst="rect">
          <a:avLst/>
        </a:prstGeom>
      </xdr:spPr>
    </xdr:pic>
    <xdr:clientData/>
  </xdr:twoCellAnchor>
  <xdr:twoCellAnchor editAs="oneCell">
    <xdr:from>
      <xdr:col>79</xdr:col>
      <xdr:colOff>503465</xdr:colOff>
      <xdr:row>60</xdr:row>
      <xdr:rowOff>27214</xdr:rowOff>
    </xdr:from>
    <xdr:to>
      <xdr:col>84</xdr:col>
      <xdr:colOff>404546</xdr:colOff>
      <xdr:row>76</xdr:row>
      <xdr:rowOff>60339</xdr:rowOff>
    </xdr:to>
    <xdr:pic>
      <xdr:nvPicPr>
        <xdr:cNvPr id="103" name="Picture 119">
          <a:extLst>
            <a:ext uri="{FF2B5EF4-FFF2-40B4-BE49-F238E27FC236}">
              <a16:creationId xmlns:a16="http://schemas.microsoft.com/office/drawing/2014/main" id="{3A10758A-4151-4306-8AD2-96A8DA914A52}"/>
            </a:ext>
          </a:extLst>
        </xdr:cNvPr>
        <xdr:cNvPicPr>
          <a:picLocks noChangeAspect="1"/>
        </xdr:cNvPicPr>
      </xdr:nvPicPr>
      <xdr:blipFill>
        <a:blip xmlns:r="http://schemas.openxmlformats.org/officeDocument/2006/relationships" r:embed="rId99"/>
        <a:stretch>
          <a:fillRect/>
        </a:stretch>
      </xdr:blipFill>
      <xdr:spPr>
        <a:xfrm>
          <a:off x="49471490" y="11581039"/>
          <a:ext cx="2949080" cy="3336940"/>
        </a:xfrm>
        <a:prstGeom prst="rect">
          <a:avLst/>
        </a:prstGeom>
      </xdr:spPr>
    </xdr:pic>
    <xdr:clientData/>
  </xdr:twoCellAnchor>
  <xdr:twoCellAnchor editAs="oneCell">
    <xdr:from>
      <xdr:col>70</xdr:col>
      <xdr:colOff>340178</xdr:colOff>
      <xdr:row>73</xdr:row>
      <xdr:rowOff>13607</xdr:rowOff>
    </xdr:from>
    <xdr:to>
      <xdr:col>78</xdr:col>
      <xdr:colOff>585824</xdr:colOff>
      <xdr:row>78</xdr:row>
      <xdr:rowOff>45420</xdr:rowOff>
    </xdr:to>
    <xdr:pic>
      <xdr:nvPicPr>
        <xdr:cNvPr id="104" name="Picture 120">
          <a:extLst>
            <a:ext uri="{FF2B5EF4-FFF2-40B4-BE49-F238E27FC236}">
              <a16:creationId xmlns:a16="http://schemas.microsoft.com/office/drawing/2014/main" id="{010C2A4C-82B8-4D52-93AE-020307809CFA}"/>
            </a:ext>
          </a:extLst>
        </xdr:cNvPr>
        <xdr:cNvPicPr>
          <a:picLocks noChangeAspect="1"/>
        </xdr:cNvPicPr>
      </xdr:nvPicPr>
      <xdr:blipFill>
        <a:blip xmlns:r="http://schemas.openxmlformats.org/officeDocument/2006/relationships" r:embed="rId100"/>
        <a:stretch>
          <a:fillRect/>
        </a:stretch>
      </xdr:blipFill>
      <xdr:spPr>
        <a:xfrm>
          <a:off x="43821803" y="14263007"/>
          <a:ext cx="5122447" cy="1016969"/>
        </a:xfrm>
        <a:prstGeom prst="rect">
          <a:avLst/>
        </a:prstGeom>
      </xdr:spPr>
    </xdr:pic>
    <xdr:clientData/>
  </xdr:twoCellAnchor>
  <xdr:twoCellAnchor editAs="oneCell">
    <xdr:from>
      <xdr:col>70</xdr:col>
      <xdr:colOff>272144</xdr:colOff>
      <xdr:row>112</xdr:row>
      <xdr:rowOff>68035</xdr:rowOff>
    </xdr:from>
    <xdr:to>
      <xdr:col>73</xdr:col>
      <xdr:colOff>190501</xdr:colOff>
      <xdr:row>125</xdr:row>
      <xdr:rowOff>6506</xdr:rowOff>
    </xdr:to>
    <xdr:pic>
      <xdr:nvPicPr>
        <xdr:cNvPr id="105" name="Picture 121">
          <a:extLst>
            <a:ext uri="{FF2B5EF4-FFF2-40B4-BE49-F238E27FC236}">
              <a16:creationId xmlns:a16="http://schemas.microsoft.com/office/drawing/2014/main" id="{AECE077F-B6EE-4965-89C1-F3BB54E37A34}"/>
            </a:ext>
          </a:extLst>
        </xdr:cNvPr>
        <xdr:cNvPicPr>
          <a:picLocks noChangeAspect="1"/>
        </xdr:cNvPicPr>
      </xdr:nvPicPr>
      <xdr:blipFill>
        <a:blip xmlns:r="http://schemas.openxmlformats.org/officeDocument/2006/relationships" r:embed="rId101"/>
        <a:stretch>
          <a:fillRect/>
        </a:stretch>
      </xdr:blipFill>
      <xdr:spPr>
        <a:xfrm>
          <a:off x="43753769" y="21851710"/>
          <a:ext cx="1747157" cy="2434021"/>
        </a:xfrm>
        <a:prstGeom prst="rect">
          <a:avLst/>
        </a:prstGeom>
      </xdr:spPr>
    </xdr:pic>
    <xdr:clientData/>
  </xdr:twoCellAnchor>
  <xdr:twoCellAnchor editAs="oneCell">
    <xdr:from>
      <xdr:col>76</xdr:col>
      <xdr:colOff>27213</xdr:colOff>
      <xdr:row>112</xdr:row>
      <xdr:rowOff>54428</xdr:rowOff>
    </xdr:from>
    <xdr:to>
      <xdr:col>78</xdr:col>
      <xdr:colOff>546517</xdr:colOff>
      <xdr:row>124</xdr:row>
      <xdr:rowOff>31853</xdr:rowOff>
    </xdr:to>
    <xdr:pic>
      <xdr:nvPicPr>
        <xdr:cNvPr id="106" name="Picture 122">
          <a:extLst>
            <a:ext uri="{FF2B5EF4-FFF2-40B4-BE49-F238E27FC236}">
              <a16:creationId xmlns:a16="http://schemas.microsoft.com/office/drawing/2014/main" id="{D09F5963-9C70-42B0-958C-9C60DE567342}"/>
            </a:ext>
          </a:extLst>
        </xdr:cNvPr>
        <xdr:cNvPicPr>
          <a:picLocks noChangeAspect="1"/>
        </xdr:cNvPicPr>
      </xdr:nvPicPr>
      <xdr:blipFill>
        <a:blip xmlns:r="http://schemas.openxmlformats.org/officeDocument/2006/relationships" r:embed="rId102"/>
        <a:stretch>
          <a:fillRect/>
        </a:stretch>
      </xdr:blipFill>
      <xdr:spPr>
        <a:xfrm>
          <a:off x="47166438" y="21838103"/>
          <a:ext cx="1738504" cy="2282475"/>
        </a:xfrm>
        <a:prstGeom prst="rect">
          <a:avLst/>
        </a:prstGeom>
      </xdr:spPr>
    </xdr:pic>
    <xdr:clientData/>
  </xdr:twoCellAnchor>
  <xdr:twoCellAnchor editAs="oneCell">
    <xdr:from>
      <xdr:col>71</xdr:col>
      <xdr:colOff>258538</xdr:colOff>
      <xdr:row>125</xdr:row>
      <xdr:rowOff>80345</xdr:rowOff>
    </xdr:from>
    <xdr:to>
      <xdr:col>83</xdr:col>
      <xdr:colOff>43630</xdr:colOff>
      <xdr:row>136</xdr:row>
      <xdr:rowOff>40820</xdr:rowOff>
    </xdr:to>
    <xdr:pic>
      <xdr:nvPicPr>
        <xdr:cNvPr id="107" name="Picture 123">
          <a:extLst>
            <a:ext uri="{FF2B5EF4-FFF2-40B4-BE49-F238E27FC236}">
              <a16:creationId xmlns:a16="http://schemas.microsoft.com/office/drawing/2014/main" id="{84422420-99A7-47B1-BE35-6DA15014EECD}"/>
            </a:ext>
          </a:extLst>
        </xdr:cNvPr>
        <xdr:cNvPicPr>
          <a:picLocks noChangeAspect="1"/>
        </xdr:cNvPicPr>
      </xdr:nvPicPr>
      <xdr:blipFill>
        <a:blip xmlns:r="http://schemas.openxmlformats.org/officeDocument/2006/relationships" r:embed="rId103"/>
        <a:stretch>
          <a:fillRect/>
        </a:stretch>
      </xdr:blipFill>
      <xdr:spPr>
        <a:xfrm>
          <a:off x="44349763" y="24359570"/>
          <a:ext cx="7100292" cy="2065500"/>
        </a:xfrm>
        <a:prstGeom prst="rect">
          <a:avLst/>
        </a:prstGeom>
      </xdr:spPr>
    </xdr:pic>
    <xdr:clientData/>
  </xdr:twoCellAnchor>
  <xdr:twoCellAnchor editAs="oneCell">
    <xdr:from>
      <xdr:col>89</xdr:col>
      <xdr:colOff>176893</xdr:colOff>
      <xdr:row>4</xdr:row>
      <xdr:rowOff>108857</xdr:rowOff>
    </xdr:from>
    <xdr:to>
      <xdr:col>95</xdr:col>
      <xdr:colOff>340178</xdr:colOff>
      <xdr:row>19</xdr:row>
      <xdr:rowOff>112295</xdr:rowOff>
    </xdr:to>
    <xdr:pic>
      <xdr:nvPicPr>
        <xdr:cNvPr id="108" name="Picture 124">
          <a:extLst>
            <a:ext uri="{FF2B5EF4-FFF2-40B4-BE49-F238E27FC236}">
              <a16:creationId xmlns:a16="http://schemas.microsoft.com/office/drawing/2014/main" id="{0EE1E18B-785D-463A-96CF-8FDE5EA19AB5}"/>
            </a:ext>
          </a:extLst>
        </xdr:cNvPr>
        <xdr:cNvPicPr>
          <a:picLocks noChangeAspect="1"/>
        </xdr:cNvPicPr>
      </xdr:nvPicPr>
      <xdr:blipFill>
        <a:blip xmlns:r="http://schemas.openxmlformats.org/officeDocument/2006/relationships" r:embed="rId104"/>
        <a:stretch>
          <a:fillRect/>
        </a:stretch>
      </xdr:blipFill>
      <xdr:spPr>
        <a:xfrm>
          <a:off x="55240918" y="889907"/>
          <a:ext cx="3820886" cy="2870463"/>
        </a:xfrm>
        <a:prstGeom prst="rect">
          <a:avLst/>
        </a:prstGeom>
      </xdr:spPr>
    </xdr:pic>
    <xdr:clientData/>
  </xdr:twoCellAnchor>
  <xdr:twoCellAnchor editAs="oneCell">
    <xdr:from>
      <xdr:col>87</xdr:col>
      <xdr:colOff>489857</xdr:colOff>
      <xdr:row>43</xdr:row>
      <xdr:rowOff>149678</xdr:rowOff>
    </xdr:from>
    <xdr:to>
      <xdr:col>97</xdr:col>
      <xdr:colOff>600349</xdr:colOff>
      <xdr:row>64</xdr:row>
      <xdr:rowOff>81643</xdr:rowOff>
    </xdr:to>
    <xdr:pic>
      <xdr:nvPicPr>
        <xdr:cNvPr id="109" name="Picture 126">
          <a:extLst>
            <a:ext uri="{FF2B5EF4-FFF2-40B4-BE49-F238E27FC236}">
              <a16:creationId xmlns:a16="http://schemas.microsoft.com/office/drawing/2014/main" id="{CA869D8A-8072-4253-83A0-8FBBC151FAE5}"/>
            </a:ext>
          </a:extLst>
        </xdr:cNvPr>
        <xdr:cNvPicPr>
          <a:picLocks noChangeAspect="1"/>
        </xdr:cNvPicPr>
      </xdr:nvPicPr>
      <xdr:blipFill>
        <a:blip xmlns:r="http://schemas.openxmlformats.org/officeDocument/2006/relationships" r:embed="rId105"/>
        <a:stretch>
          <a:fillRect/>
        </a:stretch>
      </xdr:blipFill>
      <xdr:spPr>
        <a:xfrm>
          <a:off x="64697882" y="1692728"/>
          <a:ext cx="6206493" cy="4015468"/>
        </a:xfrm>
        <a:prstGeom prst="rect">
          <a:avLst/>
        </a:prstGeom>
      </xdr:spPr>
    </xdr:pic>
    <xdr:clientData/>
  </xdr:twoCellAnchor>
  <xdr:twoCellAnchor editAs="oneCell">
    <xdr:from>
      <xdr:col>88</xdr:col>
      <xdr:colOff>217714</xdr:colOff>
      <xdr:row>20</xdr:row>
      <xdr:rowOff>68036</xdr:rowOff>
    </xdr:from>
    <xdr:to>
      <xdr:col>96</xdr:col>
      <xdr:colOff>301413</xdr:colOff>
      <xdr:row>35</xdr:row>
      <xdr:rowOff>84771</xdr:rowOff>
    </xdr:to>
    <xdr:pic>
      <xdr:nvPicPr>
        <xdr:cNvPr id="110" name="Picture 127">
          <a:extLst>
            <a:ext uri="{FF2B5EF4-FFF2-40B4-BE49-F238E27FC236}">
              <a16:creationId xmlns:a16="http://schemas.microsoft.com/office/drawing/2014/main" id="{5C0CA5A6-0CE9-435F-B5D5-C859DC7B0DD8}"/>
            </a:ext>
          </a:extLst>
        </xdr:cNvPr>
        <xdr:cNvPicPr>
          <a:picLocks noChangeAspect="1"/>
        </xdr:cNvPicPr>
      </xdr:nvPicPr>
      <xdr:blipFill>
        <a:blip xmlns:r="http://schemas.openxmlformats.org/officeDocument/2006/relationships" r:embed="rId106"/>
        <a:stretch>
          <a:fillRect/>
        </a:stretch>
      </xdr:blipFill>
      <xdr:spPr>
        <a:xfrm>
          <a:off x="54672139" y="3906611"/>
          <a:ext cx="4960498" cy="2902810"/>
        </a:xfrm>
        <a:prstGeom prst="rect">
          <a:avLst/>
        </a:prstGeom>
      </xdr:spPr>
    </xdr:pic>
    <xdr:clientData/>
  </xdr:twoCellAnchor>
  <xdr:twoCellAnchor editAs="oneCell">
    <xdr:from>
      <xdr:col>87</xdr:col>
      <xdr:colOff>394606</xdr:colOff>
      <xdr:row>78</xdr:row>
      <xdr:rowOff>27214</xdr:rowOff>
    </xdr:from>
    <xdr:to>
      <xdr:col>100</xdr:col>
      <xdr:colOff>527798</xdr:colOff>
      <xdr:row>95</xdr:row>
      <xdr:rowOff>13606</xdr:rowOff>
    </xdr:to>
    <xdr:pic>
      <xdr:nvPicPr>
        <xdr:cNvPr id="111" name="Picture 129">
          <a:extLst>
            <a:ext uri="{FF2B5EF4-FFF2-40B4-BE49-F238E27FC236}">
              <a16:creationId xmlns:a16="http://schemas.microsoft.com/office/drawing/2014/main" id="{B9D4CD2F-F452-4D23-B68D-12089BBE5984}"/>
            </a:ext>
          </a:extLst>
        </xdr:cNvPr>
        <xdr:cNvPicPr>
          <a:picLocks noChangeAspect="1"/>
        </xdr:cNvPicPr>
      </xdr:nvPicPr>
      <xdr:blipFill rotWithShape="1">
        <a:blip xmlns:r="http://schemas.openxmlformats.org/officeDocument/2006/relationships" r:embed="rId107"/>
        <a:srcRect l="22569" t="33959"/>
        <a:stretch/>
      </xdr:blipFill>
      <xdr:spPr>
        <a:xfrm>
          <a:off x="74965831" y="1570264"/>
          <a:ext cx="8057992" cy="3298370"/>
        </a:xfrm>
        <a:prstGeom prst="rect">
          <a:avLst/>
        </a:prstGeom>
      </xdr:spPr>
    </xdr:pic>
    <xdr:clientData/>
  </xdr:twoCellAnchor>
  <xdr:oneCellAnchor>
    <xdr:from>
      <xdr:col>104</xdr:col>
      <xdr:colOff>122464</xdr:colOff>
      <xdr:row>4</xdr:row>
      <xdr:rowOff>176891</xdr:rowOff>
    </xdr:from>
    <xdr:ext cx="2979964" cy="4891638"/>
    <xdr:pic>
      <xdr:nvPicPr>
        <xdr:cNvPr id="112" name="Picture 130">
          <a:extLst>
            <a:ext uri="{FF2B5EF4-FFF2-40B4-BE49-F238E27FC236}">
              <a16:creationId xmlns:a16="http://schemas.microsoft.com/office/drawing/2014/main" id="{FBBBE0BC-D5DD-40B7-ACF5-DE058B843C1C}"/>
            </a:ext>
          </a:extLst>
        </xdr:cNvPr>
        <xdr:cNvPicPr>
          <a:picLocks noChangeAspect="1"/>
        </xdr:cNvPicPr>
      </xdr:nvPicPr>
      <xdr:blipFill rotWithShape="1">
        <a:blip xmlns:r="http://schemas.openxmlformats.org/officeDocument/2006/relationships" r:embed="rId107"/>
        <a:srcRect l="64358" t="52712" r="21843"/>
        <a:stretch/>
      </xdr:blipFill>
      <xdr:spPr>
        <a:xfrm>
          <a:off x="85056889" y="957941"/>
          <a:ext cx="2979964" cy="4891638"/>
        </a:xfrm>
        <a:prstGeom prst="rect">
          <a:avLst/>
        </a:prstGeom>
      </xdr:spPr>
    </xdr:pic>
    <xdr:clientData/>
  </xdr:oneCellAnchor>
  <xdr:twoCellAnchor editAs="oneCell">
    <xdr:from>
      <xdr:col>110</xdr:col>
      <xdr:colOff>95250</xdr:colOff>
      <xdr:row>4</xdr:row>
      <xdr:rowOff>136070</xdr:rowOff>
    </xdr:from>
    <xdr:to>
      <xdr:col>116</xdr:col>
      <xdr:colOff>503464</xdr:colOff>
      <xdr:row>17</xdr:row>
      <xdr:rowOff>38266</xdr:rowOff>
    </xdr:to>
    <xdr:pic>
      <xdr:nvPicPr>
        <xdr:cNvPr id="113" name="Picture 131">
          <a:extLst>
            <a:ext uri="{FF2B5EF4-FFF2-40B4-BE49-F238E27FC236}">
              <a16:creationId xmlns:a16="http://schemas.microsoft.com/office/drawing/2014/main" id="{760F0E9E-B4BD-434C-A871-65B3C5822943}"/>
            </a:ext>
          </a:extLst>
        </xdr:cNvPr>
        <xdr:cNvPicPr>
          <a:picLocks noChangeAspect="1"/>
        </xdr:cNvPicPr>
      </xdr:nvPicPr>
      <xdr:blipFill>
        <a:blip xmlns:r="http://schemas.openxmlformats.org/officeDocument/2006/relationships" r:embed="rId108"/>
        <a:stretch>
          <a:fillRect/>
        </a:stretch>
      </xdr:blipFill>
      <xdr:spPr>
        <a:xfrm>
          <a:off x="88687275" y="917120"/>
          <a:ext cx="4065814" cy="2388221"/>
        </a:xfrm>
        <a:prstGeom prst="rect">
          <a:avLst/>
        </a:prstGeom>
      </xdr:spPr>
    </xdr:pic>
    <xdr:clientData/>
  </xdr:twoCellAnchor>
  <xdr:twoCellAnchor editAs="oneCell">
    <xdr:from>
      <xdr:col>109</xdr:col>
      <xdr:colOff>544282</xdr:colOff>
      <xdr:row>18</xdr:row>
      <xdr:rowOff>40825</xdr:rowOff>
    </xdr:from>
    <xdr:to>
      <xdr:col>116</xdr:col>
      <xdr:colOff>530675</xdr:colOff>
      <xdr:row>30</xdr:row>
      <xdr:rowOff>168424</xdr:rowOff>
    </xdr:to>
    <xdr:pic>
      <xdr:nvPicPr>
        <xdr:cNvPr id="114" name="Picture 132">
          <a:extLst>
            <a:ext uri="{FF2B5EF4-FFF2-40B4-BE49-F238E27FC236}">
              <a16:creationId xmlns:a16="http://schemas.microsoft.com/office/drawing/2014/main" id="{FA8812CA-A6C4-463D-8CA4-096B34A9B12D}"/>
            </a:ext>
          </a:extLst>
        </xdr:cNvPr>
        <xdr:cNvPicPr>
          <a:picLocks noChangeAspect="1"/>
        </xdr:cNvPicPr>
      </xdr:nvPicPr>
      <xdr:blipFill>
        <a:blip xmlns:r="http://schemas.openxmlformats.org/officeDocument/2006/relationships" r:embed="rId109"/>
        <a:stretch>
          <a:fillRect/>
        </a:stretch>
      </xdr:blipFill>
      <xdr:spPr>
        <a:xfrm>
          <a:off x="88526707" y="3498400"/>
          <a:ext cx="4253593" cy="2432649"/>
        </a:xfrm>
        <a:prstGeom prst="rect">
          <a:avLst/>
        </a:prstGeom>
      </xdr:spPr>
    </xdr:pic>
    <xdr:clientData/>
  </xdr:twoCellAnchor>
  <xdr:twoCellAnchor editAs="oneCell">
    <xdr:from>
      <xdr:col>104</xdr:col>
      <xdr:colOff>231323</xdr:colOff>
      <xdr:row>32</xdr:row>
      <xdr:rowOff>40823</xdr:rowOff>
    </xdr:from>
    <xdr:to>
      <xdr:col>110</xdr:col>
      <xdr:colOff>489857</xdr:colOff>
      <xdr:row>44</xdr:row>
      <xdr:rowOff>118523</xdr:rowOff>
    </xdr:to>
    <xdr:pic>
      <xdr:nvPicPr>
        <xdr:cNvPr id="115" name="Picture 133">
          <a:extLst>
            <a:ext uri="{FF2B5EF4-FFF2-40B4-BE49-F238E27FC236}">
              <a16:creationId xmlns:a16="http://schemas.microsoft.com/office/drawing/2014/main" id="{0B6B3098-E0FA-42CD-B441-D1EEC0204174}"/>
            </a:ext>
          </a:extLst>
        </xdr:cNvPr>
        <xdr:cNvPicPr>
          <a:picLocks noChangeAspect="1"/>
        </xdr:cNvPicPr>
      </xdr:nvPicPr>
      <xdr:blipFill>
        <a:blip xmlns:r="http://schemas.openxmlformats.org/officeDocument/2006/relationships" r:embed="rId110"/>
        <a:stretch>
          <a:fillRect/>
        </a:stretch>
      </xdr:blipFill>
      <xdr:spPr>
        <a:xfrm>
          <a:off x="85165748" y="6184448"/>
          <a:ext cx="3916134" cy="2405882"/>
        </a:xfrm>
        <a:prstGeom prst="rect">
          <a:avLst/>
        </a:prstGeom>
      </xdr:spPr>
    </xdr:pic>
    <xdr:clientData/>
  </xdr:twoCellAnchor>
  <xdr:twoCellAnchor editAs="oneCell">
    <xdr:from>
      <xdr:col>111</xdr:col>
      <xdr:colOff>217713</xdr:colOff>
      <xdr:row>31</xdr:row>
      <xdr:rowOff>116443</xdr:rowOff>
    </xdr:from>
    <xdr:to>
      <xdr:col>117</xdr:col>
      <xdr:colOff>408214</xdr:colOff>
      <xdr:row>44</xdr:row>
      <xdr:rowOff>177715</xdr:rowOff>
    </xdr:to>
    <xdr:pic>
      <xdr:nvPicPr>
        <xdr:cNvPr id="116" name="Picture 135">
          <a:extLst>
            <a:ext uri="{FF2B5EF4-FFF2-40B4-BE49-F238E27FC236}">
              <a16:creationId xmlns:a16="http://schemas.microsoft.com/office/drawing/2014/main" id="{95D6BCE0-56F3-4FB3-B99B-B5A2577E6378}"/>
            </a:ext>
          </a:extLst>
        </xdr:cNvPr>
        <xdr:cNvPicPr>
          <a:picLocks noChangeAspect="1"/>
        </xdr:cNvPicPr>
      </xdr:nvPicPr>
      <xdr:blipFill>
        <a:blip xmlns:r="http://schemas.openxmlformats.org/officeDocument/2006/relationships" r:embed="rId111"/>
        <a:stretch>
          <a:fillRect/>
        </a:stretch>
      </xdr:blipFill>
      <xdr:spPr>
        <a:xfrm>
          <a:off x="89419338" y="6069568"/>
          <a:ext cx="3848101" cy="2579954"/>
        </a:xfrm>
        <a:prstGeom prst="rect">
          <a:avLst/>
        </a:prstGeom>
      </xdr:spPr>
    </xdr:pic>
    <xdr:clientData/>
  </xdr:twoCellAnchor>
  <xdr:twoCellAnchor editAs="oneCell">
    <xdr:from>
      <xdr:col>104</xdr:col>
      <xdr:colOff>408214</xdr:colOff>
      <xdr:row>172</xdr:row>
      <xdr:rowOff>86336</xdr:rowOff>
    </xdr:from>
    <xdr:to>
      <xdr:col>111</xdr:col>
      <xdr:colOff>598713</xdr:colOff>
      <xdr:row>182</xdr:row>
      <xdr:rowOff>162587</xdr:rowOff>
    </xdr:to>
    <xdr:pic>
      <xdr:nvPicPr>
        <xdr:cNvPr id="117" name="Picture 11">
          <a:extLst>
            <a:ext uri="{FF2B5EF4-FFF2-40B4-BE49-F238E27FC236}">
              <a16:creationId xmlns:a16="http://schemas.microsoft.com/office/drawing/2014/main" id="{2217C839-BE66-439E-B257-B7ED0AFD605E}"/>
            </a:ext>
          </a:extLst>
        </xdr:cNvPr>
        <xdr:cNvPicPr>
          <a:picLocks noChangeAspect="1"/>
        </xdr:cNvPicPr>
      </xdr:nvPicPr>
      <xdr:blipFill>
        <a:blip xmlns:r="http://schemas.openxmlformats.org/officeDocument/2006/relationships" r:embed="rId112"/>
        <a:stretch>
          <a:fillRect/>
        </a:stretch>
      </xdr:blipFill>
      <xdr:spPr>
        <a:xfrm>
          <a:off x="116432239" y="6620486"/>
          <a:ext cx="4457699" cy="1973087"/>
        </a:xfrm>
        <a:prstGeom prst="rect">
          <a:avLst/>
        </a:prstGeom>
      </xdr:spPr>
    </xdr:pic>
    <xdr:clientData/>
  </xdr:twoCellAnchor>
  <xdr:twoCellAnchor editAs="oneCell">
    <xdr:from>
      <xdr:col>104</xdr:col>
      <xdr:colOff>231321</xdr:colOff>
      <xdr:row>142</xdr:row>
      <xdr:rowOff>54428</xdr:rowOff>
    </xdr:from>
    <xdr:to>
      <xdr:col>109</xdr:col>
      <xdr:colOff>72418</xdr:colOff>
      <xdr:row>171</xdr:row>
      <xdr:rowOff>13607</xdr:rowOff>
    </xdr:to>
    <xdr:pic>
      <xdr:nvPicPr>
        <xdr:cNvPr id="118" name="Picture 12">
          <a:extLst>
            <a:ext uri="{FF2B5EF4-FFF2-40B4-BE49-F238E27FC236}">
              <a16:creationId xmlns:a16="http://schemas.microsoft.com/office/drawing/2014/main" id="{40343423-74B5-48A1-9020-576BE38AD50B}"/>
            </a:ext>
          </a:extLst>
        </xdr:cNvPr>
        <xdr:cNvPicPr>
          <a:picLocks noChangeAspect="1"/>
        </xdr:cNvPicPr>
      </xdr:nvPicPr>
      <xdr:blipFill>
        <a:blip xmlns:r="http://schemas.openxmlformats.org/officeDocument/2006/relationships" r:embed="rId113"/>
        <a:stretch>
          <a:fillRect/>
        </a:stretch>
      </xdr:blipFill>
      <xdr:spPr>
        <a:xfrm>
          <a:off x="116255346" y="835478"/>
          <a:ext cx="2889097" cy="5512254"/>
        </a:xfrm>
        <a:prstGeom prst="rect">
          <a:avLst/>
        </a:prstGeom>
      </xdr:spPr>
    </xdr:pic>
    <xdr:clientData/>
  </xdr:twoCellAnchor>
  <xdr:twoCellAnchor editAs="oneCell">
    <xdr:from>
      <xdr:col>109</xdr:col>
      <xdr:colOff>571502</xdr:colOff>
      <xdr:row>142</xdr:row>
      <xdr:rowOff>136073</xdr:rowOff>
    </xdr:from>
    <xdr:to>
      <xdr:col>114</xdr:col>
      <xdr:colOff>326571</xdr:colOff>
      <xdr:row>171</xdr:row>
      <xdr:rowOff>47621</xdr:rowOff>
    </xdr:to>
    <xdr:pic>
      <xdr:nvPicPr>
        <xdr:cNvPr id="119" name="Picture 13">
          <a:extLst>
            <a:ext uri="{FF2B5EF4-FFF2-40B4-BE49-F238E27FC236}">
              <a16:creationId xmlns:a16="http://schemas.microsoft.com/office/drawing/2014/main" id="{DDEA8082-D901-44C0-A69F-D490A53CCCA3}"/>
            </a:ext>
          </a:extLst>
        </xdr:cNvPr>
        <xdr:cNvPicPr>
          <a:picLocks noChangeAspect="1"/>
        </xdr:cNvPicPr>
      </xdr:nvPicPr>
      <xdr:blipFill>
        <a:blip xmlns:r="http://schemas.openxmlformats.org/officeDocument/2006/relationships" r:embed="rId114"/>
        <a:stretch>
          <a:fillRect/>
        </a:stretch>
      </xdr:blipFill>
      <xdr:spPr>
        <a:xfrm>
          <a:off x="119643527" y="917123"/>
          <a:ext cx="2803069" cy="5464623"/>
        </a:xfrm>
        <a:prstGeom prst="rect">
          <a:avLst/>
        </a:prstGeom>
      </xdr:spPr>
    </xdr:pic>
    <xdr:clientData/>
  </xdr:twoCellAnchor>
  <xdr:twoCellAnchor editAs="oneCell">
    <xdr:from>
      <xdr:col>105</xdr:col>
      <xdr:colOff>34636</xdr:colOff>
      <xdr:row>97</xdr:row>
      <xdr:rowOff>121227</xdr:rowOff>
    </xdr:from>
    <xdr:to>
      <xdr:col>111</xdr:col>
      <xdr:colOff>124616</xdr:colOff>
      <xdr:row>110</xdr:row>
      <xdr:rowOff>59375</xdr:rowOff>
    </xdr:to>
    <xdr:pic>
      <xdr:nvPicPr>
        <xdr:cNvPr id="120" name="Picture 14">
          <a:extLst>
            <a:ext uri="{FF2B5EF4-FFF2-40B4-BE49-F238E27FC236}">
              <a16:creationId xmlns:a16="http://schemas.microsoft.com/office/drawing/2014/main" id="{92FEF91E-6A17-42B7-8420-6A5C6121F3B1}"/>
            </a:ext>
          </a:extLst>
        </xdr:cNvPr>
        <xdr:cNvPicPr>
          <a:picLocks noChangeAspect="1"/>
        </xdr:cNvPicPr>
      </xdr:nvPicPr>
      <xdr:blipFill>
        <a:blip xmlns:r="http://schemas.openxmlformats.org/officeDocument/2006/relationships" r:embed="rId115"/>
        <a:stretch>
          <a:fillRect/>
        </a:stretch>
      </xdr:blipFill>
      <xdr:spPr>
        <a:xfrm>
          <a:off x="106305061" y="1092777"/>
          <a:ext cx="3747581" cy="2451387"/>
        </a:xfrm>
        <a:prstGeom prst="rect">
          <a:avLst/>
        </a:prstGeom>
      </xdr:spPr>
    </xdr:pic>
    <xdr:clientData/>
  </xdr:twoCellAnchor>
  <xdr:twoCellAnchor editAs="oneCell">
    <xdr:from>
      <xdr:col>105</xdr:col>
      <xdr:colOff>34638</xdr:colOff>
      <xdr:row>111</xdr:row>
      <xdr:rowOff>34636</xdr:rowOff>
    </xdr:from>
    <xdr:to>
      <xdr:col>110</xdr:col>
      <xdr:colOff>204803</xdr:colOff>
      <xdr:row>115</xdr:row>
      <xdr:rowOff>140896</xdr:rowOff>
    </xdr:to>
    <xdr:pic>
      <xdr:nvPicPr>
        <xdr:cNvPr id="121" name="Picture 16">
          <a:extLst>
            <a:ext uri="{FF2B5EF4-FFF2-40B4-BE49-F238E27FC236}">
              <a16:creationId xmlns:a16="http://schemas.microsoft.com/office/drawing/2014/main" id="{30664D0A-6B7C-44E3-9008-DCB8AF5F4308}"/>
            </a:ext>
          </a:extLst>
        </xdr:cNvPr>
        <xdr:cNvPicPr>
          <a:picLocks noChangeAspect="1"/>
        </xdr:cNvPicPr>
      </xdr:nvPicPr>
      <xdr:blipFill>
        <a:blip xmlns:r="http://schemas.openxmlformats.org/officeDocument/2006/relationships" r:embed="rId116"/>
        <a:stretch>
          <a:fillRect/>
        </a:stretch>
      </xdr:blipFill>
      <xdr:spPr>
        <a:xfrm>
          <a:off x="106305063" y="3682711"/>
          <a:ext cx="3218165" cy="895475"/>
        </a:xfrm>
        <a:prstGeom prst="rect">
          <a:avLst/>
        </a:prstGeom>
      </xdr:spPr>
    </xdr:pic>
    <xdr:clientData/>
  </xdr:twoCellAnchor>
  <xdr:twoCellAnchor editAs="oneCell">
    <xdr:from>
      <xdr:col>105</xdr:col>
      <xdr:colOff>17319</xdr:colOff>
      <xdr:row>117</xdr:row>
      <xdr:rowOff>34634</xdr:rowOff>
    </xdr:from>
    <xdr:to>
      <xdr:col>110</xdr:col>
      <xdr:colOff>159014</xdr:colOff>
      <xdr:row>131</xdr:row>
      <xdr:rowOff>27214</xdr:rowOff>
    </xdr:to>
    <xdr:pic>
      <xdr:nvPicPr>
        <xdr:cNvPr id="122" name="Picture 17">
          <a:extLst>
            <a:ext uri="{FF2B5EF4-FFF2-40B4-BE49-F238E27FC236}">
              <a16:creationId xmlns:a16="http://schemas.microsoft.com/office/drawing/2014/main" id="{E4C1C173-D9B3-49C1-A982-4173A91FDDE7}"/>
            </a:ext>
          </a:extLst>
        </xdr:cNvPr>
        <xdr:cNvPicPr>
          <a:picLocks noChangeAspect="1"/>
        </xdr:cNvPicPr>
      </xdr:nvPicPr>
      <xdr:blipFill>
        <a:blip xmlns:r="http://schemas.openxmlformats.org/officeDocument/2006/relationships" r:embed="rId117"/>
        <a:stretch>
          <a:fillRect/>
        </a:stretch>
      </xdr:blipFill>
      <xdr:spPr>
        <a:xfrm>
          <a:off x="106287744" y="4835234"/>
          <a:ext cx="3189695" cy="2660941"/>
        </a:xfrm>
        <a:prstGeom prst="rect">
          <a:avLst/>
        </a:prstGeom>
      </xdr:spPr>
    </xdr:pic>
    <xdr:clientData/>
  </xdr:twoCellAnchor>
  <xdr:twoCellAnchor editAs="oneCell">
    <xdr:from>
      <xdr:col>112</xdr:col>
      <xdr:colOff>484909</xdr:colOff>
      <xdr:row>98</xdr:row>
      <xdr:rowOff>86590</xdr:rowOff>
    </xdr:from>
    <xdr:to>
      <xdr:col>116</xdr:col>
      <xdr:colOff>366537</xdr:colOff>
      <xdr:row>110</xdr:row>
      <xdr:rowOff>98078</xdr:rowOff>
    </xdr:to>
    <xdr:pic>
      <xdr:nvPicPr>
        <xdr:cNvPr id="123" name="Picture 18">
          <a:extLst>
            <a:ext uri="{FF2B5EF4-FFF2-40B4-BE49-F238E27FC236}">
              <a16:creationId xmlns:a16="http://schemas.microsoft.com/office/drawing/2014/main" id="{4ABD7573-C158-4D4B-827D-5E6A90867CF1}"/>
            </a:ext>
          </a:extLst>
        </xdr:cNvPr>
        <xdr:cNvPicPr>
          <a:picLocks noChangeAspect="1"/>
        </xdr:cNvPicPr>
      </xdr:nvPicPr>
      <xdr:blipFill>
        <a:blip xmlns:r="http://schemas.openxmlformats.org/officeDocument/2006/relationships" r:embed="rId118"/>
        <a:stretch>
          <a:fillRect/>
        </a:stretch>
      </xdr:blipFill>
      <xdr:spPr>
        <a:xfrm>
          <a:off x="111022534" y="1248640"/>
          <a:ext cx="2320029" cy="2334227"/>
        </a:xfrm>
        <a:prstGeom prst="rect">
          <a:avLst/>
        </a:prstGeom>
      </xdr:spPr>
    </xdr:pic>
    <xdr:clientData/>
  </xdr:twoCellAnchor>
  <xdr:twoCellAnchor editAs="oneCell">
    <xdr:from>
      <xdr:col>110</xdr:col>
      <xdr:colOff>398320</xdr:colOff>
      <xdr:row>111</xdr:row>
      <xdr:rowOff>173181</xdr:rowOff>
    </xdr:from>
    <xdr:to>
      <xdr:col>117</xdr:col>
      <xdr:colOff>224839</xdr:colOff>
      <xdr:row>130</xdr:row>
      <xdr:rowOff>133153</xdr:rowOff>
    </xdr:to>
    <xdr:pic>
      <xdr:nvPicPr>
        <xdr:cNvPr id="124" name="Picture 19">
          <a:extLst>
            <a:ext uri="{FF2B5EF4-FFF2-40B4-BE49-F238E27FC236}">
              <a16:creationId xmlns:a16="http://schemas.microsoft.com/office/drawing/2014/main" id="{99145A1F-6254-44B7-909F-917E667E1546}"/>
            </a:ext>
          </a:extLst>
        </xdr:cNvPr>
        <xdr:cNvPicPr>
          <a:picLocks noChangeAspect="1"/>
        </xdr:cNvPicPr>
      </xdr:nvPicPr>
      <xdr:blipFill>
        <a:blip xmlns:r="http://schemas.openxmlformats.org/officeDocument/2006/relationships" r:embed="rId119"/>
        <a:stretch>
          <a:fillRect/>
        </a:stretch>
      </xdr:blipFill>
      <xdr:spPr>
        <a:xfrm>
          <a:off x="109716745" y="3821256"/>
          <a:ext cx="4093719" cy="3617572"/>
        </a:xfrm>
        <a:prstGeom prst="rect">
          <a:avLst/>
        </a:prstGeom>
      </xdr:spPr>
    </xdr:pic>
    <xdr:clientData/>
  </xdr:twoCellAnchor>
  <xdr:twoCellAnchor editAs="oneCell">
    <xdr:from>
      <xdr:col>104</xdr:col>
      <xdr:colOff>138546</xdr:colOff>
      <xdr:row>50</xdr:row>
      <xdr:rowOff>70793</xdr:rowOff>
    </xdr:from>
    <xdr:to>
      <xdr:col>113</xdr:col>
      <xdr:colOff>363683</xdr:colOff>
      <xdr:row>62</xdr:row>
      <xdr:rowOff>57779</xdr:rowOff>
    </xdr:to>
    <xdr:pic>
      <xdr:nvPicPr>
        <xdr:cNvPr id="125" name="Picture 20">
          <a:extLst>
            <a:ext uri="{FF2B5EF4-FFF2-40B4-BE49-F238E27FC236}">
              <a16:creationId xmlns:a16="http://schemas.microsoft.com/office/drawing/2014/main" id="{1984802E-3710-4878-9759-5DADB3C07485}"/>
            </a:ext>
          </a:extLst>
        </xdr:cNvPr>
        <xdr:cNvPicPr>
          <a:picLocks noChangeAspect="1"/>
        </xdr:cNvPicPr>
      </xdr:nvPicPr>
      <xdr:blipFill>
        <a:blip xmlns:r="http://schemas.openxmlformats.org/officeDocument/2006/relationships" r:embed="rId120"/>
        <a:stretch>
          <a:fillRect/>
        </a:stretch>
      </xdr:blipFill>
      <xdr:spPr>
        <a:xfrm>
          <a:off x="95436171" y="851843"/>
          <a:ext cx="5711537" cy="2327414"/>
        </a:xfrm>
        <a:prstGeom prst="rect">
          <a:avLst/>
        </a:prstGeom>
      </xdr:spPr>
    </xdr:pic>
    <xdr:clientData/>
  </xdr:twoCellAnchor>
  <xdr:twoCellAnchor editAs="oneCell">
    <xdr:from>
      <xdr:col>104</xdr:col>
      <xdr:colOff>467591</xdr:colOff>
      <xdr:row>74</xdr:row>
      <xdr:rowOff>138543</xdr:rowOff>
    </xdr:from>
    <xdr:to>
      <xdr:col>110</xdr:col>
      <xdr:colOff>554184</xdr:colOff>
      <xdr:row>92</xdr:row>
      <xdr:rowOff>31567</xdr:rowOff>
    </xdr:to>
    <xdr:pic>
      <xdr:nvPicPr>
        <xdr:cNvPr id="126" name="Picture 26">
          <a:extLst>
            <a:ext uri="{FF2B5EF4-FFF2-40B4-BE49-F238E27FC236}">
              <a16:creationId xmlns:a16="http://schemas.microsoft.com/office/drawing/2014/main" id="{B47CF65B-FEEB-4BAC-8EF4-0CCF6FD7948D}"/>
            </a:ext>
          </a:extLst>
        </xdr:cNvPr>
        <xdr:cNvPicPr>
          <a:picLocks noChangeAspect="1"/>
        </xdr:cNvPicPr>
      </xdr:nvPicPr>
      <xdr:blipFill>
        <a:blip xmlns:r="http://schemas.openxmlformats.org/officeDocument/2006/relationships" r:embed="rId121"/>
        <a:stretch>
          <a:fillRect/>
        </a:stretch>
      </xdr:blipFill>
      <xdr:spPr>
        <a:xfrm>
          <a:off x="95765216" y="5520168"/>
          <a:ext cx="3744192" cy="3377813"/>
        </a:xfrm>
        <a:prstGeom prst="rect">
          <a:avLst/>
        </a:prstGeom>
      </xdr:spPr>
    </xdr:pic>
    <xdr:clientData/>
  </xdr:twoCellAnchor>
  <xdr:twoCellAnchor editAs="oneCell">
    <xdr:from>
      <xdr:col>114</xdr:col>
      <xdr:colOff>536863</xdr:colOff>
      <xdr:row>51</xdr:row>
      <xdr:rowOff>138546</xdr:rowOff>
    </xdr:from>
    <xdr:to>
      <xdr:col>117</xdr:col>
      <xdr:colOff>256803</xdr:colOff>
      <xdr:row>72</xdr:row>
      <xdr:rowOff>14844</xdr:rowOff>
    </xdr:to>
    <xdr:pic>
      <xdr:nvPicPr>
        <xdr:cNvPr id="127" name="Picture 27">
          <a:extLst>
            <a:ext uri="{FF2B5EF4-FFF2-40B4-BE49-F238E27FC236}">
              <a16:creationId xmlns:a16="http://schemas.microsoft.com/office/drawing/2014/main" id="{F1922FD0-0FCC-4236-9616-888F14593D6C}"/>
            </a:ext>
          </a:extLst>
        </xdr:cNvPr>
        <xdr:cNvPicPr>
          <a:picLocks noChangeAspect="1"/>
        </xdr:cNvPicPr>
      </xdr:nvPicPr>
      <xdr:blipFill>
        <a:blip xmlns:r="http://schemas.openxmlformats.org/officeDocument/2006/relationships" r:embed="rId122"/>
        <a:stretch>
          <a:fillRect/>
        </a:stretch>
      </xdr:blipFill>
      <xdr:spPr>
        <a:xfrm>
          <a:off x="101930488" y="1110096"/>
          <a:ext cx="1548739" cy="4140776"/>
        </a:xfrm>
        <a:prstGeom prst="rect">
          <a:avLst/>
        </a:prstGeom>
      </xdr:spPr>
    </xdr:pic>
    <xdr:clientData/>
  </xdr:twoCellAnchor>
  <xdr:twoCellAnchor editAs="oneCell">
    <xdr:from>
      <xdr:col>104</xdr:col>
      <xdr:colOff>225136</xdr:colOff>
      <xdr:row>63</xdr:row>
      <xdr:rowOff>53318</xdr:rowOff>
    </xdr:from>
    <xdr:to>
      <xdr:col>113</xdr:col>
      <xdr:colOff>69273</xdr:colOff>
      <xdr:row>73</xdr:row>
      <xdr:rowOff>2561</xdr:rowOff>
    </xdr:to>
    <xdr:pic>
      <xdr:nvPicPr>
        <xdr:cNvPr id="128" name="Picture 28">
          <a:extLst>
            <a:ext uri="{FF2B5EF4-FFF2-40B4-BE49-F238E27FC236}">
              <a16:creationId xmlns:a16="http://schemas.microsoft.com/office/drawing/2014/main" id="{5476C9D6-7C0E-44D1-9AD1-1052EEB46F6A}"/>
            </a:ext>
          </a:extLst>
        </xdr:cNvPr>
        <xdr:cNvPicPr>
          <a:picLocks noChangeAspect="1"/>
        </xdr:cNvPicPr>
      </xdr:nvPicPr>
      <xdr:blipFill>
        <a:blip xmlns:r="http://schemas.openxmlformats.org/officeDocument/2006/relationships" r:embed="rId123"/>
        <a:stretch>
          <a:fillRect/>
        </a:stretch>
      </xdr:blipFill>
      <xdr:spPr>
        <a:xfrm>
          <a:off x="95522761" y="3320393"/>
          <a:ext cx="5330537" cy="2077400"/>
        </a:xfrm>
        <a:prstGeom prst="rect">
          <a:avLst/>
        </a:prstGeom>
      </xdr:spPr>
    </xdr:pic>
    <xdr:clientData/>
  </xdr:twoCellAnchor>
  <xdr:twoCellAnchor editAs="oneCell">
    <xdr:from>
      <xdr:col>122</xdr:col>
      <xdr:colOff>484909</xdr:colOff>
      <xdr:row>9</xdr:row>
      <xdr:rowOff>17318</xdr:rowOff>
    </xdr:from>
    <xdr:to>
      <xdr:col>128</xdr:col>
      <xdr:colOff>247539</xdr:colOff>
      <xdr:row>35</xdr:row>
      <xdr:rowOff>51954</xdr:rowOff>
    </xdr:to>
    <xdr:pic>
      <xdr:nvPicPr>
        <xdr:cNvPr id="129" name="Picture 34">
          <a:extLst>
            <a:ext uri="{FF2B5EF4-FFF2-40B4-BE49-F238E27FC236}">
              <a16:creationId xmlns:a16="http://schemas.microsoft.com/office/drawing/2014/main" id="{A554D3BF-9588-4C4F-B813-11B14B964E7D}"/>
            </a:ext>
          </a:extLst>
        </xdr:cNvPr>
        <xdr:cNvPicPr>
          <a:picLocks noChangeAspect="1"/>
        </xdr:cNvPicPr>
      </xdr:nvPicPr>
      <xdr:blipFill>
        <a:blip xmlns:r="http://schemas.openxmlformats.org/officeDocument/2006/relationships" r:embed="rId1"/>
        <a:stretch>
          <a:fillRect/>
        </a:stretch>
      </xdr:blipFill>
      <xdr:spPr>
        <a:xfrm>
          <a:off x="137235334" y="1750868"/>
          <a:ext cx="3420230" cy="5025736"/>
        </a:xfrm>
        <a:prstGeom prst="rect">
          <a:avLst/>
        </a:prstGeom>
      </xdr:spPr>
    </xdr:pic>
    <xdr:clientData/>
  </xdr:twoCellAnchor>
  <xdr:twoCellAnchor editAs="oneCell">
    <xdr:from>
      <xdr:col>128</xdr:col>
      <xdr:colOff>561975</xdr:colOff>
      <xdr:row>9</xdr:row>
      <xdr:rowOff>135339</xdr:rowOff>
    </xdr:from>
    <xdr:to>
      <xdr:col>136</xdr:col>
      <xdr:colOff>5422</xdr:colOff>
      <xdr:row>20</xdr:row>
      <xdr:rowOff>98947</xdr:rowOff>
    </xdr:to>
    <xdr:pic>
      <xdr:nvPicPr>
        <xdr:cNvPr id="130" name="Picture 55">
          <a:extLst>
            <a:ext uri="{FF2B5EF4-FFF2-40B4-BE49-F238E27FC236}">
              <a16:creationId xmlns:a16="http://schemas.microsoft.com/office/drawing/2014/main" id="{032CAA6F-87B8-4923-8E33-372C7B15195D}"/>
            </a:ext>
          </a:extLst>
        </xdr:cNvPr>
        <xdr:cNvPicPr>
          <a:picLocks noChangeAspect="1"/>
        </xdr:cNvPicPr>
      </xdr:nvPicPr>
      <xdr:blipFill>
        <a:blip xmlns:r="http://schemas.openxmlformats.org/officeDocument/2006/relationships" r:embed="rId2"/>
        <a:stretch>
          <a:fillRect/>
        </a:stretch>
      </xdr:blipFill>
      <xdr:spPr>
        <a:xfrm>
          <a:off x="140970000" y="1868889"/>
          <a:ext cx="4320247" cy="2068633"/>
        </a:xfrm>
        <a:prstGeom prst="rect">
          <a:avLst/>
        </a:prstGeom>
      </xdr:spPr>
    </xdr:pic>
    <xdr:clientData/>
  </xdr:twoCellAnchor>
  <xdr:twoCellAnchor editAs="oneCell">
    <xdr:from>
      <xdr:col>140</xdr:col>
      <xdr:colOff>381001</xdr:colOff>
      <xdr:row>327</xdr:row>
      <xdr:rowOff>17319</xdr:rowOff>
    </xdr:from>
    <xdr:to>
      <xdr:col>148</xdr:col>
      <xdr:colOff>224216</xdr:colOff>
      <xdr:row>339</xdr:row>
      <xdr:rowOff>50031</xdr:rowOff>
    </xdr:to>
    <xdr:pic>
      <xdr:nvPicPr>
        <xdr:cNvPr id="131" name="Picture 156">
          <a:extLst>
            <a:ext uri="{FF2B5EF4-FFF2-40B4-BE49-F238E27FC236}">
              <a16:creationId xmlns:a16="http://schemas.microsoft.com/office/drawing/2014/main" id="{2C26BF76-C2A4-4823-8366-384048CAE960}"/>
            </a:ext>
          </a:extLst>
        </xdr:cNvPr>
        <xdr:cNvPicPr>
          <a:picLocks noChangeAspect="1"/>
        </xdr:cNvPicPr>
      </xdr:nvPicPr>
      <xdr:blipFill>
        <a:blip xmlns:r="http://schemas.openxmlformats.org/officeDocument/2006/relationships" r:embed="rId124"/>
        <a:stretch>
          <a:fillRect/>
        </a:stretch>
      </xdr:blipFill>
      <xdr:spPr>
        <a:xfrm>
          <a:off x="168221026" y="62882319"/>
          <a:ext cx="4720015" cy="2318712"/>
        </a:xfrm>
        <a:prstGeom prst="rect">
          <a:avLst/>
        </a:prstGeom>
      </xdr:spPr>
    </xdr:pic>
    <xdr:clientData/>
  </xdr:twoCellAnchor>
  <xdr:twoCellAnchor editAs="oneCell">
    <xdr:from>
      <xdr:col>141</xdr:col>
      <xdr:colOff>207818</xdr:colOff>
      <xdr:row>172</xdr:row>
      <xdr:rowOff>102853</xdr:rowOff>
    </xdr:from>
    <xdr:to>
      <xdr:col>150</xdr:col>
      <xdr:colOff>398318</xdr:colOff>
      <xdr:row>187</xdr:row>
      <xdr:rowOff>160534</xdr:rowOff>
    </xdr:to>
    <xdr:pic>
      <xdr:nvPicPr>
        <xdr:cNvPr id="132" name="Picture 157">
          <a:extLst>
            <a:ext uri="{FF2B5EF4-FFF2-40B4-BE49-F238E27FC236}">
              <a16:creationId xmlns:a16="http://schemas.microsoft.com/office/drawing/2014/main" id="{ADF842B9-3103-4EDE-8988-E79560AA6D3D}"/>
            </a:ext>
          </a:extLst>
        </xdr:cNvPr>
        <xdr:cNvPicPr>
          <a:picLocks noChangeAspect="1"/>
        </xdr:cNvPicPr>
      </xdr:nvPicPr>
      <xdr:blipFill>
        <a:blip xmlns:r="http://schemas.openxmlformats.org/officeDocument/2006/relationships" r:embed="rId125"/>
        <a:stretch>
          <a:fillRect/>
        </a:stretch>
      </xdr:blipFill>
      <xdr:spPr>
        <a:xfrm>
          <a:off x="168657443" y="33392728"/>
          <a:ext cx="5676900" cy="2938313"/>
        </a:xfrm>
        <a:prstGeom prst="rect">
          <a:avLst/>
        </a:prstGeom>
      </xdr:spPr>
    </xdr:pic>
    <xdr:clientData/>
  </xdr:twoCellAnchor>
  <xdr:twoCellAnchor editAs="oneCell">
    <xdr:from>
      <xdr:col>140</xdr:col>
      <xdr:colOff>69273</xdr:colOff>
      <xdr:row>5</xdr:row>
      <xdr:rowOff>73359</xdr:rowOff>
    </xdr:from>
    <xdr:to>
      <xdr:col>146</xdr:col>
      <xdr:colOff>329046</xdr:colOff>
      <xdr:row>14</xdr:row>
      <xdr:rowOff>72525</xdr:rowOff>
    </xdr:to>
    <xdr:pic>
      <xdr:nvPicPr>
        <xdr:cNvPr id="133" name="Picture 158">
          <a:extLst>
            <a:ext uri="{FF2B5EF4-FFF2-40B4-BE49-F238E27FC236}">
              <a16:creationId xmlns:a16="http://schemas.microsoft.com/office/drawing/2014/main" id="{EE963E0B-7F52-4DDE-A42B-9D6AC55BB411}"/>
            </a:ext>
          </a:extLst>
        </xdr:cNvPr>
        <xdr:cNvPicPr>
          <a:picLocks noChangeAspect="1"/>
        </xdr:cNvPicPr>
      </xdr:nvPicPr>
      <xdr:blipFill>
        <a:blip xmlns:r="http://schemas.openxmlformats.org/officeDocument/2006/relationships" r:embed="rId126"/>
        <a:stretch>
          <a:fillRect/>
        </a:stretch>
      </xdr:blipFill>
      <xdr:spPr>
        <a:xfrm>
          <a:off x="167909298" y="1044909"/>
          <a:ext cx="3917373" cy="1713666"/>
        </a:xfrm>
        <a:prstGeom prst="rect">
          <a:avLst/>
        </a:prstGeom>
      </xdr:spPr>
    </xdr:pic>
    <xdr:clientData/>
  </xdr:twoCellAnchor>
  <xdr:twoCellAnchor editAs="oneCell">
    <xdr:from>
      <xdr:col>140</xdr:col>
      <xdr:colOff>138547</xdr:colOff>
      <xdr:row>15</xdr:row>
      <xdr:rowOff>21669</xdr:rowOff>
    </xdr:from>
    <xdr:to>
      <xdr:col>148</xdr:col>
      <xdr:colOff>86592</xdr:colOff>
      <xdr:row>24</xdr:row>
      <xdr:rowOff>125902</xdr:rowOff>
    </xdr:to>
    <xdr:pic>
      <xdr:nvPicPr>
        <xdr:cNvPr id="134" name="Picture 159">
          <a:extLst>
            <a:ext uri="{FF2B5EF4-FFF2-40B4-BE49-F238E27FC236}">
              <a16:creationId xmlns:a16="http://schemas.microsoft.com/office/drawing/2014/main" id="{BA95CC72-DB6E-433B-A1C2-FDADB8300EAA}"/>
            </a:ext>
          </a:extLst>
        </xdr:cNvPr>
        <xdr:cNvPicPr>
          <a:picLocks noChangeAspect="1"/>
        </xdr:cNvPicPr>
      </xdr:nvPicPr>
      <xdr:blipFill>
        <a:blip xmlns:r="http://schemas.openxmlformats.org/officeDocument/2006/relationships" r:embed="rId127"/>
        <a:stretch>
          <a:fillRect/>
        </a:stretch>
      </xdr:blipFill>
      <xdr:spPr>
        <a:xfrm>
          <a:off x="167978572" y="2898219"/>
          <a:ext cx="4824845" cy="1828258"/>
        </a:xfrm>
        <a:prstGeom prst="rect">
          <a:avLst/>
        </a:prstGeom>
      </xdr:spPr>
    </xdr:pic>
    <xdr:clientData/>
  </xdr:twoCellAnchor>
  <xdr:twoCellAnchor editAs="oneCell">
    <xdr:from>
      <xdr:col>140</xdr:col>
      <xdr:colOff>346363</xdr:colOff>
      <xdr:row>27</xdr:row>
      <xdr:rowOff>51953</xdr:rowOff>
    </xdr:from>
    <xdr:to>
      <xdr:col>151</xdr:col>
      <xdr:colOff>115456</xdr:colOff>
      <xdr:row>42</xdr:row>
      <xdr:rowOff>55666</xdr:rowOff>
    </xdr:to>
    <xdr:pic>
      <xdr:nvPicPr>
        <xdr:cNvPr id="135" name="Picture 160">
          <a:extLst>
            <a:ext uri="{FF2B5EF4-FFF2-40B4-BE49-F238E27FC236}">
              <a16:creationId xmlns:a16="http://schemas.microsoft.com/office/drawing/2014/main" id="{D709BDA8-3CE6-411E-A632-9F8200499CA5}"/>
            </a:ext>
          </a:extLst>
        </xdr:cNvPr>
        <xdr:cNvPicPr>
          <a:picLocks noChangeAspect="1"/>
        </xdr:cNvPicPr>
      </xdr:nvPicPr>
      <xdr:blipFill>
        <a:blip xmlns:r="http://schemas.openxmlformats.org/officeDocument/2006/relationships" r:embed="rId128"/>
        <a:stretch>
          <a:fillRect/>
        </a:stretch>
      </xdr:blipFill>
      <xdr:spPr>
        <a:xfrm>
          <a:off x="168186388" y="5233553"/>
          <a:ext cx="6474693" cy="2912920"/>
        </a:xfrm>
        <a:prstGeom prst="rect">
          <a:avLst/>
        </a:prstGeom>
      </xdr:spPr>
    </xdr:pic>
    <xdr:clientData/>
  </xdr:twoCellAnchor>
  <xdr:twoCellAnchor editAs="oneCell">
    <xdr:from>
      <xdr:col>140</xdr:col>
      <xdr:colOff>34638</xdr:colOff>
      <xdr:row>49</xdr:row>
      <xdr:rowOff>110631</xdr:rowOff>
    </xdr:from>
    <xdr:to>
      <xdr:col>147</xdr:col>
      <xdr:colOff>177056</xdr:colOff>
      <xdr:row>60</xdr:row>
      <xdr:rowOff>138546</xdr:rowOff>
    </xdr:to>
    <xdr:pic>
      <xdr:nvPicPr>
        <xdr:cNvPr id="136" name="Picture 161">
          <a:extLst>
            <a:ext uri="{FF2B5EF4-FFF2-40B4-BE49-F238E27FC236}">
              <a16:creationId xmlns:a16="http://schemas.microsoft.com/office/drawing/2014/main" id="{B89E453E-59F3-4F29-AA4E-FDC70778F30D}"/>
            </a:ext>
          </a:extLst>
        </xdr:cNvPr>
        <xdr:cNvPicPr>
          <a:picLocks noChangeAspect="1"/>
        </xdr:cNvPicPr>
      </xdr:nvPicPr>
      <xdr:blipFill>
        <a:blip xmlns:r="http://schemas.openxmlformats.org/officeDocument/2006/relationships" r:embed="rId129"/>
        <a:stretch>
          <a:fillRect/>
        </a:stretch>
      </xdr:blipFill>
      <xdr:spPr>
        <a:xfrm>
          <a:off x="167874663" y="9530856"/>
          <a:ext cx="4409618" cy="2161515"/>
        </a:xfrm>
        <a:prstGeom prst="rect">
          <a:avLst/>
        </a:prstGeom>
      </xdr:spPr>
    </xdr:pic>
    <xdr:clientData/>
  </xdr:twoCellAnchor>
  <xdr:twoCellAnchor editAs="oneCell">
    <xdr:from>
      <xdr:col>147</xdr:col>
      <xdr:colOff>259772</xdr:colOff>
      <xdr:row>49</xdr:row>
      <xdr:rowOff>138544</xdr:rowOff>
    </xdr:from>
    <xdr:to>
      <xdr:col>154</xdr:col>
      <xdr:colOff>468109</xdr:colOff>
      <xdr:row>59</xdr:row>
      <xdr:rowOff>155863</xdr:rowOff>
    </xdr:to>
    <xdr:pic>
      <xdr:nvPicPr>
        <xdr:cNvPr id="137" name="Picture 162">
          <a:extLst>
            <a:ext uri="{FF2B5EF4-FFF2-40B4-BE49-F238E27FC236}">
              <a16:creationId xmlns:a16="http://schemas.microsoft.com/office/drawing/2014/main" id="{5253A06E-DC04-49AC-AAB4-FC910CAC478D}"/>
            </a:ext>
          </a:extLst>
        </xdr:cNvPr>
        <xdr:cNvPicPr>
          <a:picLocks noChangeAspect="1"/>
        </xdr:cNvPicPr>
      </xdr:nvPicPr>
      <xdr:blipFill>
        <a:blip xmlns:r="http://schemas.openxmlformats.org/officeDocument/2006/relationships" r:embed="rId130"/>
        <a:stretch>
          <a:fillRect/>
        </a:stretch>
      </xdr:blipFill>
      <xdr:spPr>
        <a:xfrm>
          <a:off x="172366997" y="9558769"/>
          <a:ext cx="4475537" cy="1960419"/>
        </a:xfrm>
        <a:prstGeom prst="rect">
          <a:avLst/>
        </a:prstGeom>
      </xdr:spPr>
    </xdr:pic>
    <xdr:clientData/>
  </xdr:twoCellAnchor>
  <xdr:twoCellAnchor editAs="oneCell">
    <xdr:from>
      <xdr:col>143</xdr:col>
      <xdr:colOff>173182</xdr:colOff>
      <xdr:row>61</xdr:row>
      <xdr:rowOff>51</xdr:rowOff>
    </xdr:from>
    <xdr:to>
      <xdr:col>151</xdr:col>
      <xdr:colOff>103909</xdr:colOff>
      <xdr:row>73</xdr:row>
      <xdr:rowOff>182265</xdr:rowOff>
    </xdr:to>
    <xdr:pic>
      <xdr:nvPicPr>
        <xdr:cNvPr id="138" name="Picture 163">
          <a:extLst>
            <a:ext uri="{FF2B5EF4-FFF2-40B4-BE49-F238E27FC236}">
              <a16:creationId xmlns:a16="http://schemas.microsoft.com/office/drawing/2014/main" id="{CCF084D5-B757-43A6-BA04-A1604634931E}"/>
            </a:ext>
          </a:extLst>
        </xdr:cNvPr>
        <xdr:cNvPicPr>
          <a:picLocks noChangeAspect="1"/>
        </xdr:cNvPicPr>
      </xdr:nvPicPr>
      <xdr:blipFill>
        <a:blip xmlns:r="http://schemas.openxmlformats.org/officeDocument/2006/relationships" r:embed="rId131"/>
        <a:stretch>
          <a:fillRect/>
        </a:stretch>
      </xdr:blipFill>
      <xdr:spPr>
        <a:xfrm>
          <a:off x="169842007" y="11744376"/>
          <a:ext cx="4807527" cy="2700897"/>
        </a:xfrm>
        <a:prstGeom prst="rect">
          <a:avLst/>
        </a:prstGeom>
      </xdr:spPr>
    </xdr:pic>
    <xdr:clientData/>
  </xdr:twoCellAnchor>
  <xdr:twoCellAnchor editAs="oneCell">
    <xdr:from>
      <xdr:col>140</xdr:col>
      <xdr:colOff>432955</xdr:colOff>
      <xdr:row>229</xdr:row>
      <xdr:rowOff>140264</xdr:rowOff>
    </xdr:from>
    <xdr:to>
      <xdr:col>152</xdr:col>
      <xdr:colOff>484908</xdr:colOff>
      <xdr:row>251</xdr:row>
      <xdr:rowOff>39195</xdr:rowOff>
    </xdr:to>
    <xdr:pic>
      <xdr:nvPicPr>
        <xdr:cNvPr id="139" name="Picture 164">
          <a:extLst>
            <a:ext uri="{FF2B5EF4-FFF2-40B4-BE49-F238E27FC236}">
              <a16:creationId xmlns:a16="http://schemas.microsoft.com/office/drawing/2014/main" id="{9CBD2F0A-1FF8-4F8B-A59F-D553F4B8638B}"/>
            </a:ext>
          </a:extLst>
        </xdr:cNvPr>
        <xdr:cNvPicPr>
          <a:picLocks noChangeAspect="1"/>
        </xdr:cNvPicPr>
      </xdr:nvPicPr>
      <xdr:blipFill>
        <a:blip xmlns:r="http://schemas.openxmlformats.org/officeDocument/2006/relationships" r:embed="rId132"/>
        <a:stretch>
          <a:fillRect/>
        </a:stretch>
      </xdr:blipFill>
      <xdr:spPr>
        <a:xfrm>
          <a:off x="168272980" y="44317214"/>
          <a:ext cx="7367153" cy="4089931"/>
        </a:xfrm>
        <a:prstGeom prst="rect">
          <a:avLst/>
        </a:prstGeom>
      </xdr:spPr>
    </xdr:pic>
    <xdr:clientData/>
  </xdr:twoCellAnchor>
  <xdr:twoCellAnchor editAs="oneCell">
    <xdr:from>
      <xdr:col>140</xdr:col>
      <xdr:colOff>484912</xdr:colOff>
      <xdr:row>251</xdr:row>
      <xdr:rowOff>103910</xdr:rowOff>
    </xdr:from>
    <xdr:to>
      <xdr:col>153</xdr:col>
      <xdr:colOff>95635</xdr:colOff>
      <xdr:row>269</xdr:row>
      <xdr:rowOff>173181</xdr:rowOff>
    </xdr:to>
    <xdr:pic>
      <xdr:nvPicPr>
        <xdr:cNvPr id="140" name="Picture 165">
          <a:extLst>
            <a:ext uri="{FF2B5EF4-FFF2-40B4-BE49-F238E27FC236}">
              <a16:creationId xmlns:a16="http://schemas.microsoft.com/office/drawing/2014/main" id="{AAD903FD-2E59-43D2-8422-396A178ED07F}"/>
            </a:ext>
          </a:extLst>
        </xdr:cNvPr>
        <xdr:cNvPicPr>
          <a:picLocks noChangeAspect="1"/>
        </xdr:cNvPicPr>
      </xdr:nvPicPr>
      <xdr:blipFill>
        <a:blip xmlns:r="http://schemas.openxmlformats.org/officeDocument/2006/relationships" r:embed="rId133"/>
        <a:stretch>
          <a:fillRect/>
        </a:stretch>
      </xdr:blipFill>
      <xdr:spPr>
        <a:xfrm>
          <a:off x="168324937" y="48471860"/>
          <a:ext cx="7535523" cy="3498271"/>
        </a:xfrm>
        <a:prstGeom prst="rect">
          <a:avLst/>
        </a:prstGeom>
      </xdr:spPr>
    </xdr:pic>
    <xdr:clientData/>
  </xdr:twoCellAnchor>
  <xdr:twoCellAnchor editAs="oneCell">
    <xdr:from>
      <xdr:col>140</xdr:col>
      <xdr:colOff>121226</xdr:colOff>
      <xdr:row>105</xdr:row>
      <xdr:rowOff>86590</xdr:rowOff>
    </xdr:from>
    <xdr:to>
      <xdr:col>149</xdr:col>
      <xdr:colOff>69273</xdr:colOff>
      <xdr:row>118</xdr:row>
      <xdr:rowOff>63624</xdr:rowOff>
    </xdr:to>
    <xdr:pic>
      <xdr:nvPicPr>
        <xdr:cNvPr id="141" name="Picture 166">
          <a:extLst>
            <a:ext uri="{FF2B5EF4-FFF2-40B4-BE49-F238E27FC236}">
              <a16:creationId xmlns:a16="http://schemas.microsoft.com/office/drawing/2014/main" id="{3BCEFF35-4E63-4FAD-B4A6-F115AC0D34ED}"/>
            </a:ext>
          </a:extLst>
        </xdr:cNvPr>
        <xdr:cNvPicPr>
          <a:picLocks noChangeAspect="1"/>
        </xdr:cNvPicPr>
      </xdr:nvPicPr>
      <xdr:blipFill>
        <a:blip xmlns:r="http://schemas.openxmlformats.org/officeDocument/2006/relationships" r:embed="rId134"/>
        <a:stretch>
          <a:fillRect/>
        </a:stretch>
      </xdr:blipFill>
      <xdr:spPr>
        <a:xfrm>
          <a:off x="167961251" y="20508190"/>
          <a:ext cx="5434447" cy="2501159"/>
        </a:xfrm>
        <a:prstGeom prst="rect">
          <a:avLst/>
        </a:prstGeom>
      </xdr:spPr>
    </xdr:pic>
    <xdr:clientData/>
  </xdr:twoCellAnchor>
  <xdr:twoCellAnchor editAs="oneCell">
    <xdr:from>
      <xdr:col>140</xdr:col>
      <xdr:colOff>86591</xdr:colOff>
      <xdr:row>118</xdr:row>
      <xdr:rowOff>132527</xdr:rowOff>
    </xdr:from>
    <xdr:to>
      <xdr:col>149</xdr:col>
      <xdr:colOff>474339</xdr:colOff>
      <xdr:row>132</xdr:row>
      <xdr:rowOff>138546</xdr:rowOff>
    </xdr:to>
    <xdr:pic>
      <xdr:nvPicPr>
        <xdr:cNvPr id="142" name="Picture 167">
          <a:extLst>
            <a:ext uri="{FF2B5EF4-FFF2-40B4-BE49-F238E27FC236}">
              <a16:creationId xmlns:a16="http://schemas.microsoft.com/office/drawing/2014/main" id="{48555EED-5484-4E4D-AF9B-F940373ED8C5}"/>
            </a:ext>
          </a:extLst>
        </xdr:cNvPr>
        <xdr:cNvPicPr>
          <a:picLocks noChangeAspect="1"/>
        </xdr:cNvPicPr>
      </xdr:nvPicPr>
      <xdr:blipFill>
        <a:blip xmlns:r="http://schemas.openxmlformats.org/officeDocument/2006/relationships" r:embed="rId135"/>
        <a:stretch>
          <a:fillRect/>
        </a:stretch>
      </xdr:blipFill>
      <xdr:spPr>
        <a:xfrm>
          <a:off x="167926616" y="23078252"/>
          <a:ext cx="5874148" cy="2682544"/>
        </a:xfrm>
        <a:prstGeom prst="rect">
          <a:avLst/>
        </a:prstGeom>
      </xdr:spPr>
    </xdr:pic>
    <xdr:clientData/>
  </xdr:twoCellAnchor>
  <xdr:twoCellAnchor editAs="oneCell">
    <xdr:from>
      <xdr:col>142</xdr:col>
      <xdr:colOff>225137</xdr:colOff>
      <xdr:row>151</xdr:row>
      <xdr:rowOff>138545</xdr:rowOff>
    </xdr:from>
    <xdr:to>
      <xdr:col>151</xdr:col>
      <xdr:colOff>207819</xdr:colOff>
      <xdr:row>170</xdr:row>
      <xdr:rowOff>78285</xdr:rowOff>
    </xdr:to>
    <xdr:pic>
      <xdr:nvPicPr>
        <xdr:cNvPr id="143" name="Picture 168">
          <a:extLst>
            <a:ext uri="{FF2B5EF4-FFF2-40B4-BE49-F238E27FC236}">
              <a16:creationId xmlns:a16="http://schemas.microsoft.com/office/drawing/2014/main" id="{6587C7CA-B51A-417D-AD35-4B7F5C11CA30}"/>
            </a:ext>
          </a:extLst>
        </xdr:cNvPr>
        <xdr:cNvPicPr>
          <a:picLocks noChangeAspect="1"/>
        </xdr:cNvPicPr>
      </xdr:nvPicPr>
      <xdr:blipFill>
        <a:blip xmlns:r="http://schemas.openxmlformats.org/officeDocument/2006/relationships" r:embed="rId136"/>
        <a:stretch>
          <a:fillRect/>
        </a:stretch>
      </xdr:blipFill>
      <xdr:spPr>
        <a:xfrm>
          <a:off x="169284362" y="29408870"/>
          <a:ext cx="5469082" cy="3568765"/>
        </a:xfrm>
        <a:prstGeom prst="rect">
          <a:avLst/>
        </a:prstGeom>
      </xdr:spPr>
    </xdr:pic>
    <xdr:clientData/>
  </xdr:twoCellAnchor>
  <xdr:twoCellAnchor editAs="oneCell">
    <xdr:from>
      <xdr:col>149</xdr:col>
      <xdr:colOff>588819</xdr:colOff>
      <xdr:row>105</xdr:row>
      <xdr:rowOff>173181</xdr:rowOff>
    </xdr:from>
    <xdr:to>
      <xdr:col>154</xdr:col>
      <xdr:colOff>556370</xdr:colOff>
      <xdr:row>130</xdr:row>
      <xdr:rowOff>136621</xdr:rowOff>
    </xdr:to>
    <xdr:pic>
      <xdr:nvPicPr>
        <xdr:cNvPr id="144" name="Picture 169">
          <a:extLst>
            <a:ext uri="{FF2B5EF4-FFF2-40B4-BE49-F238E27FC236}">
              <a16:creationId xmlns:a16="http://schemas.microsoft.com/office/drawing/2014/main" id="{0612F2AE-83AF-4089-8EE3-335B65084FB2}"/>
            </a:ext>
          </a:extLst>
        </xdr:cNvPr>
        <xdr:cNvPicPr>
          <a:picLocks noChangeAspect="1"/>
        </xdr:cNvPicPr>
      </xdr:nvPicPr>
      <xdr:blipFill rotWithShape="1">
        <a:blip xmlns:r="http://schemas.openxmlformats.org/officeDocument/2006/relationships" r:embed="rId137"/>
        <a:srcRect l="7973"/>
        <a:stretch>
          <a:fillRect/>
        </a:stretch>
      </xdr:blipFill>
      <xdr:spPr>
        <a:xfrm>
          <a:off x="173915244" y="20594781"/>
          <a:ext cx="3015551" cy="4783090"/>
        </a:xfrm>
        <a:prstGeom prst="rect">
          <a:avLst/>
        </a:prstGeom>
      </xdr:spPr>
    </xdr:pic>
    <xdr:clientData/>
  </xdr:twoCellAnchor>
  <xdr:twoCellAnchor editAs="oneCell">
    <xdr:from>
      <xdr:col>140</xdr:col>
      <xdr:colOff>190500</xdr:colOff>
      <xdr:row>133</xdr:row>
      <xdr:rowOff>121227</xdr:rowOff>
    </xdr:from>
    <xdr:to>
      <xdr:col>154</xdr:col>
      <xdr:colOff>564077</xdr:colOff>
      <xdr:row>150</xdr:row>
      <xdr:rowOff>173644</xdr:rowOff>
    </xdr:to>
    <xdr:pic>
      <xdr:nvPicPr>
        <xdr:cNvPr id="145" name="Picture 170">
          <a:extLst>
            <a:ext uri="{FF2B5EF4-FFF2-40B4-BE49-F238E27FC236}">
              <a16:creationId xmlns:a16="http://schemas.microsoft.com/office/drawing/2014/main" id="{902E0C4B-B8A9-4DFB-A8C5-59E353ACE483}"/>
            </a:ext>
          </a:extLst>
        </xdr:cNvPr>
        <xdr:cNvPicPr>
          <a:picLocks noChangeAspect="1"/>
        </xdr:cNvPicPr>
      </xdr:nvPicPr>
      <xdr:blipFill>
        <a:blip xmlns:r="http://schemas.openxmlformats.org/officeDocument/2006/relationships" r:embed="rId138"/>
        <a:stretch>
          <a:fillRect/>
        </a:stretch>
      </xdr:blipFill>
      <xdr:spPr>
        <a:xfrm>
          <a:off x="168030525" y="25933977"/>
          <a:ext cx="8907977" cy="3346706"/>
        </a:xfrm>
        <a:prstGeom prst="rect">
          <a:avLst/>
        </a:prstGeom>
      </xdr:spPr>
    </xdr:pic>
    <xdr:clientData/>
  </xdr:twoCellAnchor>
  <xdr:twoCellAnchor editAs="oneCell">
    <xdr:from>
      <xdr:col>141</xdr:col>
      <xdr:colOff>294409</xdr:colOff>
      <xdr:row>271</xdr:row>
      <xdr:rowOff>144221</xdr:rowOff>
    </xdr:from>
    <xdr:to>
      <xdr:col>149</xdr:col>
      <xdr:colOff>277092</xdr:colOff>
      <xdr:row>290</xdr:row>
      <xdr:rowOff>180007</xdr:rowOff>
    </xdr:to>
    <xdr:pic>
      <xdr:nvPicPr>
        <xdr:cNvPr id="146" name="Picture 171">
          <a:extLst>
            <a:ext uri="{FF2B5EF4-FFF2-40B4-BE49-F238E27FC236}">
              <a16:creationId xmlns:a16="http://schemas.microsoft.com/office/drawing/2014/main" id="{3EC0DD64-BE56-4751-83B7-83BB73B5D765}"/>
            </a:ext>
          </a:extLst>
        </xdr:cNvPr>
        <xdr:cNvPicPr>
          <a:picLocks noChangeAspect="1"/>
        </xdr:cNvPicPr>
      </xdr:nvPicPr>
      <xdr:blipFill>
        <a:blip xmlns:r="http://schemas.openxmlformats.org/officeDocument/2006/relationships" r:embed="rId139"/>
        <a:stretch>
          <a:fillRect/>
        </a:stretch>
      </xdr:blipFill>
      <xdr:spPr>
        <a:xfrm>
          <a:off x="168744034" y="52331696"/>
          <a:ext cx="4859483" cy="3655286"/>
        </a:xfrm>
        <a:prstGeom prst="rect">
          <a:avLst/>
        </a:prstGeom>
      </xdr:spPr>
    </xdr:pic>
    <xdr:clientData/>
  </xdr:twoCellAnchor>
  <xdr:twoCellAnchor editAs="oneCell">
    <xdr:from>
      <xdr:col>140</xdr:col>
      <xdr:colOff>311727</xdr:colOff>
      <xdr:row>291</xdr:row>
      <xdr:rowOff>5594</xdr:rowOff>
    </xdr:from>
    <xdr:to>
      <xdr:col>150</xdr:col>
      <xdr:colOff>525598</xdr:colOff>
      <xdr:row>309</xdr:row>
      <xdr:rowOff>86589</xdr:rowOff>
    </xdr:to>
    <xdr:pic>
      <xdr:nvPicPr>
        <xdr:cNvPr id="147" name="Picture 172">
          <a:extLst>
            <a:ext uri="{FF2B5EF4-FFF2-40B4-BE49-F238E27FC236}">
              <a16:creationId xmlns:a16="http://schemas.microsoft.com/office/drawing/2014/main" id="{44914320-F696-4F66-A0CA-E5CC4977FC06}"/>
            </a:ext>
          </a:extLst>
        </xdr:cNvPr>
        <xdr:cNvPicPr>
          <a:picLocks noChangeAspect="1"/>
        </xdr:cNvPicPr>
      </xdr:nvPicPr>
      <xdr:blipFill>
        <a:blip xmlns:r="http://schemas.openxmlformats.org/officeDocument/2006/relationships" r:embed="rId140"/>
        <a:stretch>
          <a:fillRect/>
        </a:stretch>
      </xdr:blipFill>
      <xdr:spPr>
        <a:xfrm>
          <a:off x="168151752" y="56003069"/>
          <a:ext cx="6309871" cy="3509995"/>
        </a:xfrm>
        <a:prstGeom prst="rect">
          <a:avLst/>
        </a:prstGeom>
      </xdr:spPr>
    </xdr:pic>
    <xdr:clientData/>
  </xdr:twoCellAnchor>
  <xdr:twoCellAnchor editAs="oneCell">
    <xdr:from>
      <xdr:col>140</xdr:col>
      <xdr:colOff>381000</xdr:colOff>
      <xdr:row>310</xdr:row>
      <xdr:rowOff>51953</xdr:rowOff>
    </xdr:from>
    <xdr:to>
      <xdr:col>151</xdr:col>
      <xdr:colOff>505773</xdr:colOff>
      <xdr:row>325</xdr:row>
      <xdr:rowOff>157141</xdr:rowOff>
    </xdr:to>
    <xdr:pic>
      <xdr:nvPicPr>
        <xdr:cNvPr id="148" name="Picture 173">
          <a:extLst>
            <a:ext uri="{FF2B5EF4-FFF2-40B4-BE49-F238E27FC236}">
              <a16:creationId xmlns:a16="http://schemas.microsoft.com/office/drawing/2014/main" id="{B243E744-B879-4166-9BA4-E0719F3E0E33}"/>
            </a:ext>
          </a:extLst>
        </xdr:cNvPr>
        <xdr:cNvPicPr>
          <a:picLocks noChangeAspect="1"/>
        </xdr:cNvPicPr>
      </xdr:nvPicPr>
      <xdr:blipFill>
        <a:blip xmlns:r="http://schemas.openxmlformats.org/officeDocument/2006/relationships" r:embed="rId141"/>
        <a:stretch>
          <a:fillRect/>
        </a:stretch>
      </xdr:blipFill>
      <xdr:spPr>
        <a:xfrm>
          <a:off x="168221025" y="59668928"/>
          <a:ext cx="6830373" cy="2962688"/>
        </a:xfrm>
        <a:prstGeom prst="rect">
          <a:avLst/>
        </a:prstGeom>
      </xdr:spPr>
    </xdr:pic>
    <xdr:clientData/>
  </xdr:twoCellAnchor>
  <xdr:twoCellAnchor editAs="oneCell">
    <xdr:from>
      <xdr:col>140</xdr:col>
      <xdr:colOff>242455</xdr:colOff>
      <xdr:row>75</xdr:row>
      <xdr:rowOff>154774</xdr:rowOff>
    </xdr:from>
    <xdr:to>
      <xdr:col>154</xdr:col>
      <xdr:colOff>97921</xdr:colOff>
      <xdr:row>100</xdr:row>
      <xdr:rowOff>76695</xdr:rowOff>
    </xdr:to>
    <xdr:pic>
      <xdr:nvPicPr>
        <xdr:cNvPr id="149" name="Picture 174">
          <a:extLst>
            <a:ext uri="{FF2B5EF4-FFF2-40B4-BE49-F238E27FC236}">
              <a16:creationId xmlns:a16="http://schemas.microsoft.com/office/drawing/2014/main" id="{10512CC8-1F8D-4A14-9C96-26A3F2C5BEB0}"/>
            </a:ext>
          </a:extLst>
        </xdr:cNvPr>
        <xdr:cNvPicPr>
          <a:picLocks noChangeAspect="1"/>
        </xdr:cNvPicPr>
      </xdr:nvPicPr>
      <xdr:blipFill>
        <a:blip xmlns:r="http://schemas.openxmlformats.org/officeDocument/2006/relationships" r:embed="rId142"/>
        <a:stretch>
          <a:fillRect/>
        </a:stretch>
      </xdr:blipFill>
      <xdr:spPr>
        <a:xfrm>
          <a:off x="168082480" y="14794699"/>
          <a:ext cx="8389866" cy="4768785"/>
        </a:xfrm>
        <a:prstGeom prst="rect">
          <a:avLst/>
        </a:prstGeom>
      </xdr:spPr>
    </xdr:pic>
    <xdr:clientData/>
  </xdr:twoCellAnchor>
  <xdr:twoCellAnchor editAs="oneCell">
    <xdr:from>
      <xdr:col>148</xdr:col>
      <xdr:colOff>190500</xdr:colOff>
      <xdr:row>5</xdr:row>
      <xdr:rowOff>121227</xdr:rowOff>
    </xdr:from>
    <xdr:to>
      <xdr:col>154</xdr:col>
      <xdr:colOff>396801</xdr:colOff>
      <xdr:row>24</xdr:row>
      <xdr:rowOff>51954</xdr:rowOff>
    </xdr:to>
    <xdr:pic>
      <xdr:nvPicPr>
        <xdr:cNvPr id="150" name="Picture 175">
          <a:extLst>
            <a:ext uri="{FF2B5EF4-FFF2-40B4-BE49-F238E27FC236}">
              <a16:creationId xmlns:a16="http://schemas.microsoft.com/office/drawing/2014/main" id="{036F5759-41BF-4225-925A-E0DAD6AF37CB}"/>
            </a:ext>
          </a:extLst>
        </xdr:cNvPr>
        <xdr:cNvPicPr>
          <a:picLocks noChangeAspect="1"/>
        </xdr:cNvPicPr>
      </xdr:nvPicPr>
      <xdr:blipFill>
        <a:blip xmlns:r="http://schemas.openxmlformats.org/officeDocument/2006/relationships" r:embed="rId143"/>
        <a:stretch>
          <a:fillRect/>
        </a:stretch>
      </xdr:blipFill>
      <xdr:spPr>
        <a:xfrm>
          <a:off x="172907325" y="1092777"/>
          <a:ext cx="3863901" cy="3559752"/>
        </a:xfrm>
        <a:prstGeom prst="rect">
          <a:avLst/>
        </a:prstGeom>
      </xdr:spPr>
    </xdr:pic>
    <xdr:clientData/>
  </xdr:twoCellAnchor>
  <xdr:twoCellAnchor editAs="oneCell">
    <xdr:from>
      <xdr:col>140</xdr:col>
      <xdr:colOff>259773</xdr:colOff>
      <xdr:row>190</xdr:row>
      <xdr:rowOff>155864</xdr:rowOff>
    </xdr:from>
    <xdr:to>
      <xdr:col>148</xdr:col>
      <xdr:colOff>56277</xdr:colOff>
      <xdr:row>205</xdr:row>
      <xdr:rowOff>41306</xdr:rowOff>
    </xdr:to>
    <xdr:pic>
      <xdr:nvPicPr>
        <xdr:cNvPr id="151" name="Picture 176">
          <a:extLst>
            <a:ext uri="{FF2B5EF4-FFF2-40B4-BE49-F238E27FC236}">
              <a16:creationId xmlns:a16="http://schemas.microsoft.com/office/drawing/2014/main" id="{0B54C237-07D5-4FE6-9A57-8573105C7104}"/>
            </a:ext>
          </a:extLst>
        </xdr:cNvPr>
        <xdr:cNvPicPr>
          <a:picLocks noChangeAspect="1"/>
        </xdr:cNvPicPr>
      </xdr:nvPicPr>
      <xdr:blipFill>
        <a:blip xmlns:r="http://schemas.openxmlformats.org/officeDocument/2006/relationships" r:embed="rId144"/>
        <a:stretch>
          <a:fillRect/>
        </a:stretch>
      </xdr:blipFill>
      <xdr:spPr>
        <a:xfrm>
          <a:off x="168099798" y="36893789"/>
          <a:ext cx="4673304" cy="2742942"/>
        </a:xfrm>
        <a:prstGeom prst="rect">
          <a:avLst/>
        </a:prstGeom>
      </xdr:spPr>
    </xdr:pic>
    <xdr:clientData/>
  </xdr:twoCellAnchor>
  <xdr:twoCellAnchor editAs="oneCell">
    <xdr:from>
      <xdr:col>148</xdr:col>
      <xdr:colOff>398319</xdr:colOff>
      <xdr:row>190</xdr:row>
      <xdr:rowOff>121228</xdr:rowOff>
    </xdr:from>
    <xdr:to>
      <xdr:col>154</xdr:col>
      <xdr:colOff>381001</xdr:colOff>
      <xdr:row>212</xdr:row>
      <xdr:rowOff>178971</xdr:rowOff>
    </xdr:to>
    <xdr:pic>
      <xdr:nvPicPr>
        <xdr:cNvPr id="152" name="Picture 177">
          <a:extLst>
            <a:ext uri="{FF2B5EF4-FFF2-40B4-BE49-F238E27FC236}">
              <a16:creationId xmlns:a16="http://schemas.microsoft.com/office/drawing/2014/main" id="{AF17FD30-9302-4739-93E9-492D59748278}"/>
            </a:ext>
          </a:extLst>
        </xdr:cNvPr>
        <xdr:cNvPicPr>
          <a:picLocks noChangeAspect="1"/>
        </xdr:cNvPicPr>
      </xdr:nvPicPr>
      <xdr:blipFill rotWithShape="1">
        <a:blip xmlns:r="http://schemas.openxmlformats.org/officeDocument/2006/relationships" r:embed="rId145"/>
        <a:srcRect r="16495"/>
        <a:stretch>
          <a:fillRect/>
        </a:stretch>
      </xdr:blipFill>
      <xdr:spPr>
        <a:xfrm>
          <a:off x="173115144" y="36859153"/>
          <a:ext cx="3640282" cy="4248743"/>
        </a:xfrm>
        <a:prstGeom prst="rect">
          <a:avLst/>
        </a:prstGeom>
      </xdr:spPr>
    </xdr:pic>
    <xdr:clientData/>
  </xdr:twoCellAnchor>
  <xdr:twoCellAnchor editAs="oneCell">
    <xdr:from>
      <xdr:col>140</xdr:col>
      <xdr:colOff>190501</xdr:colOff>
      <xdr:row>214</xdr:row>
      <xdr:rowOff>103909</xdr:rowOff>
    </xdr:from>
    <xdr:to>
      <xdr:col>154</xdr:col>
      <xdr:colOff>97737</xdr:colOff>
      <xdr:row>226</xdr:row>
      <xdr:rowOff>86590</xdr:rowOff>
    </xdr:to>
    <xdr:pic>
      <xdr:nvPicPr>
        <xdr:cNvPr id="153" name="Picture 178">
          <a:extLst>
            <a:ext uri="{FF2B5EF4-FFF2-40B4-BE49-F238E27FC236}">
              <a16:creationId xmlns:a16="http://schemas.microsoft.com/office/drawing/2014/main" id="{98768128-1B93-4507-ABD2-F76A7D246FB6}"/>
            </a:ext>
          </a:extLst>
        </xdr:cNvPr>
        <xdr:cNvPicPr>
          <a:picLocks noChangeAspect="1"/>
        </xdr:cNvPicPr>
      </xdr:nvPicPr>
      <xdr:blipFill>
        <a:blip xmlns:r="http://schemas.openxmlformats.org/officeDocument/2006/relationships" r:embed="rId146"/>
        <a:stretch>
          <a:fillRect/>
        </a:stretch>
      </xdr:blipFill>
      <xdr:spPr>
        <a:xfrm>
          <a:off x="168030526" y="41413834"/>
          <a:ext cx="8441636" cy="2268681"/>
        </a:xfrm>
        <a:prstGeom prst="rect">
          <a:avLst/>
        </a:prstGeom>
      </xdr:spPr>
    </xdr:pic>
    <xdr:clientData/>
  </xdr:twoCellAnchor>
  <xdr:twoCellAnchor editAs="oneCell">
    <xdr:from>
      <xdr:col>3</xdr:col>
      <xdr:colOff>138544</xdr:colOff>
      <xdr:row>72</xdr:row>
      <xdr:rowOff>173182</xdr:rowOff>
    </xdr:from>
    <xdr:to>
      <xdr:col>5</xdr:col>
      <xdr:colOff>484909</xdr:colOff>
      <xdr:row>89</xdr:row>
      <xdr:rowOff>86491</xdr:rowOff>
    </xdr:to>
    <xdr:pic>
      <xdr:nvPicPr>
        <xdr:cNvPr id="154" name="Picture 179">
          <a:extLst>
            <a:ext uri="{FF2B5EF4-FFF2-40B4-BE49-F238E27FC236}">
              <a16:creationId xmlns:a16="http://schemas.microsoft.com/office/drawing/2014/main" id="{D2281032-3272-481C-A65E-418163BF0B75}"/>
            </a:ext>
          </a:extLst>
        </xdr:cNvPr>
        <xdr:cNvPicPr>
          <a:picLocks noChangeAspect="1"/>
        </xdr:cNvPicPr>
      </xdr:nvPicPr>
      <xdr:blipFill>
        <a:blip xmlns:r="http://schemas.openxmlformats.org/officeDocument/2006/relationships" r:embed="rId147"/>
        <a:stretch>
          <a:fillRect/>
        </a:stretch>
      </xdr:blipFill>
      <xdr:spPr>
        <a:xfrm>
          <a:off x="2776969" y="14232082"/>
          <a:ext cx="1565565" cy="3193990"/>
        </a:xfrm>
        <a:prstGeom prst="rect">
          <a:avLst/>
        </a:prstGeom>
      </xdr:spPr>
    </xdr:pic>
    <xdr:clientData/>
  </xdr:twoCellAnchor>
  <xdr:twoCellAnchor editAs="oneCell">
    <xdr:from>
      <xdr:col>7</xdr:col>
      <xdr:colOff>432955</xdr:colOff>
      <xdr:row>74</xdr:row>
      <xdr:rowOff>138546</xdr:rowOff>
    </xdr:from>
    <xdr:to>
      <xdr:col>9</xdr:col>
      <xdr:colOff>443742</xdr:colOff>
      <xdr:row>88</xdr:row>
      <xdr:rowOff>57183</xdr:rowOff>
    </xdr:to>
    <xdr:pic>
      <xdr:nvPicPr>
        <xdr:cNvPr id="155" name="Picture 180">
          <a:extLst>
            <a:ext uri="{FF2B5EF4-FFF2-40B4-BE49-F238E27FC236}">
              <a16:creationId xmlns:a16="http://schemas.microsoft.com/office/drawing/2014/main" id="{11AFC49A-ABDA-48AA-9123-23260AC2BB04}"/>
            </a:ext>
          </a:extLst>
        </xdr:cNvPr>
        <xdr:cNvPicPr>
          <a:picLocks noChangeAspect="1"/>
        </xdr:cNvPicPr>
      </xdr:nvPicPr>
      <xdr:blipFill>
        <a:blip xmlns:r="http://schemas.openxmlformats.org/officeDocument/2006/relationships" r:embed="rId148"/>
        <a:stretch>
          <a:fillRect/>
        </a:stretch>
      </xdr:blipFill>
      <xdr:spPr>
        <a:xfrm>
          <a:off x="5509780" y="14578446"/>
          <a:ext cx="1229988" cy="2614211"/>
        </a:xfrm>
        <a:prstGeom prst="rect">
          <a:avLst/>
        </a:prstGeom>
      </xdr:spPr>
    </xdr:pic>
    <xdr:clientData/>
  </xdr:twoCellAnchor>
  <xdr:twoCellAnchor editAs="oneCell">
    <xdr:from>
      <xdr:col>70</xdr:col>
      <xdr:colOff>254629</xdr:colOff>
      <xdr:row>187</xdr:row>
      <xdr:rowOff>100777</xdr:rowOff>
    </xdr:from>
    <xdr:to>
      <xdr:col>79</xdr:col>
      <xdr:colOff>229996</xdr:colOff>
      <xdr:row>200</xdr:row>
      <xdr:rowOff>94304</xdr:rowOff>
    </xdr:to>
    <xdr:pic>
      <xdr:nvPicPr>
        <xdr:cNvPr id="156" name="Picture 181">
          <a:extLst>
            <a:ext uri="{FF2B5EF4-FFF2-40B4-BE49-F238E27FC236}">
              <a16:creationId xmlns:a16="http://schemas.microsoft.com/office/drawing/2014/main" id="{9A2B8644-10D3-46E6-A92D-1A772510B163}"/>
            </a:ext>
          </a:extLst>
        </xdr:cNvPr>
        <xdr:cNvPicPr>
          <a:picLocks noChangeAspect="1"/>
        </xdr:cNvPicPr>
      </xdr:nvPicPr>
      <xdr:blipFill>
        <a:blip xmlns:r="http://schemas.openxmlformats.org/officeDocument/2006/relationships" r:embed="rId149"/>
        <a:stretch>
          <a:fillRect/>
        </a:stretch>
      </xdr:blipFill>
      <xdr:spPr>
        <a:xfrm>
          <a:off x="43736254" y="36257677"/>
          <a:ext cx="5461768" cy="2479552"/>
        </a:xfrm>
        <a:prstGeom prst="rect">
          <a:avLst/>
        </a:prstGeom>
      </xdr:spPr>
    </xdr:pic>
    <xdr:clientData/>
  </xdr:twoCellAnchor>
  <xdr:twoCellAnchor editAs="oneCell">
    <xdr:from>
      <xdr:col>53</xdr:col>
      <xdr:colOff>250895</xdr:colOff>
      <xdr:row>128</xdr:row>
      <xdr:rowOff>69814</xdr:rowOff>
    </xdr:from>
    <xdr:to>
      <xdr:col>56</xdr:col>
      <xdr:colOff>526915</xdr:colOff>
      <xdr:row>135</xdr:row>
      <xdr:rowOff>49698</xdr:rowOff>
    </xdr:to>
    <xdr:pic>
      <xdr:nvPicPr>
        <xdr:cNvPr id="157" name="Picture 182">
          <a:extLst>
            <a:ext uri="{FF2B5EF4-FFF2-40B4-BE49-F238E27FC236}">
              <a16:creationId xmlns:a16="http://schemas.microsoft.com/office/drawing/2014/main" id="{E37823FE-BA99-47E8-AE5F-BACD6E4BD719}"/>
            </a:ext>
          </a:extLst>
        </xdr:cNvPr>
        <xdr:cNvPicPr>
          <a:picLocks noChangeAspect="1"/>
        </xdr:cNvPicPr>
      </xdr:nvPicPr>
      <xdr:blipFill>
        <a:blip xmlns:r="http://schemas.openxmlformats.org/officeDocument/2006/relationships" r:embed="rId150"/>
        <a:stretch>
          <a:fillRect/>
        </a:stretch>
      </xdr:blipFill>
      <xdr:spPr>
        <a:xfrm>
          <a:off x="33369320" y="24930064"/>
          <a:ext cx="2104819" cy="1313384"/>
        </a:xfrm>
        <a:prstGeom prst="rect">
          <a:avLst/>
        </a:prstGeom>
      </xdr:spPr>
    </xdr:pic>
    <xdr:clientData/>
  </xdr:twoCellAnchor>
  <xdr:twoCellAnchor editAs="oneCell">
    <xdr:from>
      <xdr:col>57</xdr:col>
      <xdr:colOff>141862</xdr:colOff>
      <xdr:row>128</xdr:row>
      <xdr:rowOff>99019</xdr:rowOff>
    </xdr:from>
    <xdr:to>
      <xdr:col>60</xdr:col>
      <xdr:colOff>526915</xdr:colOff>
      <xdr:row>135</xdr:row>
      <xdr:rowOff>9384</xdr:rowOff>
    </xdr:to>
    <xdr:pic>
      <xdr:nvPicPr>
        <xdr:cNvPr id="158" name="Picture 183">
          <a:extLst>
            <a:ext uri="{FF2B5EF4-FFF2-40B4-BE49-F238E27FC236}">
              <a16:creationId xmlns:a16="http://schemas.microsoft.com/office/drawing/2014/main" id="{ED587FF3-92AE-488F-A27F-F28A36298294}"/>
            </a:ext>
          </a:extLst>
        </xdr:cNvPr>
        <xdr:cNvPicPr>
          <a:picLocks noChangeAspect="1"/>
        </xdr:cNvPicPr>
      </xdr:nvPicPr>
      <xdr:blipFill>
        <a:blip xmlns:r="http://schemas.openxmlformats.org/officeDocument/2006/relationships" r:embed="rId151"/>
        <a:stretch>
          <a:fillRect/>
        </a:stretch>
      </xdr:blipFill>
      <xdr:spPr>
        <a:xfrm>
          <a:off x="35698687" y="24959269"/>
          <a:ext cx="2213853" cy="1243865"/>
        </a:xfrm>
        <a:prstGeom prst="rect">
          <a:avLst/>
        </a:prstGeom>
      </xdr:spPr>
    </xdr:pic>
    <xdr:clientData/>
  </xdr:twoCellAnchor>
  <xdr:twoCellAnchor editAs="oneCell">
    <xdr:from>
      <xdr:col>61</xdr:col>
      <xdr:colOff>202661</xdr:colOff>
      <xdr:row>128</xdr:row>
      <xdr:rowOff>141861</xdr:rowOff>
    </xdr:from>
    <xdr:to>
      <xdr:col>64</xdr:col>
      <xdr:colOff>228003</xdr:colOff>
      <xdr:row>135</xdr:row>
      <xdr:rowOff>180677</xdr:rowOff>
    </xdr:to>
    <xdr:pic>
      <xdr:nvPicPr>
        <xdr:cNvPr id="159" name="Picture 184">
          <a:extLst>
            <a:ext uri="{FF2B5EF4-FFF2-40B4-BE49-F238E27FC236}">
              <a16:creationId xmlns:a16="http://schemas.microsoft.com/office/drawing/2014/main" id="{D086254B-E44A-4539-AC84-D601D8135C51}"/>
            </a:ext>
          </a:extLst>
        </xdr:cNvPr>
        <xdr:cNvPicPr>
          <a:picLocks noChangeAspect="1"/>
        </xdr:cNvPicPr>
      </xdr:nvPicPr>
      <xdr:blipFill>
        <a:blip xmlns:r="http://schemas.openxmlformats.org/officeDocument/2006/relationships" r:embed="rId152"/>
        <a:stretch>
          <a:fillRect/>
        </a:stretch>
      </xdr:blipFill>
      <xdr:spPr>
        <a:xfrm>
          <a:off x="38197886" y="25002111"/>
          <a:ext cx="1854143" cy="1372316"/>
        </a:xfrm>
        <a:prstGeom prst="rect">
          <a:avLst/>
        </a:prstGeom>
      </xdr:spPr>
    </xdr:pic>
    <xdr:clientData/>
  </xdr:twoCellAnchor>
  <xdr:twoCellAnchor editAs="oneCell">
    <xdr:from>
      <xdr:col>53</xdr:col>
      <xdr:colOff>344521</xdr:colOff>
      <xdr:row>136</xdr:row>
      <xdr:rowOff>22310</xdr:rowOff>
    </xdr:from>
    <xdr:to>
      <xdr:col>57</xdr:col>
      <xdr:colOff>385052</xdr:colOff>
      <xdr:row>143</xdr:row>
      <xdr:rowOff>77073</xdr:rowOff>
    </xdr:to>
    <xdr:pic>
      <xdr:nvPicPr>
        <xdr:cNvPr id="160" name="Picture 185">
          <a:extLst>
            <a:ext uri="{FF2B5EF4-FFF2-40B4-BE49-F238E27FC236}">
              <a16:creationId xmlns:a16="http://schemas.microsoft.com/office/drawing/2014/main" id="{1C6D08F7-FB8C-4ADA-A108-35C35B7A33FD}"/>
            </a:ext>
          </a:extLst>
        </xdr:cNvPr>
        <xdr:cNvPicPr>
          <a:picLocks noChangeAspect="1"/>
        </xdr:cNvPicPr>
      </xdr:nvPicPr>
      <xdr:blipFill>
        <a:blip xmlns:r="http://schemas.openxmlformats.org/officeDocument/2006/relationships" r:embed="rId153"/>
        <a:stretch>
          <a:fillRect/>
        </a:stretch>
      </xdr:blipFill>
      <xdr:spPr>
        <a:xfrm>
          <a:off x="33462946" y="26406560"/>
          <a:ext cx="2478931" cy="1425002"/>
        </a:xfrm>
        <a:prstGeom prst="rect">
          <a:avLst/>
        </a:prstGeom>
      </xdr:spPr>
    </xdr:pic>
    <xdr:clientData/>
  </xdr:twoCellAnchor>
  <xdr:twoCellAnchor editAs="oneCell">
    <xdr:from>
      <xdr:col>57</xdr:col>
      <xdr:colOff>547180</xdr:colOff>
      <xdr:row>135</xdr:row>
      <xdr:rowOff>178606</xdr:rowOff>
    </xdr:from>
    <xdr:to>
      <xdr:col>61</xdr:col>
      <xdr:colOff>411126</xdr:colOff>
      <xdr:row>144</xdr:row>
      <xdr:rowOff>43823</xdr:rowOff>
    </xdr:to>
    <xdr:pic>
      <xdr:nvPicPr>
        <xdr:cNvPr id="161" name="Picture 186">
          <a:extLst>
            <a:ext uri="{FF2B5EF4-FFF2-40B4-BE49-F238E27FC236}">
              <a16:creationId xmlns:a16="http://schemas.microsoft.com/office/drawing/2014/main" id="{6904BD6F-20B5-422D-A8BA-E4566E27F726}"/>
            </a:ext>
          </a:extLst>
        </xdr:cNvPr>
        <xdr:cNvPicPr>
          <a:picLocks noChangeAspect="1"/>
        </xdr:cNvPicPr>
      </xdr:nvPicPr>
      <xdr:blipFill>
        <a:blip xmlns:r="http://schemas.openxmlformats.org/officeDocument/2006/relationships" r:embed="rId154"/>
        <a:stretch>
          <a:fillRect/>
        </a:stretch>
      </xdr:blipFill>
      <xdr:spPr>
        <a:xfrm>
          <a:off x="36104005" y="26372356"/>
          <a:ext cx="2302345" cy="1625981"/>
        </a:xfrm>
        <a:prstGeom prst="rect">
          <a:avLst/>
        </a:prstGeom>
      </xdr:spPr>
    </xdr:pic>
    <xdr:clientData/>
  </xdr:twoCellAnchor>
  <xdr:twoCellAnchor editAs="oneCell">
    <xdr:from>
      <xdr:col>62</xdr:col>
      <xdr:colOff>101331</xdr:colOff>
      <xdr:row>137</xdr:row>
      <xdr:rowOff>12393</xdr:rowOff>
    </xdr:from>
    <xdr:to>
      <xdr:col>66</xdr:col>
      <xdr:colOff>263458</xdr:colOff>
      <xdr:row>146</xdr:row>
      <xdr:rowOff>34108</xdr:rowOff>
    </xdr:to>
    <xdr:pic>
      <xdr:nvPicPr>
        <xdr:cNvPr id="162" name="Picture 187">
          <a:extLst>
            <a:ext uri="{FF2B5EF4-FFF2-40B4-BE49-F238E27FC236}">
              <a16:creationId xmlns:a16="http://schemas.microsoft.com/office/drawing/2014/main" id="{509A03E1-515A-4CB3-8F07-9C124A57248A}"/>
            </a:ext>
          </a:extLst>
        </xdr:cNvPr>
        <xdr:cNvPicPr>
          <a:picLocks noChangeAspect="1"/>
        </xdr:cNvPicPr>
      </xdr:nvPicPr>
      <xdr:blipFill>
        <a:blip xmlns:r="http://schemas.openxmlformats.org/officeDocument/2006/relationships" r:embed="rId155"/>
        <a:stretch>
          <a:fillRect/>
        </a:stretch>
      </xdr:blipFill>
      <xdr:spPr>
        <a:xfrm>
          <a:off x="38706156" y="26587143"/>
          <a:ext cx="2600526" cy="1782479"/>
        </a:xfrm>
        <a:prstGeom prst="rect">
          <a:avLst/>
        </a:prstGeom>
      </xdr:spPr>
    </xdr:pic>
    <xdr:clientData/>
  </xdr:twoCellAnchor>
  <xdr:twoCellAnchor editAs="oneCell">
    <xdr:from>
      <xdr:col>70</xdr:col>
      <xdr:colOff>258535</xdr:colOff>
      <xdr:row>203</xdr:row>
      <xdr:rowOff>95917</xdr:rowOff>
    </xdr:from>
    <xdr:to>
      <xdr:col>80</xdr:col>
      <xdr:colOff>163285</xdr:colOff>
      <xdr:row>217</xdr:row>
      <xdr:rowOff>22406</xdr:rowOff>
    </xdr:to>
    <xdr:pic>
      <xdr:nvPicPr>
        <xdr:cNvPr id="163" name="Picture 188">
          <a:extLst>
            <a:ext uri="{FF2B5EF4-FFF2-40B4-BE49-F238E27FC236}">
              <a16:creationId xmlns:a16="http://schemas.microsoft.com/office/drawing/2014/main" id="{B95A73AE-9087-4DC2-8A5B-779742EBD12D}"/>
            </a:ext>
          </a:extLst>
        </xdr:cNvPr>
        <xdr:cNvPicPr>
          <a:picLocks noChangeAspect="1"/>
        </xdr:cNvPicPr>
      </xdr:nvPicPr>
      <xdr:blipFill>
        <a:blip xmlns:r="http://schemas.openxmlformats.org/officeDocument/2006/relationships" r:embed="rId156"/>
        <a:stretch>
          <a:fillRect/>
        </a:stretch>
      </xdr:blipFill>
      <xdr:spPr>
        <a:xfrm>
          <a:off x="43740160" y="39310342"/>
          <a:ext cx="6000750" cy="2593489"/>
        </a:xfrm>
        <a:prstGeom prst="rect">
          <a:avLst/>
        </a:prstGeom>
      </xdr:spPr>
    </xdr:pic>
    <xdr:clientData/>
  </xdr:twoCellAnchor>
  <xdr:twoCellAnchor editAs="oneCell">
    <xdr:from>
      <xdr:col>70</xdr:col>
      <xdr:colOff>470647</xdr:colOff>
      <xdr:row>217</xdr:row>
      <xdr:rowOff>167603</xdr:rowOff>
    </xdr:from>
    <xdr:to>
      <xdr:col>80</xdr:col>
      <xdr:colOff>44824</xdr:colOff>
      <xdr:row>230</xdr:row>
      <xdr:rowOff>86873</xdr:rowOff>
    </xdr:to>
    <xdr:pic>
      <xdr:nvPicPr>
        <xdr:cNvPr id="164" name="Picture 190">
          <a:extLst>
            <a:ext uri="{FF2B5EF4-FFF2-40B4-BE49-F238E27FC236}">
              <a16:creationId xmlns:a16="http://schemas.microsoft.com/office/drawing/2014/main" id="{EC17511D-8AAF-4702-B41A-ADAC9479E9E8}"/>
            </a:ext>
          </a:extLst>
        </xdr:cNvPr>
        <xdr:cNvPicPr>
          <a:picLocks noChangeAspect="1"/>
        </xdr:cNvPicPr>
      </xdr:nvPicPr>
      <xdr:blipFill>
        <a:blip xmlns:r="http://schemas.openxmlformats.org/officeDocument/2006/relationships" r:embed="rId157"/>
        <a:stretch>
          <a:fillRect/>
        </a:stretch>
      </xdr:blipFill>
      <xdr:spPr>
        <a:xfrm>
          <a:off x="43952272" y="42049028"/>
          <a:ext cx="5670177" cy="2405296"/>
        </a:xfrm>
        <a:prstGeom prst="rect">
          <a:avLst/>
        </a:prstGeom>
      </xdr:spPr>
    </xdr:pic>
    <xdr:clientData/>
  </xdr:twoCellAnchor>
  <xdr:twoCellAnchor editAs="oneCell">
    <xdr:from>
      <xdr:col>140</xdr:col>
      <xdr:colOff>425823</xdr:colOff>
      <xdr:row>342</xdr:row>
      <xdr:rowOff>22412</xdr:rowOff>
    </xdr:from>
    <xdr:to>
      <xdr:col>144</xdr:col>
      <xdr:colOff>466646</xdr:colOff>
      <xdr:row>356</xdr:row>
      <xdr:rowOff>175568</xdr:rowOff>
    </xdr:to>
    <xdr:pic>
      <xdr:nvPicPr>
        <xdr:cNvPr id="165" name="Picture 191">
          <a:extLst>
            <a:ext uri="{FF2B5EF4-FFF2-40B4-BE49-F238E27FC236}">
              <a16:creationId xmlns:a16="http://schemas.microsoft.com/office/drawing/2014/main" id="{7710BA49-3105-4105-BD57-FB015D3E832F}"/>
            </a:ext>
          </a:extLst>
        </xdr:cNvPr>
        <xdr:cNvPicPr>
          <a:picLocks noChangeAspect="1"/>
        </xdr:cNvPicPr>
      </xdr:nvPicPr>
      <xdr:blipFill>
        <a:blip xmlns:r="http://schemas.openxmlformats.org/officeDocument/2006/relationships" r:embed="rId158"/>
        <a:stretch>
          <a:fillRect/>
        </a:stretch>
      </xdr:blipFill>
      <xdr:spPr>
        <a:xfrm>
          <a:off x="168265848" y="65744912"/>
          <a:ext cx="2479223" cy="2816074"/>
        </a:xfrm>
        <a:prstGeom prst="rect">
          <a:avLst/>
        </a:prstGeom>
      </xdr:spPr>
    </xdr:pic>
    <xdr:clientData/>
  </xdr:twoCellAnchor>
  <xdr:twoCellAnchor editAs="oneCell">
    <xdr:from>
      <xdr:col>140</xdr:col>
      <xdr:colOff>11206</xdr:colOff>
      <xdr:row>363</xdr:row>
      <xdr:rowOff>111421</xdr:rowOff>
    </xdr:from>
    <xdr:to>
      <xdr:col>145</xdr:col>
      <xdr:colOff>414618</xdr:colOff>
      <xdr:row>371</xdr:row>
      <xdr:rowOff>142180</xdr:rowOff>
    </xdr:to>
    <xdr:pic>
      <xdr:nvPicPr>
        <xdr:cNvPr id="166" name="Picture 192">
          <a:extLst>
            <a:ext uri="{FF2B5EF4-FFF2-40B4-BE49-F238E27FC236}">
              <a16:creationId xmlns:a16="http://schemas.microsoft.com/office/drawing/2014/main" id="{4294AA99-9DDE-4154-B27C-29CB8BD1B843}"/>
            </a:ext>
          </a:extLst>
        </xdr:cNvPr>
        <xdr:cNvPicPr>
          <a:picLocks noChangeAspect="1"/>
        </xdr:cNvPicPr>
      </xdr:nvPicPr>
      <xdr:blipFill>
        <a:blip xmlns:r="http://schemas.openxmlformats.org/officeDocument/2006/relationships" r:embed="rId159"/>
        <a:stretch>
          <a:fillRect/>
        </a:stretch>
      </xdr:blipFill>
      <xdr:spPr>
        <a:xfrm>
          <a:off x="167851231" y="69853471"/>
          <a:ext cx="3451412" cy="1554759"/>
        </a:xfrm>
        <a:prstGeom prst="rect">
          <a:avLst/>
        </a:prstGeom>
      </xdr:spPr>
    </xdr:pic>
    <xdr:clientData/>
  </xdr:twoCellAnchor>
  <xdr:twoCellAnchor editAs="oneCell">
    <xdr:from>
      <xdr:col>146</xdr:col>
      <xdr:colOff>388952</xdr:colOff>
      <xdr:row>364</xdr:row>
      <xdr:rowOff>1951</xdr:rowOff>
    </xdr:from>
    <xdr:to>
      <xdr:col>154</xdr:col>
      <xdr:colOff>191979</xdr:colOff>
      <xdr:row>374</xdr:row>
      <xdr:rowOff>137828</xdr:rowOff>
    </xdr:to>
    <xdr:pic>
      <xdr:nvPicPr>
        <xdr:cNvPr id="167" name="Picture 193">
          <a:extLst>
            <a:ext uri="{FF2B5EF4-FFF2-40B4-BE49-F238E27FC236}">
              <a16:creationId xmlns:a16="http://schemas.microsoft.com/office/drawing/2014/main" id="{85A0CA82-036D-4C7E-BD5A-AAC3EA8A42F7}"/>
            </a:ext>
          </a:extLst>
        </xdr:cNvPr>
        <xdr:cNvPicPr>
          <a:picLocks noChangeAspect="1"/>
        </xdr:cNvPicPr>
      </xdr:nvPicPr>
      <xdr:blipFill>
        <a:blip xmlns:r="http://schemas.openxmlformats.org/officeDocument/2006/relationships" r:embed="rId160"/>
        <a:stretch>
          <a:fillRect/>
        </a:stretch>
      </xdr:blipFill>
      <xdr:spPr>
        <a:xfrm>
          <a:off x="171886577" y="69934501"/>
          <a:ext cx="4679827" cy="2040877"/>
        </a:xfrm>
        <a:prstGeom prst="rect">
          <a:avLst/>
        </a:prstGeom>
      </xdr:spPr>
    </xdr:pic>
    <xdr:clientData/>
  </xdr:twoCellAnchor>
  <xdr:twoCellAnchor editAs="oneCell">
    <xdr:from>
      <xdr:col>80</xdr:col>
      <xdr:colOff>242527</xdr:colOff>
      <xdr:row>204</xdr:row>
      <xdr:rowOff>162801</xdr:rowOff>
    </xdr:from>
    <xdr:to>
      <xdr:col>84</xdr:col>
      <xdr:colOff>165297</xdr:colOff>
      <xdr:row>224</xdr:row>
      <xdr:rowOff>125227</xdr:rowOff>
    </xdr:to>
    <xdr:pic>
      <xdr:nvPicPr>
        <xdr:cNvPr id="168" name="Picture 194">
          <a:extLst>
            <a:ext uri="{FF2B5EF4-FFF2-40B4-BE49-F238E27FC236}">
              <a16:creationId xmlns:a16="http://schemas.microsoft.com/office/drawing/2014/main" id="{7DA50DDA-CDF1-4B0E-B1E7-B4318419AD18}"/>
            </a:ext>
          </a:extLst>
        </xdr:cNvPr>
        <xdr:cNvPicPr>
          <a:picLocks noChangeAspect="1"/>
        </xdr:cNvPicPr>
      </xdr:nvPicPr>
      <xdr:blipFill>
        <a:blip xmlns:r="http://schemas.openxmlformats.org/officeDocument/2006/relationships" r:embed="rId161"/>
        <a:stretch>
          <a:fillRect/>
        </a:stretch>
      </xdr:blipFill>
      <xdr:spPr>
        <a:xfrm>
          <a:off x="49820152" y="39567726"/>
          <a:ext cx="2361170" cy="3772426"/>
        </a:xfrm>
        <a:prstGeom prst="rect">
          <a:avLst/>
        </a:prstGeom>
      </xdr:spPr>
    </xdr:pic>
    <xdr:clientData/>
  </xdr:twoCellAnchor>
  <xdr:twoCellAnchor editAs="oneCell">
    <xdr:from>
      <xdr:col>145</xdr:col>
      <xdr:colOff>571500</xdr:colOff>
      <xdr:row>343</xdr:row>
      <xdr:rowOff>34636</xdr:rowOff>
    </xdr:from>
    <xdr:to>
      <xdr:col>153</xdr:col>
      <xdr:colOff>22266</xdr:colOff>
      <xdr:row>354</xdr:row>
      <xdr:rowOff>146781</xdr:rowOff>
    </xdr:to>
    <xdr:pic>
      <xdr:nvPicPr>
        <xdr:cNvPr id="169" name="Picture 195">
          <a:extLst>
            <a:ext uri="{FF2B5EF4-FFF2-40B4-BE49-F238E27FC236}">
              <a16:creationId xmlns:a16="http://schemas.microsoft.com/office/drawing/2014/main" id="{D5A55EEA-2227-4D23-AC61-CD6F981CF9B3}"/>
            </a:ext>
          </a:extLst>
        </xdr:cNvPr>
        <xdr:cNvPicPr>
          <a:picLocks noChangeAspect="1"/>
        </xdr:cNvPicPr>
      </xdr:nvPicPr>
      <xdr:blipFill>
        <a:blip xmlns:r="http://schemas.openxmlformats.org/officeDocument/2006/relationships" r:embed="rId162"/>
        <a:stretch>
          <a:fillRect/>
        </a:stretch>
      </xdr:blipFill>
      <xdr:spPr>
        <a:xfrm>
          <a:off x="171459525" y="65947636"/>
          <a:ext cx="4327566" cy="2203563"/>
        </a:xfrm>
        <a:prstGeom prst="rect">
          <a:avLst/>
        </a:prstGeom>
      </xdr:spPr>
    </xdr:pic>
    <xdr:clientData/>
  </xdr:twoCellAnchor>
  <xdr:twoCellAnchor editAs="oneCell">
    <xdr:from>
      <xdr:col>2</xdr:col>
      <xdr:colOff>250658</xdr:colOff>
      <xdr:row>128</xdr:row>
      <xdr:rowOff>151219</xdr:rowOff>
    </xdr:from>
    <xdr:to>
      <xdr:col>4</xdr:col>
      <xdr:colOff>421105</xdr:colOff>
      <xdr:row>143</xdr:row>
      <xdr:rowOff>83488</xdr:rowOff>
    </xdr:to>
    <xdr:pic>
      <xdr:nvPicPr>
        <xdr:cNvPr id="170" name="Picture 196">
          <a:extLst>
            <a:ext uri="{FF2B5EF4-FFF2-40B4-BE49-F238E27FC236}">
              <a16:creationId xmlns:a16="http://schemas.microsoft.com/office/drawing/2014/main" id="{6F837BE0-F145-4829-8011-70331BD25FB2}"/>
            </a:ext>
          </a:extLst>
        </xdr:cNvPr>
        <xdr:cNvPicPr>
          <a:picLocks noChangeAspect="1"/>
        </xdr:cNvPicPr>
      </xdr:nvPicPr>
      <xdr:blipFill>
        <a:blip xmlns:r="http://schemas.openxmlformats.org/officeDocument/2006/relationships" r:embed="rId163"/>
        <a:stretch>
          <a:fillRect/>
        </a:stretch>
      </xdr:blipFill>
      <xdr:spPr>
        <a:xfrm>
          <a:off x="2279483" y="25011469"/>
          <a:ext cx="1389647" cy="282650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1264303</xdr:colOff>
      <xdr:row>0</xdr:row>
      <xdr:rowOff>137583</xdr:rowOff>
    </xdr:from>
    <xdr:to>
      <xdr:col>8</xdr:col>
      <xdr:colOff>2185053</xdr:colOff>
      <xdr:row>0</xdr:row>
      <xdr:rowOff>1038527</xdr:rowOff>
    </xdr:to>
    <xdr:pic>
      <xdr:nvPicPr>
        <xdr:cNvPr id="2" name="Gráfico 3" descr="Início">
          <a:hlinkClick xmlns:r="http://schemas.openxmlformats.org/officeDocument/2006/relationships" r:id="rId1" tooltip="Home page"/>
          <a:extLst>
            <a:ext uri="{FF2B5EF4-FFF2-40B4-BE49-F238E27FC236}">
              <a16:creationId xmlns:a16="http://schemas.microsoft.com/office/drawing/2014/main" id="{AE73D2BB-26FF-45BA-8ED7-D3992FFB1F4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32061803" y="137583"/>
          <a:ext cx="920750" cy="900944"/>
        </a:xfrm>
        <a:prstGeom prst="rect">
          <a:avLst/>
        </a:prstGeom>
      </xdr:spPr>
    </xdr:pic>
    <xdr:clientData/>
  </xdr:twoCellAnchor>
  <xdr:twoCellAnchor>
    <xdr:from>
      <xdr:col>8</xdr:col>
      <xdr:colOff>1190625</xdr:colOff>
      <xdr:row>0</xdr:row>
      <xdr:rowOff>1058794</xdr:rowOff>
    </xdr:from>
    <xdr:to>
      <xdr:col>8</xdr:col>
      <xdr:colOff>2324249</xdr:colOff>
      <xdr:row>0</xdr:row>
      <xdr:rowOff>1324277</xdr:rowOff>
    </xdr:to>
    <xdr:sp macro="" textlink="">
      <xdr:nvSpPr>
        <xdr:cNvPr id="3" name="CaixaDeTexto 7">
          <a:extLst>
            <a:ext uri="{FF2B5EF4-FFF2-40B4-BE49-F238E27FC236}">
              <a16:creationId xmlns:a16="http://schemas.microsoft.com/office/drawing/2014/main" id="{4D6A67F4-C615-478F-B7C0-1CB7C445256D}"/>
            </a:ext>
          </a:extLst>
        </xdr:cNvPr>
        <xdr:cNvSpPr txBox="1"/>
      </xdr:nvSpPr>
      <xdr:spPr>
        <a:xfrm>
          <a:off x="31988125" y="1058794"/>
          <a:ext cx="1133624" cy="265483"/>
        </a:xfrm>
        <a:prstGeom prst="rect">
          <a:avLst/>
        </a:prstGeom>
        <a:solidFill>
          <a:schemeClr val="accent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pt-BR" sz="1100" b="1">
              <a:solidFill>
                <a:schemeClr val="bg1"/>
              </a:solidFill>
            </a:rPr>
            <a:t>Home Page</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3</xdr:col>
      <xdr:colOff>951971</xdr:colOff>
      <xdr:row>0</xdr:row>
      <xdr:rowOff>232834</xdr:rowOff>
    </xdr:from>
    <xdr:to>
      <xdr:col>3</xdr:col>
      <xdr:colOff>2095500</xdr:colOff>
      <xdr:row>7</xdr:row>
      <xdr:rowOff>0</xdr:rowOff>
    </xdr:to>
    <xdr:graphicFrame macro="">
      <xdr:nvGraphicFramePr>
        <xdr:cNvPr id="2" name="Gráfico 1">
          <a:extLst>
            <a:ext uri="{FF2B5EF4-FFF2-40B4-BE49-F238E27FC236}">
              <a16:creationId xmlns:a16="http://schemas.microsoft.com/office/drawing/2014/main" id="{ABEC08A1-BD2E-4BCE-844C-B9E1F37ED6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84665</xdr:colOff>
      <xdr:row>0</xdr:row>
      <xdr:rowOff>232834</xdr:rowOff>
    </xdr:from>
    <xdr:to>
      <xdr:col>2</xdr:col>
      <xdr:colOff>3829</xdr:colOff>
      <xdr:row>6</xdr:row>
      <xdr:rowOff>55501</xdr:rowOff>
    </xdr:to>
    <xdr:pic>
      <xdr:nvPicPr>
        <xdr:cNvPr id="3" name="Marcador de contenido 8" descr="Un conjunto de letras blancas en un fondo blanco&#10;&#10;Descripción generada automáticamente con confianza media">
          <a:extLst>
            <a:ext uri="{FF2B5EF4-FFF2-40B4-BE49-F238E27FC236}">
              <a16:creationId xmlns:a16="http://schemas.microsoft.com/office/drawing/2014/main" id="{5BEB8470-DA07-4CD2-8A15-0FAE6692B94F}"/>
            </a:ext>
          </a:extLst>
        </xdr:cNvPr>
        <xdr:cNvPicPr>
          <a:picLocks noGrp="1"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8076" t="16258" r="49917" b="49977"/>
        <a:stretch/>
      </xdr:blipFill>
      <xdr:spPr>
        <a:xfrm>
          <a:off x="84665" y="232834"/>
          <a:ext cx="1227264" cy="1010117"/>
        </a:xfrm>
        <a:prstGeom prst="rect">
          <a:avLst/>
        </a:prstGeom>
      </xdr:spPr>
    </xdr:pic>
    <xdr:clientData/>
  </xdr:twoCellAnchor>
  <xdr:twoCellAnchor>
    <xdr:from>
      <xdr:col>1</xdr:col>
      <xdr:colOff>783166</xdr:colOff>
      <xdr:row>0</xdr:row>
      <xdr:rowOff>243417</xdr:rowOff>
    </xdr:from>
    <xdr:to>
      <xdr:col>4</xdr:col>
      <xdr:colOff>390566</xdr:colOff>
      <xdr:row>3</xdr:row>
      <xdr:rowOff>82053</xdr:rowOff>
    </xdr:to>
    <xdr:sp macro="" textlink="">
      <xdr:nvSpPr>
        <xdr:cNvPr id="4" name="Text Placeholder 6">
          <a:extLst>
            <a:ext uri="{FF2B5EF4-FFF2-40B4-BE49-F238E27FC236}">
              <a16:creationId xmlns:a16="http://schemas.microsoft.com/office/drawing/2014/main" id="{8CFEC188-0459-4629-AEA3-1B8B8BED3674}"/>
            </a:ext>
          </a:extLst>
        </xdr:cNvPr>
        <xdr:cNvSpPr txBox="1">
          <a:spLocks/>
        </xdr:cNvSpPr>
      </xdr:nvSpPr>
      <xdr:spPr>
        <a:xfrm>
          <a:off x="1253066" y="243417"/>
          <a:ext cx="5335100" cy="511736"/>
        </a:xfrm>
        <a:custGeom>
          <a:avLst/>
          <a:gdLst>
            <a:gd name="connsiteX0" fmla="*/ 0 w 6850743"/>
            <a:gd name="connsiteY0" fmla="*/ 0 h 5675086"/>
            <a:gd name="connsiteX1" fmla="*/ 6850743 w 6850743"/>
            <a:gd name="connsiteY1" fmla="*/ 0 h 5675086"/>
            <a:gd name="connsiteX2" fmla="*/ 6850743 w 6850743"/>
            <a:gd name="connsiteY2" fmla="*/ 5675086 h 5675086"/>
            <a:gd name="connsiteX3" fmla="*/ 0 w 6850743"/>
            <a:gd name="connsiteY3" fmla="*/ 5675086 h 5675086"/>
          </a:gdLst>
          <a:ahLst/>
          <a:cxnLst>
            <a:cxn ang="0">
              <a:pos x="connsiteX0" y="connsiteY0"/>
            </a:cxn>
            <a:cxn ang="0">
              <a:pos x="connsiteX1" y="connsiteY1"/>
            </a:cxn>
            <a:cxn ang="0">
              <a:pos x="connsiteX2" y="connsiteY2"/>
            </a:cxn>
            <a:cxn ang="0">
              <a:pos x="connsiteX3" y="connsiteY3"/>
            </a:cxn>
          </a:cxnLst>
          <a:rect l="l" t="t" r="r" b="b"/>
          <a:pathLst>
            <a:path w="6850743" h="5675086">
              <a:moveTo>
                <a:pt x="0" y="0"/>
              </a:moveTo>
              <a:lnTo>
                <a:pt x="6850743" y="0"/>
              </a:lnTo>
              <a:lnTo>
                <a:pt x="6850743" y="5675086"/>
              </a:lnTo>
              <a:lnTo>
                <a:pt x="0" y="5675086"/>
              </a:lnTo>
              <a:close/>
            </a:path>
          </a:pathLst>
        </a:custGeom>
        <a:noFill/>
        <a:ln>
          <a:noFill/>
        </a:ln>
      </xdr:spPr>
      <xdr:txBody>
        <a:bodyPr vert="horz" wrap="square" lIns="91440" tIns="45720" rIns="91440" bIns="45720" rtlCol="0">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rtl="0" eaLnBrk="1" fontAlgn="auto" latinLnBrk="0" hangingPunct="1">
            <a:lnSpc>
              <a:spcPct val="150000"/>
            </a:lnSpc>
            <a:spcBef>
              <a:spcPts val="1000"/>
            </a:spcBef>
            <a:spcAft>
              <a:spcPts val="0"/>
            </a:spcAft>
            <a:buClrTx/>
            <a:buSzTx/>
            <a:buFont typeface="Arial" panose="020B0604020202020204" pitchFamily="34" charset="0"/>
            <a:buNone/>
            <a:tabLst/>
            <a:defRPr/>
          </a:pPr>
          <a:r>
            <a:rPr kumimoji="0" lang="es-CO" sz="3600" b="1" i="0" u="none" strike="noStrike" kern="1200" cap="none" spc="0" normalizeH="0" baseline="0">
              <a:ln>
                <a:noFill/>
              </a:ln>
              <a:solidFill>
                <a:srgbClr val="4472C4"/>
              </a:solidFill>
              <a:effectLst/>
              <a:uLnTx/>
              <a:uFillTx/>
              <a:latin typeface="Lato" panose="020F0502020204030203" pitchFamily="34" charset="0"/>
              <a:ea typeface="Lato" panose="020F0502020204030203" pitchFamily="34" charset="0"/>
              <a:cs typeface="Lato" panose="020F0502020204030203" pitchFamily="34" charset="0"/>
            </a:rPr>
            <a:t>Elaboración</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3</xdr:col>
      <xdr:colOff>951971</xdr:colOff>
      <xdr:row>0</xdr:row>
      <xdr:rowOff>232834</xdr:rowOff>
    </xdr:from>
    <xdr:to>
      <xdr:col>3</xdr:col>
      <xdr:colOff>2095500</xdr:colOff>
      <xdr:row>7</xdr:row>
      <xdr:rowOff>0</xdr:rowOff>
    </xdr:to>
    <xdr:graphicFrame macro="">
      <xdr:nvGraphicFramePr>
        <xdr:cNvPr id="2" name="Gráfico 1">
          <a:extLst>
            <a:ext uri="{FF2B5EF4-FFF2-40B4-BE49-F238E27FC236}">
              <a16:creationId xmlns:a16="http://schemas.microsoft.com/office/drawing/2014/main" id="{FEB89C65-818F-476C-AA2C-0E9CAC07C5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84665</xdr:colOff>
      <xdr:row>0</xdr:row>
      <xdr:rowOff>232834</xdr:rowOff>
    </xdr:from>
    <xdr:to>
      <xdr:col>2</xdr:col>
      <xdr:colOff>3829</xdr:colOff>
      <xdr:row>6</xdr:row>
      <xdr:rowOff>55501</xdr:rowOff>
    </xdr:to>
    <xdr:pic>
      <xdr:nvPicPr>
        <xdr:cNvPr id="5" name="Marcador de contenido 8" descr="Un conjunto de letras blancas en un fondo blanco&#10;&#10;Descripción generada automáticamente con confianza media">
          <a:extLst>
            <a:ext uri="{FF2B5EF4-FFF2-40B4-BE49-F238E27FC236}">
              <a16:creationId xmlns:a16="http://schemas.microsoft.com/office/drawing/2014/main" id="{362E81C2-FCBE-468B-AA00-3BDBED5256A1}"/>
            </a:ext>
          </a:extLst>
        </xdr:cNvPr>
        <xdr:cNvPicPr>
          <a:picLocks noGrp="1"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8076" t="16258" r="49917" b="49977"/>
        <a:stretch/>
      </xdr:blipFill>
      <xdr:spPr>
        <a:xfrm>
          <a:off x="84665" y="232834"/>
          <a:ext cx="1167997" cy="1008000"/>
        </a:xfrm>
        <a:prstGeom prst="rect">
          <a:avLst/>
        </a:prstGeom>
      </xdr:spPr>
    </xdr:pic>
    <xdr:clientData/>
  </xdr:twoCellAnchor>
  <xdr:twoCellAnchor>
    <xdr:from>
      <xdr:col>1</xdr:col>
      <xdr:colOff>783166</xdr:colOff>
      <xdr:row>0</xdr:row>
      <xdr:rowOff>243417</xdr:rowOff>
    </xdr:from>
    <xdr:to>
      <xdr:col>4</xdr:col>
      <xdr:colOff>390566</xdr:colOff>
      <xdr:row>3</xdr:row>
      <xdr:rowOff>82053</xdr:rowOff>
    </xdr:to>
    <xdr:sp macro="" textlink="">
      <xdr:nvSpPr>
        <xdr:cNvPr id="6" name="Text Placeholder 6">
          <a:extLst>
            <a:ext uri="{FF2B5EF4-FFF2-40B4-BE49-F238E27FC236}">
              <a16:creationId xmlns:a16="http://schemas.microsoft.com/office/drawing/2014/main" id="{3B67AED9-4510-D5A6-E34A-05C3D489599C}"/>
            </a:ext>
          </a:extLst>
        </xdr:cNvPr>
        <xdr:cNvSpPr txBox="1">
          <a:spLocks/>
        </xdr:cNvSpPr>
      </xdr:nvSpPr>
      <xdr:spPr>
        <a:xfrm>
          <a:off x="1227666" y="243417"/>
          <a:ext cx="5078983" cy="515969"/>
        </a:xfrm>
        <a:custGeom>
          <a:avLst/>
          <a:gdLst>
            <a:gd name="connsiteX0" fmla="*/ 0 w 6850743"/>
            <a:gd name="connsiteY0" fmla="*/ 0 h 5675086"/>
            <a:gd name="connsiteX1" fmla="*/ 6850743 w 6850743"/>
            <a:gd name="connsiteY1" fmla="*/ 0 h 5675086"/>
            <a:gd name="connsiteX2" fmla="*/ 6850743 w 6850743"/>
            <a:gd name="connsiteY2" fmla="*/ 5675086 h 5675086"/>
            <a:gd name="connsiteX3" fmla="*/ 0 w 6850743"/>
            <a:gd name="connsiteY3" fmla="*/ 5675086 h 5675086"/>
          </a:gdLst>
          <a:ahLst/>
          <a:cxnLst>
            <a:cxn ang="0">
              <a:pos x="connsiteX0" y="connsiteY0"/>
            </a:cxn>
            <a:cxn ang="0">
              <a:pos x="connsiteX1" y="connsiteY1"/>
            </a:cxn>
            <a:cxn ang="0">
              <a:pos x="connsiteX2" y="connsiteY2"/>
            </a:cxn>
            <a:cxn ang="0">
              <a:pos x="connsiteX3" y="connsiteY3"/>
            </a:cxn>
          </a:cxnLst>
          <a:rect l="l" t="t" r="r" b="b"/>
          <a:pathLst>
            <a:path w="6850743" h="5675086">
              <a:moveTo>
                <a:pt x="0" y="0"/>
              </a:moveTo>
              <a:lnTo>
                <a:pt x="6850743" y="0"/>
              </a:lnTo>
              <a:lnTo>
                <a:pt x="6850743" y="5675086"/>
              </a:lnTo>
              <a:lnTo>
                <a:pt x="0" y="5675086"/>
              </a:lnTo>
              <a:close/>
            </a:path>
          </a:pathLst>
        </a:custGeom>
        <a:noFill/>
        <a:ln>
          <a:noFill/>
        </a:ln>
      </xdr:spPr>
      <xdr:txBody>
        <a:bodyPr vert="horz" wrap="square" lIns="91440" tIns="45720" rIns="91440" bIns="45720" rtlCol="0">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rtl="0" eaLnBrk="1" fontAlgn="auto" latinLnBrk="0" hangingPunct="1">
            <a:lnSpc>
              <a:spcPct val="150000"/>
            </a:lnSpc>
            <a:spcBef>
              <a:spcPts val="1000"/>
            </a:spcBef>
            <a:spcAft>
              <a:spcPts val="0"/>
            </a:spcAft>
            <a:buClrTx/>
            <a:buSzTx/>
            <a:buFont typeface="Arial" panose="020B0604020202020204" pitchFamily="34" charset="0"/>
            <a:buNone/>
            <a:tabLst/>
            <a:defRPr/>
          </a:pPr>
          <a:r>
            <a:rPr kumimoji="0" lang="es-CO" sz="3600" b="1" i="0" u="none" strike="noStrike" kern="1200" cap="none" spc="0" normalizeH="0" baseline="0">
              <a:ln>
                <a:noFill/>
              </a:ln>
              <a:solidFill>
                <a:srgbClr val="4472C4"/>
              </a:solidFill>
              <a:effectLst/>
              <a:uLnTx/>
              <a:uFillTx/>
              <a:latin typeface="Lato" panose="020F0502020204030203" pitchFamily="34" charset="0"/>
              <a:ea typeface="Lato" panose="020F0502020204030203" pitchFamily="34" charset="0"/>
              <a:cs typeface="Lato" panose="020F0502020204030203" pitchFamily="34" charset="0"/>
            </a:rPr>
            <a:t>Elaboración</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A:\EXCEL\&#49688;&#51452;\&#49324;&#50629;&#49457;~1\96\&#49552;&#51061;&#44592;01.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https://amr.mail.accenture.com/Documents%20and%20Settings/kelly.machado.santos/Local%20Settings/Temp/Ferramenta%20de%20Reporte%20PMO_%202008%2005%2012%20-%20v10.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Cvrdriosa01.cvrd.br\DADOS\Documents%20and%20Settings\joao.paulo.alqueres\Desktop\Planilh&#227;o_VERS&#195;O%20FELIPE4.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X:\ADL\COMEX\PGI\Privado\2012\Hedge\Maltaria_Realizado_27.08.12.xlsx"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X:\CNG_PROJ\2%20-%20PROJETOS\0%20-%20PMO\12%20-%20Reuni&#227;o%203P\An&#225;lise%20Cronogramas_Fornecedores.xlsx"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4F19C94C\Acompanhamento%20atividades_10_14_SET.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mainframe\ngo\WIN95\TEMP\Previsao%20Out.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Cvrdriosa01.cvrd.br\DADOS\Area\Automacao_PMO_Geral\3%20Gest&#227;o\Resumo%20Executivo%20DIAP\Painel%20DIAP%2020080211_v2.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http://tg6a54.mail.163.com/Documents%20and%20Settings/Administrator/Local%20Settings/Temporary%20Internet%20Files/OLK163/Packaging-Weekly%20Report-QUZ.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GL7H8Z1D\Users\Projetos\Finalizacao\Privado\00-%20BACKLOG\Gestao%20de%20Backlog\02%20-%20Backlog%202016\00.34%20Backlog%2031-07-2016\PI\PI%20Backlog%20Pira&#237;%2007072016.xlsm"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62D73684\Acompanhamento%20atividades_10_14_SET.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172.29.248.168\Publish2\Shiliang&#30707;&#26753;\&#29983;&#20135;&#21644;&#25216;&#26415;\slhys209\&#26085;&#20250;\&#30707;&#26753;&#24037;&#21378;&#34892;&#21160;&#36319;&#36394;&#35760;&#24405;.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H:\Desktop\Matriz_RACI_Gest&#227;o%20de%20Solicita&#231;&#245;es_vs6.xlsx"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fs-gua02\Meus%20documentos\aqrbv\Antigos\Planejamento%20Integrado\Ferramenta%20de%20Desdobramento%202002_1_OFICIAL.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fs-gua02\Meus%20documentos\aqrbv\Antigos\Planejamento%20Integrado\Composi&#231;&#227;o%20da%20Meta.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fs-gua02\WINDOWS\TEMP\Arquivos\Reuni&#227;o%2026.12.03\An&#225;lise%20da%20Lacuna%20dos%20GMR%202004.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HDCSHARES01\Share_COPEC\my%20documents\&#20844;&#25991;&#21253;(pim)\12%20&#31649;&#29702;&#25903;&#26609;\PIM&#31649;&#29702;&#25903;&#26609;\07%20&#20445;&#25345;MCRS\&#23487;&#36801;\Documents%20and%20Settings\yuyinzuo\Local%20Settings\Temporary%20Internet%20Files\Content.Outlook\CTLZPK7U\Packaging-Weekly%20Report-QUZ-V3.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HDCSHARES01\Share_COPEC\HR\Employee%20relationship\ETI\ETI%20&#27719;&#24635;\&#20315;&#23665;&#24037;&#21378;&#20849;&#20139;\2010&#24180;&#20315;&#23665;&#24037;&#21378;&#26368;&#20339;&#23454;&#36341;&#25910;&#38598;&#19982;&#27719;&#24635;.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X:\DFS_Ceng\GPP\Capex\Privado\ContProj\Daniele\New%20Malting%20Plant\PO\PO%20New%20Malting%20Plant_23533_Rev20_27.08.12.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32195739/AppData/Local/Microsoft/Windows/INetCache/Content.Outlook/6IMWM5D5/Lecciones_Aprendidas_MAZ.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H0014410/Desktop/Proyecto%20Centro/GModelo/11.%20Proyecto%20Panama/3.%20Avances/5.%20SMS/Backlog/Backlog-Rev3-CMA_2019-11-2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ACSNA1\PROJETOS\MESA\Caixa\offshore\Curve%20Comparisons.xls" TargetMode="External"/></Relationships>
</file>

<file path=xl/externalLinks/_rels/externalLink7.xml.rels><?xml version="1.0" encoding="UTF-8" standalone="yes"?>
<Relationships xmlns="http://schemas.openxmlformats.org/package/2006/relationships"><Relationship Id="rId1" Type="http://schemas.microsoft.com/office/2006/relationships/xlExternalLinkPath/xlStartup" Target="Middle%20Office/Geral/Indicadores%20Financeiros/Indicadores%20Economicos.xls" TargetMode="External"/></Relationships>
</file>

<file path=xl/externalLinks/_rels/externalLink8.xml.rels><?xml version="1.0" encoding="UTF-8" standalone="yes"?>
<Relationships xmlns="http://schemas.openxmlformats.org/package/2006/relationships"><Relationship Id="rId1" Type="http://schemas.microsoft.com/office/2006/relationships/xlExternalLinkPath/xlStartup" Target="Front%20Office/Caixa/Benchmark/Benchmark%20BLPV2.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HDCSHARES01\Share_COPEC\HR\Employee%20relationship\BPE\04-&#20248;&#31168;&#25552;&#26696;&#20998;&#20139;\&#20315;&#23665;&#24037;&#21378;BPE&#27719;&#24635;.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은행"/>
      <sheetName val="양식"/>
      <sheetName val="총괄"/>
      <sheetName val="가리봉pro"/>
      <sheetName val="복합pro"/>
      <sheetName val="연립pro"/>
      <sheetName val="부산1pro"/>
      <sheetName val="경상집계"/>
      <sheetName val="경상총괄"/>
      <sheetName val="수지총괄"/>
      <sheetName val="수지집계"/>
      <sheetName val="양도손익"/>
      <sheetName val="양도손익총괄"/>
      <sheetName val="양도수지집계"/>
      <sheetName val="양도수지총괄"/>
      <sheetName val="부산2pro"/>
      <sheetName val="석관pro"/>
      <sheetName val="수원pro"/>
      <sheetName val="은행pro"/>
      <sheetName val="잠원PRO"/>
      <sheetName val="홍은pro"/>
      <sheetName val="원주pro"/>
      <sheetName val="이천pro"/>
      <sheetName val="창현pro"/>
      <sheetName val="춘천pro"/>
      <sheetName val="오남2차pro"/>
      <sheetName val="창신PRO"/>
      <sheetName val="서곡PRO"/>
      <sheetName val="연성pro"/>
      <sheetName val="팔달pro"/>
      <sheetName val="병점PRO"/>
      <sheetName val="잠원"/>
      <sheetName val="가리봉동"/>
      <sheetName val="석관"/>
      <sheetName val="홍은"/>
      <sheetName val="이천"/>
      <sheetName val="부산"/>
      <sheetName val="부산2"/>
      <sheetName val="창현"/>
      <sheetName val="수원"/>
      <sheetName val="TO Data Base"/>
      <sheetName val="YTD Summary"/>
      <sheetName val="Month Summary"/>
      <sheetName val="Trial Balance MAY 2009"/>
      <sheetName val="TB Pivot"/>
      <sheetName val="Freight"/>
      <sheetName val="Freight-loc"/>
      <sheetName val="Freight-Mat"/>
      <sheetName val="Rebates"/>
      <sheetName val="total per LB LB2"/>
      <sheetName val="Trial Balance Vlookup"/>
      <sheetName val="Trial Balance APRIL 2009"/>
      <sheetName val="Lists"/>
      <sheetName val="Step2_Correlation"/>
      <sheetName val="Step2_Histogram"/>
      <sheetName val="DePara"/>
      <sheetName val="Evolução mandamentos"/>
      <sheetName val="Roll Out_AQ"/>
      <sheetName val="2004"/>
      <sheetName val="손익기01"/>
      <sheetName val="Planilha resultados"/>
      <sheetName val="Custos"/>
      <sheetName val="VPO"/>
      <sheetName val="Historico 2003"/>
      <sheetName val="Prod"/>
      <sheetName val="Eficiencia"/>
      <sheetName val="BH"/>
      <sheetName val="Ferias"/>
      <sheetName val="Tabelas"/>
      <sheetName val="目录"/>
      <sheetName val="TO_Data_Base"/>
      <sheetName val="YTD_Summary"/>
      <sheetName val="Month_Summary"/>
      <sheetName val="Trial_Balance_MAY_2009"/>
      <sheetName val="TB_Pivot"/>
      <sheetName val="total_per_LB_LB2"/>
      <sheetName val="Trial_Balance_Vlookup"/>
      <sheetName val="Trial_Balance_APRIL_2009"/>
      <sheetName val="Roll_Out_AQ"/>
      <sheetName val="Evolução_mandamentos"/>
      <sheetName val="Sig Cycles_Accts &amp; Processes"/>
      <sheetName val="Assiduidade"/>
      <sheetName val="Production_REP_CURR"/>
      <sheetName val="Gauge"/>
      <sheetName val="Dropdownlists"/>
      <sheetName val="Tabs"/>
      <sheetName val="padajuća_lista"/>
      <sheetName val="Controls_data"/>
      <sheetName val="Fixed ZBB"/>
      <sheetName val="TO_Data_Base1"/>
      <sheetName val="STARTSHEET"/>
      <sheetName val="Base_PEF2"/>
      <sheetName val="CADASTRO"/>
      <sheetName val="dados"/>
      <sheetName val="DIST"/>
      <sheetName val="MALHAD"/>
      <sheetName val="MUG"/>
      <sheetName val="packages"/>
      <sheetName val="Curve"/>
      <sheetName val="PUXADIA"/>
      <sheetName val="Controls_data2"/>
      <sheetName val="TO_Data_Base3"/>
      <sheetName val="YTD_Summary3"/>
      <sheetName val="Month_Summary3"/>
      <sheetName val="Trial_Balance_MAY_20093"/>
      <sheetName val="TB_Pivot3"/>
      <sheetName val="total_per_LB_LB23"/>
      <sheetName val="Trial_Balance_Vlookup3"/>
      <sheetName val="Trial_Balance_APRIL_20093"/>
      <sheetName val="Evolução_mandamentos3"/>
      <sheetName val="Roll_Out_AQ3"/>
      <sheetName val="Planilha_resultados2"/>
      <sheetName val="Historico_20032"/>
      <sheetName val="Sig_Cycles_Accts_&amp;_Processes2"/>
      <sheetName val="YTD_Summary1"/>
      <sheetName val="Month_Summary1"/>
      <sheetName val="Trial_Balance_MAY_20091"/>
      <sheetName val="TB_Pivot1"/>
      <sheetName val="total_per_LB_LB21"/>
      <sheetName val="Trial_Balance_Vlookup1"/>
      <sheetName val="Trial_Balance_APRIL_20091"/>
      <sheetName val="Evolução_mandamentos1"/>
      <sheetName val="Roll_Out_AQ1"/>
      <sheetName val="Planilha_resultados"/>
      <sheetName val="Historico_2003"/>
      <sheetName val="Sig_Cycles_Accts_&amp;_Processes"/>
      <sheetName val="Feriados"/>
      <sheetName val="Crit"/>
      <sheetName val="Unidades_SAC-REVENDA1"/>
      <sheetName val="Engine"/>
      <sheetName val="REALxMETA_-_CERVEJA"/>
      <sheetName val="menu"/>
      <sheetName val="Principal"/>
      <sheetName val="PM"/>
      <sheetName val="Empresas"/>
      <sheetName val="REALxMETA_-_CERVEJA1"/>
      <sheetName val="Validate"/>
      <sheetName val="Premissas"/>
      <sheetName val="CDI"/>
      <sheetName val="Setup"/>
      <sheetName val="M-Quest"/>
      <sheetName val="Dev_SAC_"/>
      <sheetName val="Fab2"/>
      <sheetName val="Data"/>
      <sheetName val="MêsBase"/>
      <sheetName val="PREVISÃO"/>
      <sheetName val="12_1"/>
      <sheetName val="CVsku"/>
      <sheetName val="Financials"/>
      <sheetName val="Assumptions"/>
      <sheetName val="Plan3"/>
      <sheetName val="Anual"/>
      <sheetName val="fabricas"/>
      <sheetName val="Fab"/>
      <sheetName val="Plan1"/>
      <sheetName val="FRA"/>
      <sheetName val="COUPOM"/>
      <sheetName val="Sheet1"/>
      <sheetName val="Brainstorming1"/>
      <sheetName val="aux"/>
      <sheetName val="Set_Up1"/>
      <sheetName val="BD"/>
      <sheetName val="Listas"/>
      <sheetName val="Meta"/>
      <sheetName val="Months_and_Countries"/>
      <sheetName val="Resumo"/>
      <sheetName val="Entrada_de_Dados1"/>
      <sheetName val="Projects_list"/>
      <sheetName val="Dev_Mercado"/>
      <sheetName val="Nossa_Meta"/>
      <sheetName val="Participantes"/>
      <sheetName val="EI_Calc1"/>
      <sheetName val="Controle"/>
      <sheetName val="9"/>
      <sheetName val="qyrMetas_Real"/>
      <sheetName val="REALxMETA_-_REFRI1"/>
      <sheetName val="Sispec99"/>
      <sheetName val="SispecPSAP"/>
      <sheetName val="Tab_Aux1"/>
      <sheetName val="Custo_Variável"/>
      <sheetName val="Bloomberg"/>
      <sheetName val="Dados_do_Packaging"/>
      <sheetName val="Tendência"/>
      <sheetName val="Perda_Lata"/>
      <sheetName val="Unidades_SAC-REVENDA"/>
      <sheetName val="JUNIO"/>
      <sheetName val="TO_Data_Base2"/>
      <sheetName val="YTD_Summary2"/>
      <sheetName val="Month_Summary2"/>
      <sheetName val="Trial_Balance_MAY_20092"/>
      <sheetName val="TB_Pivot2"/>
      <sheetName val="total_per_LB_LB22"/>
      <sheetName val="Trial_Balance_Vlookup2"/>
      <sheetName val="Trial_Balance_APRIL_20092"/>
      <sheetName val="Evolução_mandamentos2"/>
      <sheetName val="Roll_Out_AQ2"/>
      <sheetName val="Planilha_resultados1"/>
      <sheetName val="Historico_20031"/>
      <sheetName val="Sig_Cycles_Accts_&amp;_Processes1"/>
      <sheetName val="TO_Data_Base4"/>
      <sheetName val="YTD_Summary4"/>
      <sheetName val="Month_Summary4"/>
      <sheetName val="Trial_Balance_MAY_20094"/>
      <sheetName val="TB_Pivot4"/>
      <sheetName val="total_per_LB_LB24"/>
      <sheetName val="Trial_Balance_Vlookup4"/>
      <sheetName val="Trial_Balance_APRIL_20094"/>
      <sheetName val="Evolução_mandamentos4"/>
      <sheetName val="Roll_Out_AQ4"/>
      <sheetName val="Planilha_resultados3"/>
      <sheetName val="Historico_20033"/>
      <sheetName val="Sig_Cycles_Accts_&amp;_Processes3"/>
      <sheetName val="TO_Data_Base5"/>
      <sheetName val="YTD_Summary5"/>
      <sheetName val="Month_Summary5"/>
      <sheetName val="Trial_Balance_MAY_20095"/>
      <sheetName val="TB_Pivot5"/>
      <sheetName val="total_per_LB_LB25"/>
      <sheetName val="Trial_Balance_Vlookup5"/>
      <sheetName val="Trial_Balance_APRIL_20095"/>
      <sheetName val="Evolução_mandamentos5"/>
      <sheetName val="Roll_Out_AQ5"/>
      <sheetName val="Planilha_resultados4"/>
      <sheetName val="Historico_20034"/>
      <sheetName val="Sig_Cycles_Accts_&amp;_Processes4"/>
      <sheetName val="E 法规NC"/>
      <sheetName val="KPI与VIC"/>
      <sheetName val="Sound9월"/>
      <sheetName val="3 ISo YTD"/>
      <sheetName val="Données LMU"/>
      <sheetName val="Brazil Sovereign"/>
      <sheetName val="GuV"/>
      <sheetName val="Parâmetros"/>
      <sheetName val="Base de Dados"/>
      <sheetName val="Margem_OE"/>
      <sheetName val="POA"/>
      <sheetName val="BaseDados"/>
      <sheetName val="TO_Data_Base6"/>
      <sheetName val="YTD_Summary6"/>
      <sheetName val="Month_Summary6"/>
      <sheetName val="Trial_Balance_MAY_20096"/>
      <sheetName val="TB_Pivot6"/>
      <sheetName val="total_per_LB_LB26"/>
      <sheetName val="Trial_Balance_Vlookup6"/>
      <sheetName val="Trial_Balance_APRIL_20096"/>
      <sheetName val="Evolução_mandamentos6"/>
      <sheetName val="Roll_Out_AQ6"/>
      <sheetName val="Planilha_resultados5"/>
      <sheetName val="Historico_20035"/>
      <sheetName val="Sig_Cycles_Accts_&amp;_Processes5"/>
      <sheetName val="Resumen Costo"/>
      <sheetName val="Extract Loss"/>
      <sheetName val="#REF!"/>
      <sheetName val="数据"/>
      <sheetName val="QA 跟踪记录表"/>
      <sheetName val="Overview"/>
      <sheetName val="5.1"/>
      <sheetName val="Sheet3"/>
      <sheetName val="Volumen"/>
      <sheetName val="Parameters"/>
      <sheetName val="Cases"/>
      <sheetName val="Revenues"/>
      <sheetName val="material data"/>
      <sheetName val="other data"/>
      <sheetName val="Sheet2"/>
      <sheetName val="参数"/>
      <sheetName val="Dados BLP"/>
      <sheetName val="Como Estamos"/>
      <sheetName val="RG Depots"/>
      <sheetName val="Back-up"/>
      <sheetName val="Base PEF"/>
      <sheetName val="Canal"/>
      <sheetName val="Ajustes"/>
      <sheetName val="Placas"/>
      <sheetName val="Mapping"/>
      <sheetName val="SKU Mapping"/>
      <sheetName val="参数表"/>
      <sheetName val="Drop Down"/>
      <sheetName val="相关字段"/>
      <sheetName val="产品层次"/>
      <sheetName val="Drops"/>
      <sheetName val="HuNan"/>
      <sheetName val="销售组织"/>
      <sheetName val="物料类型清单"/>
      <sheetName val="评估级别"/>
      <sheetName val="Controls data"/>
      <sheetName val="Testing Template Guidance"/>
      <sheetName val="Test Programs"/>
      <sheetName val="DATOS"/>
      <sheetName val="Front"/>
      <sheetName val="Raw Data"/>
      <sheetName val="10年KPI预算"/>
      <sheetName val="数据源"/>
      <sheetName val="EBM-2 GHQ"/>
      <sheetName val="JOB PROFILE - LAS"/>
      <sheetName val="Fun_Bl_Prod"/>
      <sheetName val="ARdistr (2)"/>
      <sheetName val="Reasons"/>
      <sheetName val="Database (RUR)Mar YTD"/>
      <sheetName val="List"/>
      <sheetName val="VIC"/>
      <sheetName val="VLC"/>
      <sheetName val="Calculos"/>
      <sheetName val="[손익기01.XL_x0000__x0000_DePara"/>
      <sheetName val="MOL"/>
      <sheetName val="核心经销商销量"/>
      <sheetName val="ValidDataDrops"/>
      <sheetName val="BLP"/>
      <sheetName val="FJJX Bud_IB"/>
      <sheetName val="look-up data"/>
      <sheetName val="Tabela1"/>
      <sheetName val="producto"/>
      <sheetName val="TO_Data_Base7"/>
      <sheetName val="YTD_Summary7"/>
      <sheetName val="Month_Summary7"/>
      <sheetName val="Trial_Balance_MAY_20097"/>
      <sheetName val="TB_Pivot7"/>
      <sheetName val="total_per_LB_LB27"/>
      <sheetName val="Trial_Balance_Vlookup7"/>
      <sheetName val="Trial_Balance_APRIL_20097"/>
      <sheetName val="Roll_Out_AQ7"/>
      <sheetName val="Evolução_mandamentos7"/>
      <sheetName val="Planilha_resultados6"/>
      <sheetName val="Historico_20036"/>
      <sheetName val="Sig_Cycles_Accts_&amp;_Processes6"/>
      <sheetName val="Fixed_ZBB"/>
      <sheetName val="E_法规NC"/>
      <sheetName val="3_ISo_YTD"/>
      <sheetName val="Données_LMU"/>
      <sheetName val="Brazil_Sovereign"/>
      <sheetName val="Base_de_Dados"/>
      <sheetName val="Resumen_Costo"/>
      <sheetName val="Extract_Loss"/>
      <sheetName val="QA_跟踪记录表"/>
      <sheetName val="5_1"/>
      <sheetName val="material_data"/>
      <sheetName val="other_data"/>
      <sheetName val="Dados_BLP"/>
      <sheetName val="Como_Estamos"/>
      <sheetName val="RG_Depots"/>
      <sheetName val="Base_PEF"/>
      <sheetName val="SKU_Mapping"/>
      <sheetName val="Drop_Down"/>
      <sheetName val="Controls_data1"/>
      <sheetName val="Testing_Template_Guidance"/>
      <sheetName val="Test_Programs"/>
      <sheetName val="Raw_Data"/>
      <sheetName val="EBM-2_GHQ"/>
      <sheetName val="JOB_PROFILE_-_LAS"/>
      <sheetName val="источник"/>
      <sheetName val="MODELO"/>
      <sheetName val="ANS-Ap_Result_2003"/>
      <sheetName val="Com (2PK)"/>
      <sheetName val="backlog"/>
      <sheetName val="Execution"/>
      <sheetName val="MonthlyChart_Budget"/>
      <sheetName val="Forecast_Chart"/>
      <sheetName val="Forecast_Chart_2"/>
      <sheetName val="Monthly_Forecast"/>
      <sheetName val="MonthlyChart_Simple"/>
      <sheetName val="MonthlyChart_Sloped"/>
      <sheetName val="lookup"/>
      <sheetName val="基本信息"/>
      <sheetName val="SKU_Profile"/>
      <sheetName val="Prd.Hierarchy(产品层级)"/>
      <sheetName val="SupplyChainData"/>
      <sheetName val="Project Code"/>
      <sheetName val="Нарушения"/>
      <sheetName val="요일 테이블"/>
      <sheetName val="요일테이블"/>
      <sheetName val="요일_테이블"/>
      <sheetName val="요일 테이블 (2)"/>
      <sheetName val="ctmg"/>
      <sheetName val="Asset"/>
      <sheetName val="Cover"/>
      <sheetName val="목차"/>
      <sheetName val="기본원칙"/>
      <sheetName val="예산전제"/>
      <sheetName val="전사 PL"/>
      <sheetName val="자금 제외 PL"/>
      <sheetName val="자금 PL"/>
      <sheetName val="전사 BS"/>
      <sheetName val="자금 제외 BS"/>
      <sheetName val="자금 BS"/>
      <sheetName val="BS 계정 설명"/>
      <sheetName val=" Cash Flow(전사)"/>
      <sheetName val=" Cash Flow(자금제외)"/>
      <sheetName val=" Cash Flow(자금)"/>
      <sheetName val="ROIC "/>
      <sheetName val="인력계획"/>
      <sheetName val="인건비 명세"/>
      <sheetName val="판관비 명세"/>
      <sheetName val="배부판관비내역"/>
      <sheetName val="OH Cost경비(내역)"/>
      <sheetName val="OH Cost경비(배부기준)"/>
      <sheetName val="기타수지&amp;특별손익 명세"/>
      <sheetName val="전사공통손익"/>
      <sheetName val="투자성경비"/>
      <sheetName val="자금계획(장단기차입금)"/>
      <sheetName val="자금계획(순지급이자)"/>
      <sheetName val="투자계획"/>
      <sheetName val="고정자산증감내역"/>
      <sheetName val="조직도"/>
      <sheetName val="9710"/>
      <sheetName val="물량"/>
      <sheetName val="노임"/>
      <sheetName val="유림골조"/>
      <sheetName val="전사_PL"/>
      <sheetName val="자금_제외_PL"/>
      <sheetName val="자금_PL"/>
      <sheetName val="전사_BS"/>
      <sheetName val="자금_제외_BS"/>
      <sheetName val="자금_BS"/>
      <sheetName val="BS_계정_설명"/>
      <sheetName val="_Cash_Flow(전사)"/>
      <sheetName val="_Cash_Flow(자금제외)"/>
      <sheetName val="_Cash_Flow(자금)"/>
      <sheetName val="ROIC_"/>
      <sheetName val="인건비_명세"/>
      <sheetName val="판관비_명세"/>
      <sheetName val="OH_Cost경비(내역)"/>
      <sheetName val="OH_Cost경비(배부기준)"/>
      <sheetName val="기타수지&amp;특별손익_명세"/>
      <sheetName val="손익분석"/>
      <sheetName val="호프"/>
      <sheetName val="01_02월_성과급"/>
      <sheetName val="업무연락 (2)"/>
      <sheetName val="제시 손익계산서"/>
      <sheetName val="제시PL(최종)"/>
      <sheetName val="제시대차대조표"/>
      <sheetName val="01.02월 성과급"/>
      <sheetName val="M_7회차 담금_계획"/>
      <sheetName val="통합손익(TGIF)"/>
      <sheetName val="통합손익"/>
      <sheetName val="_x0000__x0000_"/>
      <sheetName val="추가예산"/>
      <sheetName val="규"/>
      <sheetName val="규(3)"/>
      <sheetName val="소"/>
      <sheetName val="RE"/>
      <sheetName val="RE(2)"/>
      <sheetName val="989월실행"/>
      <sheetName val="공문"/>
      <sheetName val="_x005f_x0000__x005f_x0000_"/>
      <sheetName val="96월별PL"/>
      <sheetName val="손익(11)_수출포함"/>
      <sheetName val="예산대실적"/>
      <sheetName val="팀별 실적"/>
      <sheetName val="팀별 실적 (환산)"/>
      <sheetName val="4. Inj 투자상세내역"/>
      <sheetName val="3. Blow 투자 상세내역"/>
      <sheetName val="노임이"/>
      <sheetName val="집계확인"/>
      <sheetName val="선수금"/>
      <sheetName val="RE9604"/>
      <sheetName val="Process List"/>
      <sheetName val="공통가설"/>
      <sheetName val="수입"/>
      <sheetName val="설비등록목록"/>
      <sheetName val="7 (2)"/>
      <sheetName val="국내총괄"/>
      <sheetName val="차수"/>
      <sheetName val="특판제외"/>
      <sheetName val="건축공사실행"/>
      <sheetName val="건축원가"/>
      <sheetName val="5사남"/>
      <sheetName val="월별손익"/>
      <sheetName val="생산직"/>
      <sheetName val="재공품"/>
      <sheetName val="인사자료총집계"/>
      <sheetName val="Sheet11"/>
      <sheetName val="자바라1"/>
      <sheetName val="#REF"/>
      <sheetName val="PVM#10"/>
      <sheetName val="발생집계"/>
      <sheetName val="8월차잔"/>
      <sheetName val="저속"/>
      <sheetName val="TO_Data_Base8"/>
      <sheetName val="ARdistr_(2)"/>
      <sheetName val="Database_(RUR)Mar_YTD"/>
      <sheetName val="[손익기01_XLDePara"/>
      <sheetName val="_손익기01.XL"/>
      <sheetName val="drop down list"/>
      <sheetName val="Prd.Hierarchy(产品层次)"/>
      <sheetName val="[손익기01.XL_x005f_x0000__x005f_x0000_DePara"/>
      <sheetName val="Groupings"/>
      <sheetName val="cat&amp;ee"/>
      <sheetName val="기초자료"/>
      <sheetName val="SKU"/>
      <sheetName val="Income Stmt"/>
      <sheetName val="TargIS"/>
      <sheetName val="전사_PL1"/>
      <sheetName val="자금_제외_PL1"/>
      <sheetName val="자금_PL1"/>
      <sheetName val="전사_BS1"/>
      <sheetName val="자금_제외_BS1"/>
      <sheetName val="자금_BS1"/>
      <sheetName val="BS_계정_설명1"/>
      <sheetName val="_Cash_Flow(전사)1"/>
      <sheetName val="_Cash_Flow(자금제외)1"/>
      <sheetName val="_Cash_Flow(자금)1"/>
      <sheetName val="ROIC_1"/>
      <sheetName val="인건비_명세1"/>
      <sheetName val="판관비_명세1"/>
      <sheetName val="OH_Cost경비(내역)1"/>
      <sheetName val="OH_Cost경비(배부기준)1"/>
      <sheetName val="기타수지&amp;특별손익_명세1"/>
      <sheetName val="업무연락_(2)"/>
      <sheetName val="제시_손익계산서"/>
      <sheetName val="01_02월_성과급1"/>
      <sheetName val="M_7회차_담금_계획"/>
      <sheetName val="팀별_실적"/>
      <sheetName val="팀별_실적_(환산)"/>
      <sheetName val="4__Inj_투자상세내역"/>
      <sheetName val="3__Blow_투자_상세내역"/>
      <sheetName val="Process_List"/>
      <sheetName val="7_(2)"/>
      <sheetName val="600ML"/>
      <sheetName val="Tablas"/>
      <sheetName val="Set Up"/>
      <sheetName val="CONFIG"/>
      <sheetName val="양식(직판용)"/>
      <sheetName val="Tab"/>
      <sheetName val="Arm_PNP"/>
      <sheetName val="In (2)"/>
      <sheetName val="TOP KPIs MTM"/>
      <sheetName val="PLAN DE ACCION"/>
      <sheetName val="Faro de Indicadores"/>
      <sheetName val="ORGANIGRAMA"/>
      <sheetName val="TO_Data_Base9"/>
      <sheetName val="YTD_Summary8"/>
      <sheetName val="Month_Summary8"/>
      <sheetName val="[손익기01.XL"/>
      <sheetName val="ES部行动跟踪记录"/>
      <sheetName val="Quarterly LBO Model"/>
      <sheetName val="cl"/>
      <sheetName val="XLRpt_TempSheet"/>
      <sheetName val="Suporte_2"/>
      <sheetName val="tab STATUS DO PROCESSO "/>
      <sheetName val="CLASIFICACION DE AI"/>
      <sheetName val="Base da Datos"/>
      <sheetName val="Apoio"/>
      <sheetName val="Trial_Balance_MAY_20098"/>
      <sheetName val="TB_Pivot8"/>
      <sheetName val="total_per_LB_LB28"/>
      <sheetName val="Trial_Balance_Vlookup8"/>
      <sheetName val="Trial_Balance_APRIL_20098"/>
      <sheetName val="Roll_Out_AQ8"/>
      <sheetName val="Evolução_mandamentos8"/>
      <sheetName val="Planilha_resultados7"/>
      <sheetName val="Historico_20037"/>
      <sheetName val="Sig_Cycles_Accts_&amp;_Processes7"/>
      <sheetName val="Como_Estamos1"/>
      <sheetName val="Fixed_ZBB1"/>
      <sheetName val="3_ISo_YTD1"/>
      <sheetName val="E_法规NC1"/>
      <sheetName val="Données_LMU1"/>
      <sheetName val="Brazil_Sovereign1"/>
      <sheetName val="Resumen_Costo1"/>
      <sheetName val="Extract_Loss1"/>
      <sheetName val="ARdistr_(2)1"/>
      <sheetName val="Base_de_Dados1"/>
      <sheetName val="QA_跟踪记录表1"/>
      <sheetName val="5_11"/>
      <sheetName val="Controls_data3"/>
      <sheetName val="RG_Depots1"/>
      <sheetName val="material_data1"/>
      <sheetName val="other_data1"/>
      <sheetName val="Database_(RUR)Mar_YTD1"/>
      <sheetName val="SKU_Mapping1"/>
      <sheetName val="Drop_Down1"/>
      <sheetName val="Raw_Data1"/>
      <sheetName val="EBM-2_GHQ1"/>
      <sheetName val="Base_PEF1"/>
      <sheetName val="Testing_Template_Guidance1"/>
      <sheetName val="Test_Programs1"/>
      <sheetName val="Dados_BLP1"/>
      <sheetName val="FJJX_Bud_IB"/>
      <sheetName val="look-up_data"/>
      <sheetName val="요일_테이블1"/>
      <sheetName val="요일_테이블_(2)"/>
      <sheetName val="Prd_Hierarchy(产品层级)"/>
      <sheetName val="Com_(2PK)"/>
      <sheetName val="_손익기01.XL_x005f_x0000__x005f_x0000_DePara"/>
      <sheetName val="Perf. Plan. Diário1"/>
      <sheetName val="Classification 分类"/>
      <sheetName val="Action-Log"/>
      <sheetName val="15년 BL 사계"/>
      <sheetName val="품종별월계"/>
      <sheetName val="예적금"/>
      <sheetName val="986월원안"/>
      <sheetName val="오승"/>
      <sheetName val="Macro1"/>
      <sheetName val="Sheet9"/>
      <sheetName val="팀별"/>
      <sheetName val="병"/>
      <sheetName val="목표세부명세"/>
      <sheetName val="자금추정"/>
      <sheetName val="콘도손익"/>
      <sheetName val="장림"/>
      <sheetName val="장림전제"/>
      <sheetName val="VXXX"/>
      <sheetName val="VXXXXX"/>
      <sheetName val="II손익관리"/>
      <sheetName val="1.종합손익(도급)"/>
      <sheetName val="1.종합손익(주택,개발)"/>
      <sheetName val="2.실행예산"/>
      <sheetName val="2.2과부족"/>
      <sheetName val="2.3원가절감"/>
      <sheetName val="8.외주비집행현황"/>
      <sheetName val="9.자재비"/>
      <sheetName val="10.현장집행"/>
      <sheetName val="3.추가원가"/>
      <sheetName val="3.추가원가 (2)"/>
      <sheetName val="4.사전공사"/>
      <sheetName val="5.추정공사비"/>
      <sheetName val="6.금융비용"/>
      <sheetName val="7.공사비집행현황(총괄)"/>
      <sheetName val="11.1생산성"/>
      <sheetName val="인력대비(정직)"/>
      <sheetName val="11.2인원산출"/>
      <sheetName val="Sheet18"/>
      <sheetName val="Sheet19"/>
      <sheetName val="Sheet20"/>
      <sheetName val="Sheet21"/>
      <sheetName val="Sheet22"/>
      <sheetName val="Sheet23"/>
      <sheetName val="Sheet24"/>
      <sheetName val="Sheet25"/>
      <sheetName val="Sheet26"/>
      <sheetName val="Sheet27"/>
      <sheetName val="Sheet28"/>
      <sheetName val="Sheet29"/>
      <sheetName val="Sheet30"/>
      <sheetName val="Sheet31"/>
      <sheetName val="Sheet32"/>
      <sheetName val="Sheet33"/>
      <sheetName val="Sheet34"/>
      <sheetName val="Sheet35"/>
      <sheetName val="Sheet36"/>
      <sheetName val="Sheet37"/>
      <sheetName val="Sheet38"/>
      <sheetName val="Sheet39"/>
      <sheetName val="Sheet40"/>
      <sheetName val="입찰안"/>
      <sheetName val="첨부1"/>
      <sheetName val="간접"/>
      <sheetName val="집계표"/>
      <sheetName val="관로내역원"/>
      <sheetName val="SUMMARY"/>
      <sheetName val="PAINT"/>
      <sheetName val="손익"/>
      <sheetName val="현금흐름"/>
      <sheetName val="A4288"/>
      <sheetName val="CTEMCOST"/>
      <sheetName val="ELECTRIC"/>
      <sheetName val="C-A(취합)파리"/>
      <sheetName val="SG"/>
      <sheetName val="수정시산표"/>
      <sheetName val="주택"/>
      <sheetName val="주택(백만원)"/>
      <sheetName val="COL"/>
      <sheetName val="전계가"/>
      <sheetName val="동선(을)"/>
      <sheetName val="신공항A-9(원가수정)"/>
      <sheetName val="KUNGDEVI"/>
      <sheetName val="그래프"/>
      <sheetName val="GDP"/>
      <sheetName val="부문인원3"/>
      <sheetName val="5Traffic1"/>
      <sheetName val="원가계산서"/>
      <sheetName val="금액내역서"/>
      <sheetName val="실행내역"/>
      <sheetName val="시멘트"/>
      <sheetName val="설계내역서"/>
      <sheetName val="예가표"/>
      <sheetName val="현장관리비"/>
      <sheetName val="공사개요"/>
      <sheetName val="Figures Report"/>
      <sheetName val="One_Pager"/>
      <sheetName val="DE-PARA"/>
      <sheetName val="FornecD"/>
      <sheetName val="FornecDAjustado"/>
      <sheetName val="Detalle"/>
      <sheetName val="auxiliar"/>
      <sheetName val="MASTER APP"/>
      <sheetName val="Hoja1"/>
      <sheetName val="Cond. Inseguros"/>
      <sheetName val="Comp. Inseguros"/>
      <sheetName val="Fare prices"/>
      <sheetName val="Hotel prices"/>
      <sheetName val="Intro"/>
      <sheetName val="Results"/>
      <sheetName val="Dados dos Produtos"/>
      <sheetName val="PGK-1610"/>
      <sheetName val="Grafica Actos"/>
      <sheetName val="BBDD"/>
      <sheetName val="Condiciones SyE"/>
      <sheetName val="Maestro"/>
      <sheetName val="Base de Datos"/>
      <sheetName val="Motivos"/>
      <sheetName val="Resumen"/>
      <sheetName val="Catalogo"/>
      <sheetName val="Pareto"/>
      <sheetName val="Hoja5"/>
      <sheetName val="KPIs Hana"/>
      <sheetName val="Matriz"/>
      <sheetName val="Hoja2"/>
      <sheetName val="Hoja3"/>
      <sheetName val="Hoja4"/>
      <sheetName val="Lista de datos"/>
      <sheetName val="CPT倒罐记录"/>
      <sheetName val="감독1130"/>
      <sheetName val="  한국 AMP ASP-23 판매가격  "/>
      <sheetName val="장기대여금1"/>
      <sheetName val="CC Down load 0716"/>
      <sheetName val="화물2팀"/>
      <sheetName val="외주수리비"/>
      <sheetName val="계류장사용료"/>
      <sheetName val="정비재료비"/>
      <sheetName val="지상조업료"/>
      <sheetName val="AT"/>
      <sheetName val="B777"/>
      <sheetName val="신공항"/>
      <sheetName val="JJ"/>
      <sheetName val="잡유비"/>
      <sheetName val="MA"/>
      <sheetName val="MC"/>
      <sheetName val="ME"/>
      <sheetName val="MF"/>
      <sheetName val="MI"/>
      <sheetName val="MT"/>
      <sheetName val="QA"/>
      <sheetName val="변경실행(2차) "/>
      <sheetName val="bm(CIcable)"/>
      <sheetName val="01"/>
      <sheetName val="내역"/>
      <sheetName val="유동성사채"/>
      <sheetName val="나.출고"/>
      <sheetName val="나.입고"/>
      <sheetName val="금융"/>
      <sheetName val="결재인"/>
      <sheetName val="단가"/>
      <sheetName val="3계정별(고속)"/>
      <sheetName val="고속"/>
      <sheetName val="고속목표"/>
      <sheetName val="09년인건비(고속)"/>
      <sheetName val="3계정별(자동주유기)"/>
      <sheetName val="자동주유기"/>
      <sheetName val="자동주유목표"/>
      <sheetName val="고속합산"/>
      <sheetName val="고속합산목표"/>
      <sheetName val="3계정별(속리산)"/>
      <sheetName val="속리산"/>
      <sheetName val="속리산목표"/>
      <sheetName val="09년 인건비(속리산)"/>
      <sheetName val="고속속리산"/>
      <sheetName val="고속속리산목표"/>
      <sheetName val="직행"/>
      <sheetName val="직행목표"/>
      <sheetName val="합산"/>
      <sheetName val="합산목표"/>
      <sheetName val="속리산제외"/>
      <sheetName val="속리산제외목표"/>
      <sheetName val="09년월별예산(운송)"/>
      <sheetName val="합산목표(감가+57.5)"/>
      <sheetName val="감가상각"/>
      <sheetName val="산근"/>
      <sheetName val="상각스케쥴(조정)"/>
      <sheetName val="공통비총괄표"/>
      <sheetName val="Variables"/>
      <sheetName val="제조원가 원단위 분석"/>
      <sheetName val="종합표양식(품의 &amp; 입고)_2"/>
      <sheetName val="공사비집계"/>
      <sheetName val="APT"/>
      <sheetName val="SCHEDULE"/>
      <sheetName val="JUCKEYK"/>
      <sheetName val="노임단가"/>
      <sheetName val="982월원안"/>
      <sheetName val="여흥"/>
      <sheetName val="원가관리 (동월대비)"/>
      <sheetName val="45,46"/>
      <sheetName val="요약"/>
      <sheetName val="방배동내역(리라)"/>
      <sheetName val="금융비용"/>
      <sheetName val="총괄내역서"/>
      <sheetName val="내역서"/>
      <sheetName val="TR제작사양"/>
      <sheetName val="익월수주전망"/>
      <sheetName val="980731"/>
      <sheetName val="광곡세부내역"/>
      <sheetName val="실적공사"/>
      <sheetName val="업무처리전"/>
      <sheetName val="2연암거"/>
      <sheetName val="경사수로집계표"/>
      <sheetName val="경사수로"/>
      <sheetName val="진입교량"/>
      <sheetName val="시산표(매출조정전)"/>
      <sheetName val="b_balju (2)"/>
      <sheetName val="b_gunmul"/>
      <sheetName val="S&amp;R"/>
      <sheetName val="93"/>
      <sheetName val="2-2.매출분석"/>
      <sheetName val="RECIMAKE"/>
      <sheetName val="woo(mac)"/>
      <sheetName val="견적의뢰"/>
      <sheetName val="예정(3)"/>
      <sheetName val="동원(3)"/>
      <sheetName val="토목검측서"/>
      <sheetName val="A-100전제"/>
      <sheetName val="몰드시스템 리스트"/>
      <sheetName val="정비손익"/>
      <sheetName val="200"/>
      <sheetName val="정산표"/>
      <sheetName val="월말명세0912"/>
      <sheetName val="11.외화채무증권(AFS,HTM)08"/>
      <sheetName val="Hedge09"/>
      <sheetName val="13.감액TEST_08"/>
      <sheetName val="해외채권"/>
      <sheetName val="BS09"/>
      <sheetName val="Calen"/>
      <sheetName val="Borrower"/>
      <sheetName val="MIBK원단위"/>
      <sheetName val="Proposal"/>
      <sheetName val="중요02월25일"/>
      <sheetName val="단가추이"/>
      <sheetName val="경유량추이"/>
      <sheetName val="역T형"/>
      <sheetName val="기계경비(시간당)"/>
      <sheetName val="램머"/>
      <sheetName val="수주현황2월"/>
      <sheetName val="입찰내역서"/>
      <sheetName val="평가제외"/>
      <sheetName val="SM1-09"/>
      <sheetName val="SM2-09"/>
      <sheetName val="BD-09"/>
      <sheetName val="12년 CF(9월)"/>
      <sheetName val="기본DATA"/>
      <sheetName val="노무비"/>
      <sheetName val="Sheet13"/>
      <sheetName val="Sheet14"/>
      <sheetName val="ABUT수량-A1"/>
      <sheetName val="갑지(추정)"/>
      <sheetName val="중기조종사 단위단가"/>
      <sheetName val="6PILE  (돌출)"/>
      <sheetName val="기성청구 공문"/>
      <sheetName val="IW-LIST"/>
      <sheetName val="화의-현금흐름"/>
      <sheetName val="SO416"/>
      <sheetName val="개발비자산성검토"/>
      <sheetName val="가공MH"/>
      <sheetName val="08년(Form1)"/>
      <sheetName val="1_종합손익(도급)"/>
      <sheetName val="1_종합손익(주택,개발)"/>
      <sheetName val="2_실행예산"/>
      <sheetName val="2_2과부족"/>
      <sheetName val="2_3원가절감"/>
      <sheetName val="8_외주비집행현황"/>
      <sheetName val="9_자재비"/>
      <sheetName val="10_현장집행"/>
      <sheetName val="3_추가원가"/>
      <sheetName val="3_추가원가_(2)"/>
      <sheetName val="4_사전공사"/>
      <sheetName val="5_추정공사비"/>
      <sheetName val="6_금융비용"/>
      <sheetName val="7_공사비집행현황(총괄)"/>
      <sheetName val="11_1생산성"/>
      <sheetName val="11_2인원산출"/>
      <sheetName val="실행철강하도"/>
      <sheetName val="일위대가표"/>
      <sheetName val="단가산출"/>
      <sheetName val="13월별BS"/>
      <sheetName val="집행내역"/>
      <sheetName val="공통부대관리"/>
      <sheetName val="MIJIBI"/>
      <sheetName val="Sheet1 (2)"/>
      <sheetName val="A-4"/>
      <sheetName val="하수급견적대비"/>
      <sheetName val="DropDowns"/>
      <sheetName val="extent"/>
      <sheetName val="slide 24 cat A"/>
      <sheetName val="slide 82 cat b"/>
      <sheetName val="code"/>
      <sheetName val="전사_PL2"/>
      <sheetName val="자금_제외_PL2"/>
      <sheetName val="자금_PL2"/>
      <sheetName val="전사_BS2"/>
      <sheetName val="자금_제외_BS2"/>
      <sheetName val="자금_BS2"/>
      <sheetName val="BS_계정_설명2"/>
      <sheetName val="_Cash_Flow(전사)2"/>
      <sheetName val="_Cash_Flow(자금제외)2"/>
      <sheetName val="_Cash_Flow(자금)2"/>
      <sheetName val="ROIC_2"/>
      <sheetName val="인건비_명세2"/>
      <sheetName val="판관비_명세2"/>
      <sheetName val="OH_Cost경비(내역)2"/>
      <sheetName val="OH_Cost경비(배부기준)2"/>
      <sheetName val="기타수지&amp;특별손익_명세2"/>
      <sheetName val="업무연락_(2)1"/>
      <sheetName val="제시_손익계산서1"/>
      <sheetName val="01_02월_성과급2"/>
      <sheetName val="M_7회차_담금_계획1"/>
      <sheetName val="팀별_실적1"/>
      <sheetName val="팀별_실적_(환산)1"/>
      <sheetName val="4__Inj_투자상세내역1"/>
      <sheetName val="3__Blow_투자_상세내역1"/>
      <sheetName val="Process_List1"/>
      <sheetName val="7_(2)1"/>
      <sheetName val="JOB_PROFILE_-_LAS1"/>
      <sheetName val="15년_BL_사계"/>
      <sheetName val="Prd_Hierarchy(产品层次)"/>
      <sheetName val="Project_Code"/>
      <sheetName val="_손익기01_XL"/>
      <sheetName val="drop_down_list"/>
      <sheetName val="[손익기01_XL_x005f_x0000__x005f_x0000_DePara"/>
      <sheetName val="Income_Stmt"/>
      <sheetName val="Quarterly_LBO_Model"/>
      <sheetName val="_손익기01_XL_x005f_x0000__x005f_x0000_DePara"/>
      <sheetName val="[손익기01_XL"/>
      <sheetName val="97실적"/>
      <sheetName val="을지"/>
      <sheetName val="npv"/>
      <sheetName val="13손익(실적)"/>
      <sheetName val="RV미수수익보정"/>
      <sheetName val="불균등-거치외(미수)"/>
      <sheetName val="불균등-TOP(선수)"/>
      <sheetName val="09~10년 매출계획"/>
      <sheetName val="법인구분"/>
      <sheetName val="기초코드"/>
      <sheetName val="1.MDF1공장"/>
      <sheetName val="97년"/>
      <sheetName val="출입자명단"/>
      <sheetName val="이름표시"/>
      <sheetName val="SAM"/>
      <sheetName val="Parametros"/>
      <sheetName val="Prog"/>
      <sheetName val="PLANNER6"/>
      <sheetName val="범주"/>
      <sheetName val="Incident 유형구분표"/>
      <sheetName val="DAG"/>
      <sheetName val="3YP2016-Bottom up"/>
      <sheetName val="DD list"/>
      <sheetName val="Farol Acciones"/>
      <sheetName val="Lista de Entrenamientos"/>
      <sheetName val="Clasif."/>
      <sheetName val="Lista CI"/>
      <sheetName val="Formula"/>
      <sheetName val="목록"/>
      <sheetName val="Macro"/>
      <sheetName val="광주"/>
      <sheetName val="TNC(1안)"/>
      <sheetName val="link"/>
      <sheetName val="Vol-Rev"/>
      <sheetName val="Actionlog"/>
      <sheetName val="_손익기01.XL_x0000__x0000_DePara"/>
      <sheetName val="_손익기01_XLDePara"/>
      <sheetName val="来源"/>
      <sheetName val="2 카드채권(대출포함)"/>
      <sheetName val="부서별12월추계액"/>
      <sheetName val="월별수입"/>
      <sheetName val="담보"/>
      <sheetName val="1유리"/>
      <sheetName val="매출"/>
      <sheetName val="97년추정손익계산서"/>
      <sheetName val="表21 净利润调节表"/>
      <sheetName val="Unidades SAC-REVENDA"/>
      <sheetName val="FornecM Check"/>
      <sheetName val="VALIDACION DE DATOS"/>
      <sheetName val="Personal"/>
      <sheetName val="CausasProblemasFolios"/>
      <sheetName val="DropList"/>
      <sheetName val="Estatus"/>
      <sheetName val="Info"/>
      <sheetName val="Catalago de refacciones "/>
      <sheetName val="Existencias al 07-Nov-2012"/>
      <sheetName val="GAP"/>
      <sheetName val="Julio"/>
      <sheetName val="Supply Cost Centers"/>
      <sheetName val="Basetables"/>
      <sheetName val="Estratificación AI"/>
      <sheetName val="Dashboard"/>
      <sheetName val="condicion inseguras"/>
      <sheetName val="Actos Inseguros"/>
      <sheetName val="Control de incidentes"/>
      <sheetName val="Plan de Acción"/>
      <sheetName val="Package-SubPackage"/>
      <sheetName val="各支柱模块清单"/>
      <sheetName val="Share Price 2002"/>
      <sheetName val=" DD List"/>
      <sheetName val="隐患分析"/>
      <sheetName val="安全隐患"/>
      <sheetName val="班组分析"/>
      <sheetName val="源"/>
      <sheetName val="뒤차축소"/>
      <sheetName val="96PAYC"/>
      <sheetName val="BEP 加薪 KPI"/>
      <sheetName val="전기"/>
      <sheetName val="유형(분류표)"/>
      <sheetName val="表3筛选项"/>
      <sheetName val="PREMISAS"/>
      <sheetName val="LE"/>
      <sheetName val="ACTION"/>
      <sheetName val="REALxMETA - CERVEJA"/>
      <sheetName val="REALxMETA - REFRI"/>
      <sheetName val="[손익기01.XL??DePara"/>
      <sheetName val="??"/>
      <sheetName val="Farol Metas"/>
      <sheetName val="INDICE"/>
      <sheetName val="Dashboard Prevención Riesgos "/>
      <sheetName val="Seguimiento"/>
      <sheetName val="Catalog_Zone"/>
      <sheetName val="Mod Relac."/>
      <sheetName val="DATOS DE VALIDACIÓN"/>
      <sheetName val="clasificación"/>
      <sheetName val="Datos con"/>
      <sheetName val="Dato"/>
      <sheetName val="CONTADOR"/>
      <sheetName val="DROP"/>
      <sheetName val="INGRESO"/>
      <sheetName val="Respel-RAEE"/>
      <sheetName val="Asistencia"/>
      <sheetName val="Blad2"/>
      <sheetName val="POC LIST"/>
      <sheetName val="L1_L2_Lookup"/>
      <sheetName val="Entity Target"/>
      <sheetName val="下拉清单"/>
      <sheetName val="工伤分类"/>
      <sheetName val="_손익기01.XL_x005f_x005f_x005f_x0000__x005f_x005f_x0"/>
      <sheetName val="菜单"/>
      <sheetName val="Hazards Analysis-隐患分析"/>
      <sheetName val="코드"/>
      <sheetName val="요일_테이블3"/>
      <sheetName val="요일_테이블_(2)2"/>
      <sheetName val="TO_Data_Base11"/>
      <sheetName val="YTD_Summary10"/>
      <sheetName val="Month_Summary10"/>
      <sheetName val="Trial_Balance_MAY_200910"/>
      <sheetName val="TB_Pivot10"/>
      <sheetName val="total_per_LB_LB210"/>
      <sheetName val="Trial_Balance_Vlookup10"/>
      <sheetName val="Trial_Balance_APRIL_200910"/>
      <sheetName val="Roll_Out_AQ10"/>
      <sheetName val="Evolução_mandamentos10"/>
      <sheetName val="Planilha_resultados9"/>
      <sheetName val="Historico_20039"/>
      <sheetName val="Sig_Cycles_Accts_&amp;_Processes9"/>
      <sheetName val="Fixed_ZBB3"/>
      <sheetName val="E_法规NC3"/>
      <sheetName val="3_ISo_YTD3"/>
      <sheetName val="Données_LMU3"/>
      <sheetName val="Brazil_Sovereign3"/>
      <sheetName val="Resumen_Costo3"/>
      <sheetName val="Base_de_Dados3"/>
      <sheetName val="Extract_Loss3"/>
      <sheetName val="5_13"/>
      <sheetName val="QA_跟踪记录表3"/>
      <sheetName val="RG_Depots3"/>
      <sheetName val="material_data3"/>
      <sheetName val="other_data3"/>
      <sheetName val="Como_Estamos3"/>
      <sheetName val="Database_(RUR)Mar_YTD3"/>
      <sheetName val="SKU_Mapping3"/>
      <sheetName val="Drop_Down3"/>
      <sheetName val="Raw_Data3"/>
      <sheetName val="EBM-2_GHQ3"/>
      <sheetName val="Base_PEF4"/>
      <sheetName val="Controls_data5"/>
      <sheetName val="Dados_BLP3"/>
      <sheetName val="Testing_Template_Guidance3"/>
      <sheetName val="Test_Programs3"/>
      <sheetName val="FJJX_Bud_IB2"/>
      <sheetName val="JOB_PROFILE_-_LAS3"/>
      <sheetName val="ARdistr_(2)3"/>
      <sheetName val="look-up_data2"/>
      <sheetName val="Prd_Hierarchy(产品层级)2"/>
      <sheetName val="Com_(2PK)2"/>
      <sheetName val="전사_PL4"/>
      <sheetName val="자금_제외_PL4"/>
      <sheetName val="자금_PL4"/>
      <sheetName val="전사_BS4"/>
      <sheetName val="자금_제외_BS4"/>
      <sheetName val="자금_BS4"/>
      <sheetName val="BS_계정_설명4"/>
      <sheetName val="_Cash_Flow(전사)4"/>
      <sheetName val="_Cash_Flow(자금제외)4"/>
      <sheetName val="_Cash_Flow(자금)4"/>
      <sheetName val="ROIC_4"/>
      <sheetName val="인건비_명세4"/>
      <sheetName val="판관비_명세4"/>
      <sheetName val="OH_Cost경비(내역)4"/>
      <sheetName val="OH_Cost경비(배부기준)4"/>
      <sheetName val="기타수지&amp;특별손익_명세4"/>
      <sheetName val="업무연락_(2)3"/>
      <sheetName val="제시_손익계산서3"/>
      <sheetName val="01_02월_성과급4"/>
      <sheetName val="M_7회차_담금_계획3"/>
      <sheetName val="팀별_실적3"/>
      <sheetName val="팀별_실적_(환산)3"/>
      <sheetName val="4__Inj_투자상세내역3"/>
      <sheetName val="3__Blow_투자_상세내역3"/>
      <sheetName val="Process_List3"/>
      <sheetName val="7_(2)3"/>
      <sheetName val="Prd_Hierarchy(产品层次)2"/>
      <sheetName val="Project_Code2"/>
      <sheetName val="_손익기01_XL2"/>
      <sheetName val="drop_down_list2"/>
      <sheetName val="[손익기01_XL_x005f_x0000__x005f_x0000_DePara2"/>
      <sheetName val="Income_Stmt2"/>
      <sheetName val="Quarterly_LBO_Model2"/>
      <sheetName val="[손익기01_XL2"/>
      <sheetName val="_손익기01_XL_x005f_x0000__x005f_x0000_DePara2"/>
      <sheetName val="15년_BL_사계2"/>
      <sheetName val="1_종합손익(도급)2"/>
      <sheetName val="1_종합손익(주택,개발)2"/>
      <sheetName val="2_실행예산2"/>
      <sheetName val="2_2과부족2"/>
      <sheetName val="2_3원가절감2"/>
      <sheetName val="8_외주비집행현황2"/>
      <sheetName val="9_자재비2"/>
      <sheetName val="10_현장집행2"/>
      <sheetName val="3_추가원가2"/>
      <sheetName val="3_추가원가_(2)2"/>
      <sheetName val="4_사전공사2"/>
      <sheetName val="5_추정공사비2"/>
      <sheetName val="6_금융비용2"/>
      <sheetName val="7_공사비집행현황(총괄)2"/>
      <sheetName val="11_1생산성2"/>
      <sheetName val="11_2인원산출2"/>
      <sheetName val="Classification_分类1"/>
      <sheetName val="Figures_Report1"/>
      <sheetName val="Set_Up2"/>
      <sheetName val="Fare_prices1"/>
      <sheetName val="Hotel_prices1"/>
      <sheetName val="__한국_AMP_ASP-23_판매가격__1"/>
      <sheetName val="CC_Down_load_07161"/>
      <sheetName val="변경실행(2차)_1"/>
      <sheetName val="나_출고1"/>
      <sheetName val="나_입고1"/>
      <sheetName val="09년_인건비(속리산)1"/>
      <sheetName val="합산목표(감가+57_5)1"/>
      <sheetName val="제조원가_원단위_분석1"/>
      <sheetName val="종합표양식(품의_&amp;_입고)_21"/>
      <sheetName val="원가관리_(동월대비)1"/>
      <sheetName val="b_balju_(2)1"/>
      <sheetName val="2-2_매출분석1"/>
      <sheetName val="몰드시스템_리스트1"/>
      <sheetName val="11_외화채무증권(AFS,HTM)081"/>
      <sheetName val="13_감액TEST_081"/>
      <sheetName val="12년_CF(9월)1"/>
      <sheetName val="중기조종사_단위단가1"/>
      <sheetName val="6PILE__(돌출)1"/>
      <sheetName val="기성청구_공문1"/>
      <sheetName val="Sheet1_(2)1"/>
      <sheetName val="tab_STATUS_DO_PROCESSO_1"/>
      <sheetName val="Perf__Plan__Diário11"/>
      <sheetName val="In_(2)1"/>
      <sheetName val="slide_24_cat_A1"/>
      <sheetName val="slide_82_cat_b1"/>
      <sheetName val="09~10년_매출계획1"/>
      <sheetName val="1_MDF1공장1"/>
      <sheetName val="Incident_유형구분표1"/>
      <sheetName val="CLASIFICACION_DE_AI1"/>
      <sheetName val="Base_da_Datos1"/>
      <sheetName val="Dados_dos_Produtos1"/>
      <sheetName val="DD_list1"/>
      <sheetName val="3YP2016-Bottom_up"/>
      <sheetName val="2_카드채권(대출포함)"/>
      <sheetName val="表21_净利润调节表"/>
      <sheetName val="MASTER_APP"/>
      <sheetName val="Cond__Inseguros"/>
      <sheetName val="Comp__Inseguros"/>
      <sheetName val="Lista_de_datos"/>
      <sheetName val="Base_de_Datos"/>
      <sheetName val="_DD_List"/>
      <sheetName val="Share_Price_2002"/>
      <sheetName val="Clasif_"/>
      <sheetName val="Lista_CI"/>
      <sheetName val="Farol_Acciones"/>
      <sheetName val="Lista_de_Entrenamientos"/>
      <sheetName val="Supply_Cost_Centers"/>
      <sheetName val="요일_테이블2"/>
      <sheetName val="요일_테이블_(2)1"/>
      <sheetName val="TO_Data_Base10"/>
      <sheetName val="YTD_Summary9"/>
      <sheetName val="Month_Summary9"/>
      <sheetName val="Trial_Balance_MAY_20099"/>
      <sheetName val="TB_Pivot9"/>
      <sheetName val="total_per_LB_LB29"/>
      <sheetName val="Trial_Balance_Vlookup9"/>
      <sheetName val="Trial_Balance_APRIL_20099"/>
      <sheetName val="Roll_Out_AQ9"/>
      <sheetName val="Evolução_mandamentos9"/>
      <sheetName val="Planilha_resultados8"/>
      <sheetName val="Historico_20038"/>
      <sheetName val="Sig_Cycles_Accts_&amp;_Processes8"/>
      <sheetName val="Fixed_ZBB2"/>
      <sheetName val="E_法规NC2"/>
      <sheetName val="3_ISo_YTD2"/>
      <sheetName val="Données_LMU2"/>
      <sheetName val="Brazil_Sovereign2"/>
      <sheetName val="Resumen_Costo2"/>
      <sheetName val="Base_de_Dados2"/>
      <sheetName val="Extract_Loss2"/>
      <sheetName val="5_12"/>
      <sheetName val="QA_跟踪记录表2"/>
      <sheetName val="RG_Depots2"/>
      <sheetName val="material_data2"/>
      <sheetName val="other_data2"/>
      <sheetName val="Como_Estamos2"/>
      <sheetName val="Database_(RUR)Mar_YTD2"/>
      <sheetName val="SKU_Mapping2"/>
      <sheetName val="Drop_Down2"/>
      <sheetName val="Raw_Data2"/>
      <sheetName val="EBM-2_GHQ2"/>
      <sheetName val="Base_PEF3"/>
      <sheetName val="Controls_data4"/>
      <sheetName val="Dados_BLP2"/>
      <sheetName val="Testing_Template_Guidance2"/>
      <sheetName val="Test_Programs2"/>
      <sheetName val="FJJX_Bud_IB1"/>
      <sheetName val="JOB_PROFILE_-_LAS2"/>
      <sheetName val="ARdistr_(2)2"/>
      <sheetName val="look-up_data1"/>
      <sheetName val="Prd_Hierarchy(产品层级)1"/>
      <sheetName val="Com_(2PK)1"/>
      <sheetName val="전사_PL3"/>
      <sheetName val="자금_제외_PL3"/>
      <sheetName val="자금_PL3"/>
      <sheetName val="전사_BS3"/>
      <sheetName val="자금_제외_BS3"/>
      <sheetName val="자금_BS3"/>
      <sheetName val="BS_계정_설명3"/>
      <sheetName val="_Cash_Flow(전사)3"/>
      <sheetName val="_Cash_Flow(자금제외)3"/>
      <sheetName val="_Cash_Flow(자금)3"/>
      <sheetName val="ROIC_3"/>
      <sheetName val="인건비_명세3"/>
      <sheetName val="판관비_명세3"/>
      <sheetName val="OH_Cost경비(내역)3"/>
      <sheetName val="OH_Cost경비(배부기준)3"/>
      <sheetName val="기타수지&amp;특별손익_명세3"/>
      <sheetName val="업무연락_(2)2"/>
      <sheetName val="제시_손익계산서2"/>
      <sheetName val="01_02월_성과급3"/>
      <sheetName val="M_7회차_담금_계획2"/>
      <sheetName val="팀별_실적2"/>
      <sheetName val="팀별_실적_(환산)2"/>
      <sheetName val="4__Inj_투자상세내역2"/>
      <sheetName val="3__Blow_투자_상세내역2"/>
      <sheetName val="Process_List2"/>
      <sheetName val="7_(2)2"/>
      <sheetName val="Prd_Hierarchy(产品层次)1"/>
      <sheetName val="Project_Code1"/>
      <sheetName val="_손익기01_XL1"/>
      <sheetName val="drop_down_list1"/>
      <sheetName val="[손익기01_XL_x005f_x0000__x005f_x0000_DePara1"/>
      <sheetName val="Income_Stmt1"/>
      <sheetName val="Quarterly_LBO_Model1"/>
      <sheetName val="[손익기01_XL1"/>
      <sheetName val="_손익기01_XL_x005f_x0000__x005f_x0000_DePara1"/>
      <sheetName val="15년_BL_사계1"/>
      <sheetName val="Classification_分类"/>
      <sheetName val="1_종합손익(도급)1"/>
      <sheetName val="1_종합손익(주택,개발)1"/>
      <sheetName val="2_실행예산1"/>
      <sheetName val="2_2과부족1"/>
      <sheetName val="2_3원가절감1"/>
      <sheetName val="8_외주비집행현황1"/>
      <sheetName val="9_자재비1"/>
      <sheetName val="10_현장집행1"/>
      <sheetName val="3_추가원가1"/>
      <sheetName val="3_추가원가_(2)1"/>
      <sheetName val="4_사전공사1"/>
      <sheetName val="5_추정공사비1"/>
      <sheetName val="6_금융비용1"/>
      <sheetName val="7_공사비집행현황(총괄)1"/>
      <sheetName val="11_1생산성1"/>
      <sheetName val="11_2인원산출1"/>
      <sheetName val="Figures_Report"/>
      <sheetName val="Set_Up"/>
      <sheetName val="Fare_prices"/>
      <sheetName val="Hotel_prices"/>
      <sheetName val="__한국_AMP_ASP-23_판매가격__"/>
      <sheetName val="CC_Down_load_0716"/>
      <sheetName val="변경실행(2차)_"/>
      <sheetName val="나_출고"/>
      <sheetName val="나_입고"/>
      <sheetName val="09년_인건비(속리산)"/>
      <sheetName val="합산목표(감가+57_5)"/>
      <sheetName val="제조원가_원단위_분석"/>
      <sheetName val="종합표양식(품의_&amp;_입고)_2"/>
      <sheetName val="원가관리_(동월대비)"/>
      <sheetName val="b_balju_(2)"/>
      <sheetName val="2-2_매출분석"/>
      <sheetName val="몰드시스템_리스트"/>
      <sheetName val="11_외화채무증권(AFS,HTM)08"/>
      <sheetName val="13_감액TEST_08"/>
      <sheetName val="12년_CF(9월)"/>
      <sheetName val="중기조종사_단위단가"/>
      <sheetName val="6PILE__(돌출)"/>
      <sheetName val="기성청구_공문"/>
      <sheetName val="Sheet1_(2)"/>
      <sheetName val="tab_STATUS_DO_PROCESSO_"/>
      <sheetName val="Perf__Plan__Diário1"/>
      <sheetName val="In_(2)"/>
      <sheetName val="slide_24_cat_A"/>
      <sheetName val="slide_82_cat_b"/>
      <sheetName val="09~10년_매출계획"/>
      <sheetName val="1_MDF1공장"/>
      <sheetName val="Incident_유형구분표"/>
      <sheetName val="CLASIFICACION_DE_AI"/>
      <sheetName val="Base_da_Datos"/>
      <sheetName val="Dados_dos_Produtos"/>
      <sheetName val="DD_list"/>
      <sheetName val="97 사업추정(WEKI)"/>
      <sheetName val="부서코드표"/>
      <sheetName val="외화"/>
      <sheetName val="Tong hop"/>
      <sheetName val="MarketData"/>
      <sheetName val="Definitions"/>
      <sheetName val="95.1.1이후취득자산(숨기기상태)"/>
      <sheetName val="회사정보"/>
      <sheetName val="지점장"/>
      <sheetName val="손익현황"/>
      <sheetName val="현황CODE"/>
      <sheetName val="SIL98"/>
      <sheetName val="재료"/>
      <sheetName val="ADR"/>
      <sheetName val="Total"/>
      <sheetName val="XZLC004_PART2"/>
      <sheetName val="XZLC003_PART1"/>
      <sheetName val="원가(통신)"/>
      <sheetName val="표지"/>
      <sheetName val="설비원가"/>
      <sheetName val="완제품3"/>
      <sheetName val="영동(D)"/>
      <sheetName val="비가동-20"/>
      <sheetName val="점수계산1-2"/>
      <sheetName val="일위대가"/>
      <sheetName val="조명시설"/>
      <sheetName val="품셈표"/>
      <sheetName val="갑근세납세필증명원"/>
      <sheetName val="37개월"/>
      <sheetName val="물량표"/>
      <sheetName val="대비표"/>
      <sheetName val="골조시행"/>
      <sheetName val="주형"/>
      <sheetName val="단가표"/>
      <sheetName val="총내역서"/>
      <sheetName val="sum1 (2)"/>
      <sheetName val="적격"/>
      <sheetName val="3.바닥판설계"/>
      <sheetName val="CAUDIT"/>
      <sheetName val="물량표(신)"/>
      <sheetName val="대공종"/>
      <sheetName val="미드수량"/>
      <sheetName val="참조"/>
      <sheetName val="DATE"/>
      <sheetName val="세부내역서"/>
      <sheetName val="조경"/>
      <sheetName val="입찰보고"/>
      <sheetName val="산출근거"/>
      <sheetName val="일위(토목)"/>
      <sheetName val="환산TB"/>
      <sheetName val="6월 공정외주"/>
      <sheetName val="공정단가계약"/>
      <sheetName val="제1호"/>
      <sheetName val="차액보증"/>
      <sheetName val="钢板差异"/>
      <sheetName val="시험연구비상각"/>
      <sheetName val="Master"/>
      <sheetName val="LinerWt"/>
      <sheetName val="D-623D"/>
      <sheetName val="BQMPALOC"/>
      <sheetName val="현장지지물물량"/>
      <sheetName val="품셈TABLE"/>
      <sheetName val="슬래브"/>
      <sheetName val="원가계산하도"/>
      <sheetName val="적용건축"/>
      <sheetName val="요약PL"/>
      <sheetName val="양식3"/>
      <sheetName val="재고현황"/>
      <sheetName val="발행제기"/>
      <sheetName val="2.대외공문"/>
      <sheetName val="업무연락"/>
      <sheetName val="Ethylene"/>
      <sheetName val="월별매출"/>
      <sheetName val="ChlorAlkali"/>
      <sheetName val="VXXXXXXX"/>
      <sheetName val="퇴충"/>
      <sheetName val="수지"/>
      <sheetName val="BEST"/>
      <sheetName val="020114"/>
      <sheetName val="0111월"/>
      <sheetName val="통장출금액"/>
      <sheetName val="실적"/>
      <sheetName val="카메라"/>
      <sheetName val="slipsumpR"/>
      <sheetName val="2.총괄표"/>
      <sheetName val="64061000"/>
      <sheetName val="주현(해보)"/>
      <sheetName val="주현(영광)"/>
      <sheetName val="_x0018__x0000_"/>
      <sheetName val="입출재고현황 (2)"/>
      <sheetName val="부하계산서"/>
      <sheetName val="자재단가"/>
      <sheetName val="504전기실 동부하-L"/>
      <sheetName val="Sheet15"/>
      <sheetName val="DUT-BAT1"/>
      <sheetName val="참조시트"/>
      <sheetName val="BAND(200)"/>
      <sheetName val="OUTER AREA(겹침없음)"/>
      <sheetName val="EG-09"/>
      <sheetName val="M3산출"/>
      <sheetName val="EL 표면적"/>
      <sheetName val="감가상각비"/>
      <sheetName val="部署名"/>
      <sheetName val="車両別燃費及び油類単価"/>
      <sheetName val="推移グラフ"/>
      <sheetName val="Year"/>
      <sheetName val="인원계획-미화"/>
      <sheetName val="Prices"/>
      <sheetName val="조정내역"/>
      <sheetName val="CF6"/>
      <sheetName val="TRE TABLE"/>
      <sheetName val="C3"/>
      <sheetName val="CC16-내역서"/>
      <sheetName val="단가(반정3교-원주)"/>
      <sheetName val="신공"/>
      <sheetName val="Y-WORK"/>
      <sheetName val="INPUT"/>
      <sheetName val="실행간접비용"/>
      <sheetName val="입찰내역 발주처 양식"/>
      <sheetName val="설계명세서"/>
      <sheetName val="전신환매도율"/>
      <sheetName val="경비"/>
      <sheetName val="대차대조표"/>
      <sheetName val="__"/>
      <sheetName val="F08 - Asia Pac Full Year Q3"/>
      <sheetName val="Actions"/>
      <sheetName val="Listco"/>
      <sheetName val="Intl"/>
      <sheetName val="Procurement"/>
      <sheetName val="Top Priorities"/>
      <sheetName val="SLOB"/>
      <sheetName val="Listco Stock"/>
      <sheetName val="SOH"/>
      <sheetName val="Intl Purchase"/>
      <sheetName val="GTME"/>
      <sheetName val="FY outlook"/>
      <sheetName val="CY outlook"/>
      <sheetName val="FY"/>
      <sheetName val="CY"/>
      <sheetName val="Cash metrics"/>
      <sheetName val="Listco-Tony"/>
      <sheetName val="Intl-Ming"/>
      <sheetName val="Procurement-Jeff"/>
      <sheetName val="Hierarchy"/>
      <sheetName val="P6 7"/>
      <sheetName val="Top_Priorities"/>
      <sheetName val="Listco_Stock"/>
      <sheetName val="Intl_Purchase"/>
      <sheetName val="FY_outlook"/>
      <sheetName val="CY_outlook"/>
      <sheetName val="Cash_metrics"/>
      <sheetName val="F08_-_Asia_Pac_Full_Year_Q3"/>
      <sheetName val="TABLA"/>
      <sheetName val="_ExportMetadata"/>
      <sheetName val="Valor_Actual_2002"/>
      <sheetName val="Vtas2000"/>
      <sheetName val="Liquidacion_Julio_2002"/>
      <sheetName val="icos0502"/>
      <sheetName val="pplay_load3"/>
      <sheetName val="tabla_fcst_unid"/>
      <sheetName val="P6_7"/>
      <sheetName val="DATOS BASE"/>
      <sheetName val="索引表"/>
      <sheetName val="Preview2"/>
      <sheetName val="Agenda"/>
      <sheetName val="Cadastros"/>
      <sheetName val="Base_Cobertura_WP"/>
      <sheetName val="TOTAL_HL"/>
      <sheetName val="99"/>
      <sheetName val="BASE_APOIO"/>
      <sheetName val="AO"/>
      <sheetName val="2"/>
      <sheetName val="BG"/>
      <sheetName val="Farol"/>
      <sheetName val="Base_Farol_Manual_Consolidada"/>
      <sheetName val="Árvore"/>
      <sheetName val="Tela_Inicial"/>
      <sheetName val="XLR_NoRangeSheet"/>
      <sheetName val="GVs"/>
      <sheetName val="Cadastro_Comercial"/>
      <sheetName val="2-Instalações"/>
      <sheetName val="RESUMO_MC"/>
      <sheetName val="Organization"/>
      <sheetName val="EMPREGADOS"/>
      <sheetName val="4-Estrutura_da_Área_de_Vendas"/>
      <sheetName val="5-Vendas-5_4-5_5-5_6"/>
      <sheetName val="FE"/>
      <sheetName val="BD_-_Realizado"/>
      <sheetName val="Cadastro_de_Veículos"/>
      <sheetName val="3-Equipamentos_e_Meios"/>
      <sheetName val="Cálculo_TMEF-TMR"/>
      <sheetName val="Liberação_Juros_Set_2004"/>
      <sheetName val="Lista_de_Feriados"/>
      <sheetName val="BASE"/>
      <sheetName val="Base_Graf"/>
      <sheetName val="Aderencia_Algoritmo_SIV"/>
      <sheetName val="Árvore_3v"/>
      <sheetName val="Sistema"/>
      <sheetName val="Dados_Dev"/>
      <sheetName val="Cxs_Int"/>
      <sheetName val="Pilares"/>
      <sheetName val="IC's"/>
      <sheetName val="Rel_Histórico"/>
      <sheetName val="TMEF_-_TMR_151"/>
      <sheetName val="Entrada_de_Dados"/>
      <sheetName val="EI_Calc"/>
      <sheetName val="Produtos"/>
      <sheetName val="PV"/>
      <sheetName val="Base_Críticas_de_Pedidos"/>
      <sheetName val="REALxMETA_-_REFRI"/>
      <sheetName val="Planificador"/>
      <sheetName val="8-Procedimentos"/>
      <sheetName val="Gráfico_3"/>
      <sheetName val="Gráfico"/>
      <sheetName val="Gráfico_Anual"/>
      <sheetName val="GR"/>
      <sheetName val="Tabela_Preço"/>
      <sheetName val="Tab_Aux"/>
      <sheetName val="Produtos_e_Custos"/>
      <sheetName val="TI"/>
      <sheetName val="Plan2"/>
      <sheetName val="BASE_GV"/>
      <sheetName val="Matriz_Unidade"/>
      <sheetName val="Variavel"/>
      <sheetName val="Enero(11)"/>
      <sheetName val="备注"/>
      <sheetName val="Analysis"/>
      <sheetName val="加薪规则排序"/>
      <sheetName val="下拉菜单"/>
      <sheetName val="支柱模块源数据--请勿更改或删除"/>
      <sheetName val="MasterData"/>
      <sheetName val="Control"/>
      <sheetName val="数据库"/>
      <sheetName val="条件表"/>
      <sheetName val="담당자Raw"/>
      <sheetName val="引用"/>
      <sheetName val="Vlookup"/>
      <sheetName val="MD"/>
      <sheetName val="Directrices de Metas 2017"/>
      <sheetName val="De_Para"/>
      <sheetName val="A"/>
      <sheetName val="ACTOS POR RIESGO"/>
      <sheetName val="drop lists"/>
      <sheetName val="Lista"/>
      <sheetName val="Issues List_Payments"/>
      <sheetName val="drop-down_lists"/>
      <sheetName val="turnover reason퇴직사유"/>
      <sheetName val="진천"/>
      <sheetName val="중연"/>
      <sheetName val="용연"/>
      <sheetName val="울산"/>
      <sheetName val="대구"/>
      <sheetName val="구미"/>
      <sheetName val="언양"/>
      <sheetName val="INGRESO (2)"/>
      <sheetName val=" Datos Cond."/>
      <sheetName val="PG-K1610 (UEN Areas)MNG"/>
      <sheetName val="CRITERIOS"/>
      <sheetName val="DATOS GEN."/>
      <sheetName val="NUEVOS CRITERIOS"/>
      <sheetName val="do not delete"/>
      <sheetName val="DETALLE MENSUAL"/>
      <sheetName val="Check Qualidade"/>
      <sheetName val="Check Aderencia"/>
      <sheetName val="NA"/>
      <sheetName val="MidAm"/>
      <sheetName val="LAN"/>
      <sheetName val="LAS"/>
      <sheetName val="COPEC"/>
      <sheetName val="EUR"/>
      <sheetName val="Africa"/>
      <sheetName val="APAC S"/>
      <sheetName val="APAC N"/>
      <sheetName val="Slide output"/>
      <sheetName val="Data validation"/>
      <sheetName val="SKU Basic Data"/>
      <sheetName val="De Para"/>
      <sheetName val="FornecM_Check"/>
      <sheetName val="Unidades_SAC-REVENDA2"/>
      <sheetName val="[손익기01_XL??DePara"/>
      <sheetName val="Farol_Metas"/>
      <sheetName val="Mod_Relac_"/>
      <sheetName val="Estratificación_AI"/>
      <sheetName val="condicion_inseguras"/>
      <sheetName val="Actos_Inseguros"/>
      <sheetName val="Control_de_incidentes"/>
      <sheetName val="Plan_de_Acción"/>
      <sheetName val="Лист2"/>
      <sheetName val="1o_Sem"/>
      <sheetName val="2o_Sem"/>
      <sheetName val="ID_Ano"/>
      <sheetName val="BaseReal"/>
      <sheetName val="Devolução_Cx_Mês"/>
      <sheetName val="Base_Fornec_M_AS_Hl"/>
      <sheetName val="Acompanhamento_Devolução"/>
      <sheetName val="Base_%_VD"/>
      <sheetName val="Ta_x0005_"/>
      <sheetName val="Base Farol"/>
      <sheetName val="Gerencial IL"/>
      <sheetName val="MASTER_APP1"/>
      <sheetName val="Cond__Inseguros1"/>
      <sheetName val="Comp__Inseguros1"/>
      <sheetName val="Base_de_Datos1"/>
      <sheetName val="3YP2016-Bottom_up1"/>
      <sheetName val="Farol_Acciones1"/>
      <sheetName val="Lista_de_datos1"/>
      <sheetName val="FornecM_Check1"/>
      <sheetName val="Unidades_SAC-REVENDA3"/>
      <sheetName val="Clasif_1"/>
      <sheetName val="Lista_de_Entrenamientos1"/>
      <sheetName val="Supply_Cost_Centers1"/>
      <sheetName val="[손익기01_XL??DePara1"/>
      <sheetName val="Farol_Metas1"/>
      <sheetName val="Lista_CI1"/>
      <sheetName val="2_카드채권(대출포함)1"/>
      <sheetName val="表21_净利润调节表1"/>
      <sheetName val="Mod_Relac_1"/>
      <sheetName val="Estratificación_AI1"/>
      <sheetName val="condicion_inseguras1"/>
      <sheetName val="Actos_Inseguros1"/>
      <sheetName val="Control_de_incidentes1"/>
      <sheetName val="Plan_de_Acción1"/>
      <sheetName val="_DD_List1"/>
      <sheetName val="Share_Price_20021"/>
      <sheetName val="TOP_KPIs_MTM"/>
      <sheetName val="PLAN_DE_ACCION"/>
      <sheetName val="Faro_de_Indicadores"/>
      <sheetName val="Grafica_Actos"/>
      <sheetName val="Condiciones_SyE"/>
      <sheetName val="REALxMETA_-_CERVEJA2"/>
      <sheetName val="REALxMETA_-_REFRI2"/>
      <sheetName val="BEP_加薪_KPI"/>
      <sheetName val="Dashboard_Prevención_Riesgos_"/>
      <sheetName val="POC_LIST"/>
      <sheetName val="Entity_Target"/>
      <sheetName val="Issues_List_Payments"/>
      <sheetName val="Ventas Campo"/>
      <sheetName val="Un"/>
      <sheetName val="Vermelha"/>
      <sheetName val="Список"/>
      <sheetName val="targets"/>
      <sheetName val=" mngt Pillar"/>
      <sheetName val="Condiciones Agua"/>
      <sheetName val="Control de Fallas"/>
      <sheetName val="Tablero SDG"/>
      <sheetName val="Lista Areas"/>
      <sheetName val="One Page"/>
      <sheetName val="Tablero_SDG"/>
      <sheetName val="Lista_Areas"/>
      <sheetName val="One_Page"/>
      <sheetName val="Tablero_SDG1"/>
      <sheetName val="Lista_Areas1"/>
      <sheetName val="One_Page1"/>
      <sheetName val="Sub-Productos HN"/>
      <sheetName val="SDG"/>
      <sheetName val="Eficiencia linea"/>
      <sheetName val="2. Indicadores"/>
      <sheetName val="Check GG"/>
      <sheetName val="Graficos"/>
      <sheetName val="Feuil2"/>
      <sheetName val="Ba"/>
      <sheetName val="Nombre de SOP"/>
      <sheetName val="数据验证"/>
      <sheetName val="Drop-down List"/>
      <sheetName val="by DD"/>
      <sheetName val="条件"/>
      <sheetName val="Jul-Sep Actual cost (2)"/>
      <sheetName val="MRL NON SUPPLY URU"/>
      <sheetName val="1"/>
      <sheetName val="分类统计"/>
      <sheetName val="隐患分类"/>
      <sheetName val="Lista de Entrenamientos RSO"/>
      <sheetName val="Tablero_SDG2"/>
      <sheetName val="Lista_Areas2"/>
      <sheetName val="One_Page2"/>
      <sheetName val="Sub-Productos_HN"/>
      <sheetName val="Ta¨"/>
      <sheetName val="Ta "/>
      <sheetName val="AIIM - Empresas Ext 2012"/>
      <sheetName val="Registros"/>
      <sheetName val="Setup for Templates"/>
      <sheetName val="BNR_2012 в ящике"/>
      <sheetName val="Lookups"/>
      <sheetName val="Capa"/>
      <sheetName val="요일_테이블4"/>
      <sheetName val="요일_테이블_(2)3"/>
      <sheetName val="TO_Data_Base12"/>
      <sheetName val="YTD_Summary11"/>
      <sheetName val="Month_Summary11"/>
      <sheetName val="Trial_Balance_MAY_200911"/>
      <sheetName val="TB_Pivot11"/>
      <sheetName val="total_per_LB_LB211"/>
      <sheetName val="Trial_Balance_Vlookup11"/>
      <sheetName val="Trial_Balance_APRIL_200911"/>
      <sheetName val="Roll_Out_AQ11"/>
      <sheetName val="Evolução_mandamentos11"/>
      <sheetName val="Planilha_resultados10"/>
      <sheetName val="Historico_200310"/>
      <sheetName val="Sig_Cycles_Accts_&amp;_Processes10"/>
      <sheetName val="Fixed_ZBB4"/>
      <sheetName val="E_法规NC4"/>
      <sheetName val="3_ISo_YTD4"/>
      <sheetName val="Données_LMU4"/>
      <sheetName val="Brazil_Sovereign4"/>
      <sheetName val="Resumen_Costo4"/>
      <sheetName val="Base_de_Dados4"/>
      <sheetName val="Extract_Loss4"/>
      <sheetName val="5_14"/>
      <sheetName val="QA_跟踪记录表4"/>
      <sheetName val="RG_Depots4"/>
      <sheetName val="material_data4"/>
      <sheetName val="other_data4"/>
      <sheetName val="Como_Estamos4"/>
      <sheetName val="Database_(RUR)Mar_YTD4"/>
      <sheetName val="SKU_Mapping4"/>
      <sheetName val="Drop_Down4"/>
      <sheetName val="Raw_Data4"/>
      <sheetName val="EBM-2_GHQ4"/>
      <sheetName val="Base_PEF5"/>
      <sheetName val="Controls_data6"/>
      <sheetName val="Dados_BLP4"/>
      <sheetName val="Testing_Template_Guidance4"/>
      <sheetName val="Test_Programs4"/>
      <sheetName val="FJJX_Bud_IB3"/>
      <sheetName val="JOB_PROFILE_-_LAS4"/>
      <sheetName val="ARdistr_(2)4"/>
      <sheetName val="look-up_data3"/>
      <sheetName val="Prd_Hierarchy(产品层级)3"/>
      <sheetName val="Com_(2PK)3"/>
      <sheetName val="전사_PL5"/>
      <sheetName val="자금_제외_PL5"/>
      <sheetName val="자금_PL5"/>
      <sheetName val="전사_BS5"/>
      <sheetName val="자금_제외_BS5"/>
      <sheetName val="자금_BS5"/>
      <sheetName val="BS_계정_설명5"/>
      <sheetName val="_Cash_Flow(전사)5"/>
      <sheetName val="_Cash_Flow(자금제외)5"/>
      <sheetName val="_Cash_Flow(자금)5"/>
      <sheetName val="ROIC_5"/>
      <sheetName val="인건비_명세5"/>
      <sheetName val="판관비_명세5"/>
      <sheetName val="OH_Cost경비(내역)5"/>
      <sheetName val="OH_Cost경비(배부기준)5"/>
      <sheetName val="기타수지&amp;특별손익_명세5"/>
      <sheetName val="업무연락_(2)4"/>
      <sheetName val="제시_손익계산서4"/>
      <sheetName val="01_02월_성과급5"/>
      <sheetName val="M_7회차_담금_계획4"/>
      <sheetName val="팀별_실적4"/>
      <sheetName val="팀별_실적_(환산)4"/>
      <sheetName val="4__Inj_투자상세내역4"/>
      <sheetName val="3__Blow_투자_상세내역4"/>
      <sheetName val="Process_List4"/>
      <sheetName val="7_(2)4"/>
      <sheetName val="Prd_Hierarchy(产品层次)3"/>
      <sheetName val="Project_Code3"/>
      <sheetName val="_손익기01_XL3"/>
      <sheetName val="drop_down_list3"/>
      <sheetName val="[손익기01_XL_x005f_x0000__x005f_x0000_DePara3"/>
      <sheetName val="Income_Stmt3"/>
      <sheetName val="Quarterly_LBO_Model3"/>
      <sheetName val="[손익기01_XL3"/>
      <sheetName val="_손익기01_XL_x005f_x0000__x005f_x0000_DePara3"/>
      <sheetName val="15년_BL_사계3"/>
      <sheetName val="Classification_分类2"/>
      <sheetName val="1_종합손익(도급)3"/>
      <sheetName val="1_종합손익(주택,개발)3"/>
      <sheetName val="2_실행예산3"/>
      <sheetName val="2_2과부족3"/>
      <sheetName val="2_3원가절감3"/>
      <sheetName val="8_외주비집행현황3"/>
      <sheetName val="9_자재비3"/>
      <sheetName val="10_현장집행3"/>
      <sheetName val="3_추가원가3"/>
      <sheetName val="3_추가원가_(2)3"/>
      <sheetName val="4_사전공사3"/>
      <sheetName val="5_추정공사비3"/>
      <sheetName val="6_금융비용3"/>
      <sheetName val="7_공사비집행현황(총괄)3"/>
      <sheetName val="11_1생산성3"/>
      <sheetName val="11_2인원산출3"/>
      <sheetName val="Figures_Report2"/>
      <sheetName val="Set_Up3"/>
      <sheetName val="Fare_prices2"/>
      <sheetName val="Hotel_prices2"/>
      <sheetName val="__한국_AMP_ASP-23_판매가격__2"/>
      <sheetName val="CC_Down_load_07162"/>
      <sheetName val="변경실행(2차)_2"/>
      <sheetName val="나_출고2"/>
      <sheetName val="나_입고2"/>
      <sheetName val="09년_인건비(속리산)2"/>
      <sheetName val="합산목표(감가+57_5)2"/>
      <sheetName val="제조원가_원단위_분석2"/>
      <sheetName val="종합표양식(품의_&amp;_입고)_22"/>
      <sheetName val="원가관리_(동월대비)2"/>
      <sheetName val="b_balju_(2)2"/>
      <sheetName val="2-2_매출분석2"/>
      <sheetName val="몰드시스템_리스트2"/>
      <sheetName val="11_외화채무증권(AFS,HTM)082"/>
      <sheetName val="13_감액TEST_082"/>
      <sheetName val="12년_CF(9월)2"/>
      <sheetName val="중기조종사_단위단가2"/>
      <sheetName val="6PILE__(돌출)2"/>
      <sheetName val="기성청구_공문2"/>
      <sheetName val="Sheet1_(2)2"/>
      <sheetName val="tab_STATUS_DO_PROCESSO_2"/>
      <sheetName val="Perf__Plan__Diário12"/>
      <sheetName val="In_(2)2"/>
      <sheetName val="slide_24_cat_A2"/>
      <sheetName val="slide_82_cat_b2"/>
      <sheetName val="09~10년_매출계획2"/>
      <sheetName val="1_MDF1공장2"/>
      <sheetName val="Incident_유형구분표2"/>
      <sheetName val="CLASIFICACION_DE_AI2"/>
      <sheetName val="Base_da_Datos2"/>
      <sheetName val="Dados_dos_Produtos2"/>
      <sheetName val="DD_list2"/>
      <sheetName val="F08_-_Asia_Pac_Full_Year_Q31"/>
      <sheetName val="Top_Priorities1"/>
      <sheetName val="Listco_Stock1"/>
      <sheetName val="Intl_Purchase1"/>
      <sheetName val="FY_outlook1"/>
      <sheetName val="CY_outlook1"/>
      <sheetName val="Cash_metrics1"/>
      <sheetName val="P6_71"/>
      <sheetName val="DATOS_BASE"/>
      <sheetName val="Hazards_Analysis-隐患分析"/>
      <sheetName val="_손익기01_XL_x005f_x005f_x005f_x0000__x005f_x005f_x0"/>
      <sheetName val="97_사업추정(WEKI)"/>
      <sheetName val="Tong_hop"/>
      <sheetName val="95_1_1이후취득자산(숨기기상태)"/>
      <sheetName val="sum1_(2)"/>
      <sheetName val="3_바닥판설계"/>
      <sheetName val="6월_공정외주"/>
      <sheetName val="2_대외공문"/>
      <sheetName val="2_총괄표"/>
      <sheetName val="입출재고현황_(2)"/>
      <sheetName val="504전기실_동부하-L"/>
      <sheetName val="OUTER_AREA(겹침없음)"/>
      <sheetName val="EL_표면적"/>
      <sheetName val="TRE_TABLE"/>
      <sheetName val="입찰내역_발주처_양식"/>
      <sheetName val="turnover_reason퇴직사유"/>
      <sheetName val="SKU_Basic_Data"/>
      <sheetName val="DETALLE_MENSUAL"/>
      <sheetName val="do_not_delete"/>
      <sheetName val="Data_validation"/>
      <sheetName val="APAC_S"/>
      <sheetName val="APAC_N"/>
      <sheetName val="Slide_output"/>
      <sheetName val="Directrices_de_Metas_2017"/>
      <sheetName val="구분"/>
      <sheetName val="_손익기01.XL_x005f_x0000__x0"/>
      <sheetName val="????"/>
      <sheetName val="DCY"/>
      <sheetName val="DHS"/>
      <sheetName val="HHJ"/>
      <sheetName val="SWS-1"/>
      <sheetName val="부재료 비교(11년 vs 10년)"/>
      <sheetName val="입력자료"/>
      <sheetName val="工作表2"/>
      <sheetName val="条件格式选项"/>
      <sheetName val="单位信息"/>
      <sheetName val="条件格式"/>
      <sheetName val="MASTER_APP2"/>
      <sheetName val="Cond__Inseguros2"/>
      <sheetName val="Comp__Inseguros2"/>
      <sheetName val="Base_de_Datos2"/>
      <sheetName val="Farol_Acciones2"/>
      <sheetName val="3YP2016-Bottom_up2"/>
      <sheetName val="Lista_de_datos2"/>
      <sheetName val="Clasif_2"/>
      <sheetName val="Lista_de_Entrenamientos2"/>
      <sheetName val="Unidades_SAC-REVENDA4"/>
      <sheetName val="FornecM_Check2"/>
      <sheetName val="Lista_CI2"/>
      <sheetName val="2_카드채권(대출포함)2"/>
      <sheetName val="表21_净利润调节表2"/>
      <sheetName val="Mod_Relac_2"/>
      <sheetName val="Supply_Cost_Centers2"/>
      <sheetName val="[손익기01_XL??DePara2"/>
      <sheetName val="Farol_Metas2"/>
      <sheetName val="Estratificación_AI2"/>
      <sheetName val="condicion_inseguras2"/>
      <sheetName val="Actos_Inseguros2"/>
      <sheetName val="Control_de_incidentes2"/>
      <sheetName val="Plan_de_Acción2"/>
      <sheetName val="_DD_List2"/>
      <sheetName val="Share_Price_20022"/>
      <sheetName val="Faro_de_Indicadores1"/>
      <sheetName val="TOP_KPIs_MTM1"/>
      <sheetName val="PLAN_DE_ACCION1"/>
      <sheetName val="Grafica_Actos1"/>
      <sheetName val="POC_LIST1"/>
      <sheetName val="Entity_Target1"/>
      <sheetName val="Condiciones_SyE1"/>
      <sheetName val="Issues_List_Payments1"/>
      <sheetName val="REALxMETA_-_CERVEJA3"/>
      <sheetName val="REALxMETA_-_REFRI3"/>
      <sheetName val="BEP_加薪_KPI1"/>
      <sheetName val="Dashboard_Prevención_Riesgos_1"/>
      <sheetName val="Check_Qualidade"/>
      <sheetName val="De_Para1"/>
      <sheetName val="Check_Aderencia"/>
      <sheetName val="Ta"/>
      <sheetName val="Base_Farol"/>
      <sheetName val="VALIDACION_DE_DATOS"/>
      <sheetName val="Ventas_Campo"/>
      <sheetName val="Gerencial_IL"/>
      <sheetName val="Ta_"/>
      <sheetName val="ACTOS_POR_RIESGO"/>
      <sheetName val="Nombre_de_SOP"/>
      <sheetName val="drop_lists"/>
      <sheetName val="Check_GG"/>
      <sheetName val="KPIs_Hana"/>
      <sheetName val="Catalago_de_refacciones_"/>
      <sheetName val="Existencias_al_07-Nov-2012"/>
      <sheetName val="Drop-down_List"/>
      <sheetName val="by_DD"/>
      <sheetName val="Jul-Sep_Actual_cost_(2)"/>
      <sheetName val="MRL_NON_SUPPLY_URU"/>
      <sheetName val="AIIM_-_Empresas_Ext_2012"/>
      <sheetName val="요일_테이블5"/>
      <sheetName val="요일_테이블_(2)4"/>
      <sheetName val="TO_Data_Base13"/>
      <sheetName val="YTD_Summary12"/>
      <sheetName val="Month_Summary12"/>
      <sheetName val="Trial_Balance_MAY_200912"/>
      <sheetName val="TB_Pivot12"/>
      <sheetName val="total_per_LB_LB212"/>
      <sheetName val="Trial_Balance_Vlookup12"/>
      <sheetName val="Trial_Balance_APRIL_200912"/>
      <sheetName val="Roll_Out_AQ12"/>
      <sheetName val="Evolução_mandamentos12"/>
      <sheetName val="Planilha_resultados11"/>
      <sheetName val="Historico_200311"/>
      <sheetName val="Sig_Cycles_Accts_&amp;_Processes11"/>
      <sheetName val="Fixed_ZBB5"/>
      <sheetName val="E_法规NC5"/>
      <sheetName val="3_ISo_YTD5"/>
      <sheetName val="Données_LMU5"/>
      <sheetName val="Brazil_Sovereign5"/>
      <sheetName val="Resumen_Costo5"/>
      <sheetName val="Base_de_Dados5"/>
      <sheetName val="Extract_Loss5"/>
      <sheetName val="5_15"/>
      <sheetName val="QA_跟踪记录表5"/>
      <sheetName val="RG_Depots5"/>
      <sheetName val="material_data5"/>
      <sheetName val="other_data5"/>
      <sheetName val="Como_Estamos5"/>
      <sheetName val="Database_(RUR)Mar_YTD5"/>
      <sheetName val="SKU_Mapping5"/>
      <sheetName val="Drop_Down5"/>
      <sheetName val="Raw_Data5"/>
      <sheetName val="EBM-2_GHQ5"/>
      <sheetName val="Base_PEF6"/>
      <sheetName val="Controls_data7"/>
      <sheetName val="Dados_BLP5"/>
      <sheetName val="Testing_Template_Guidance5"/>
      <sheetName val="Test_Programs5"/>
      <sheetName val="FJJX_Bud_IB4"/>
      <sheetName val="JOB_PROFILE_-_LAS5"/>
      <sheetName val="ARdistr_(2)5"/>
      <sheetName val="look-up_data4"/>
      <sheetName val="Prd_Hierarchy(产品层级)4"/>
      <sheetName val="Com_(2PK)4"/>
      <sheetName val="전사_PL6"/>
      <sheetName val="자금_제외_PL6"/>
      <sheetName val="자금_PL6"/>
      <sheetName val="전사_BS6"/>
      <sheetName val="자금_제외_BS6"/>
      <sheetName val="자금_BS6"/>
      <sheetName val="BS_계정_설명6"/>
      <sheetName val="_Cash_Flow(전사)6"/>
      <sheetName val="_Cash_Flow(자금제외)6"/>
      <sheetName val="_Cash_Flow(자금)6"/>
      <sheetName val="ROIC_6"/>
      <sheetName val="인건비_명세6"/>
      <sheetName val="판관비_명세6"/>
      <sheetName val="OH_Cost경비(내역)6"/>
      <sheetName val="OH_Cost경비(배부기준)6"/>
      <sheetName val="기타수지&amp;특별손익_명세6"/>
      <sheetName val="업무연락_(2)5"/>
      <sheetName val="제시_손익계산서5"/>
      <sheetName val="01_02월_성과급6"/>
      <sheetName val="M_7회차_담금_계획5"/>
      <sheetName val="팀별_실적5"/>
      <sheetName val="팀별_실적_(환산)5"/>
      <sheetName val="4__Inj_투자상세내역5"/>
      <sheetName val="3__Blow_투자_상세내역5"/>
      <sheetName val="Process_List5"/>
      <sheetName val="7_(2)5"/>
      <sheetName val="Prd_Hierarchy(产品层次)4"/>
      <sheetName val="Project_Code4"/>
      <sheetName val="_손익기01_XL4"/>
      <sheetName val="drop_down_list4"/>
      <sheetName val="[손익기01_XL_x005f_x0000__x005f_x0000_DePara4"/>
      <sheetName val="Income_Stmt4"/>
      <sheetName val="Quarterly_LBO_Model4"/>
      <sheetName val="[손익기01_XL4"/>
      <sheetName val="_손익기01_XL_x005f_x0000__x005f_x0000_DePara4"/>
      <sheetName val="15년_BL_사계4"/>
      <sheetName val="Classification_分类3"/>
      <sheetName val="1_종합손익(도급)4"/>
      <sheetName val="1_종합손익(주택,개발)4"/>
      <sheetName val="2_실행예산4"/>
      <sheetName val="2_2과부족4"/>
      <sheetName val="2_3원가절감4"/>
      <sheetName val="8_외주비집행현황4"/>
      <sheetName val="9_자재비4"/>
      <sheetName val="10_현장집행4"/>
      <sheetName val="3_추가원가4"/>
      <sheetName val="3_추가원가_(2)4"/>
      <sheetName val="4_사전공사4"/>
      <sheetName val="5_추정공사비4"/>
      <sheetName val="6_금융비용4"/>
      <sheetName val="7_공사비집행현황(총괄)4"/>
      <sheetName val="11_1생산성4"/>
      <sheetName val="11_2인원산출4"/>
      <sheetName val="Figures_Report3"/>
      <sheetName val="Set_Up4"/>
      <sheetName val="Fare_prices3"/>
      <sheetName val="Hotel_prices3"/>
      <sheetName val="__한국_AMP_ASP-23_판매가격__3"/>
      <sheetName val="CC_Down_load_07163"/>
      <sheetName val="변경실행(2차)_3"/>
      <sheetName val="나_출고3"/>
      <sheetName val="나_입고3"/>
      <sheetName val="09년_인건비(속리산)3"/>
      <sheetName val="합산목표(감가+57_5)3"/>
      <sheetName val="제조원가_원단위_분석3"/>
      <sheetName val="종합표양식(품의_&amp;_입고)_23"/>
      <sheetName val="원가관리_(동월대비)3"/>
      <sheetName val="b_balju_(2)3"/>
      <sheetName val="2-2_매출분석3"/>
      <sheetName val="몰드시스템_리스트3"/>
      <sheetName val="11_외화채무증권(AFS,HTM)083"/>
      <sheetName val="13_감액TEST_083"/>
      <sheetName val="12년_CF(9월)3"/>
      <sheetName val="중기조종사_단위단가3"/>
      <sheetName val="6PILE__(돌출)3"/>
      <sheetName val="기성청구_공문3"/>
      <sheetName val="Sheet1_(2)3"/>
      <sheetName val="tab_STATUS_DO_PROCESSO_3"/>
      <sheetName val="Perf__Plan__Diário13"/>
      <sheetName val="In_(2)3"/>
      <sheetName val="slide_24_cat_A3"/>
      <sheetName val="slide_82_cat_b3"/>
      <sheetName val="09~10년_매출계획3"/>
      <sheetName val="1_MDF1공장3"/>
      <sheetName val="Incident_유형구분표3"/>
      <sheetName val="CLASIFICACION_DE_AI3"/>
      <sheetName val="Base_da_Datos3"/>
      <sheetName val="Dados_dos_Produtos3"/>
      <sheetName val="DD_list3"/>
      <sheetName val="F08_-_Asia_Pac_Full_Year_Q32"/>
      <sheetName val="Top_Priorities2"/>
      <sheetName val="Listco_Stock2"/>
      <sheetName val="Intl_Purchase2"/>
      <sheetName val="FY_outlook2"/>
      <sheetName val="CY_outlook2"/>
      <sheetName val="Cash_metrics2"/>
      <sheetName val="P6_72"/>
      <sheetName val="DATOS_BASE1"/>
      <sheetName val="Hazards_Analysis-隐患分析1"/>
      <sheetName val="_손익기01_XL_x005f_x005f_x005f_x0000__x005f_x005f_x1"/>
      <sheetName val="97_사업추정(WEKI)1"/>
      <sheetName val="Tong_hop1"/>
      <sheetName val="95_1_1이후취득자산(숨기기상태)1"/>
      <sheetName val="sum1_(2)1"/>
      <sheetName val="3_바닥판설계1"/>
      <sheetName val="6월_공정외주1"/>
      <sheetName val="2_대외공문1"/>
      <sheetName val="2_총괄표1"/>
      <sheetName val="입출재고현황_(2)1"/>
      <sheetName val="504전기실_동부하-L1"/>
      <sheetName val="OUTER_AREA(겹침없음)1"/>
      <sheetName val="EL_표면적1"/>
      <sheetName val="TRE_TABLE1"/>
      <sheetName val="입찰내역_발주처_양식1"/>
      <sheetName val="turnover_reason퇴직사유1"/>
      <sheetName val="SKU_Basic_Data1"/>
      <sheetName val="DETALLE_MENSUAL1"/>
      <sheetName val="do_not_delete1"/>
      <sheetName val="Data_validation1"/>
      <sheetName val="APAC_S1"/>
      <sheetName val="APAC_N1"/>
      <sheetName val="Slide_output1"/>
      <sheetName val="Directrices_de_Metas_20171"/>
      <sheetName val="Key"/>
      <sheetName val="Pauta RPS Distribuição"/>
      <sheetName val="BaseGrupo"/>
      <sheetName val="RProd"/>
      <sheetName val="Planilha1"/>
      <sheetName val="Planilha2"/>
      <sheetName val="Estoque"/>
      <sheetName val="Estoque (2)"/>
      <sheetName val="ajuda"/>
      <sheetName val="Adm"/>
      <sheetName val="TIPO DE ACTO"/>
      <sheetName val="Datos emp"/>
      <sheetName val="Marcas"/>
      <sheetName val="Sheet3 (2)"/>
      <sheetName val="Reference"/>
      <sheetName val="Dropdown"/>
      <sheetName val="요일 테이블 "/>
      <sheetName val="Sheet2 (2)"/>
      <sheetName val="下拉菜单选项"/>
      <sheetName val="Hoegaarden"/>
      <sheetName val="Lao &amp; Cam"/>
      <sheetName val="Hoegaarden 2019"/>
      <sheetName val="Lao &amp; Cam 2019"/>
      <sheetName val="Malaysia"/>
      <sheetName val="Malaysia 2019"/>
      <sheetName val="Singapore"/>
      <sheetName val="Singapore 2019"/>
      <sheetName val="Other Listings"/>
      <sheetName val="[손익기01_XL_x0000__x0000_DePara2"/>
      <sheetName val="_손익기01_XL_x0000__x0000_DePara2"/>
      <sheetName val="[손익기01_XL_x0000__x0000_DePara1"/>
      <sheetName val="_손익기01_XL_x0000__x0000_DePara1"/>
      <sheetName val="有效性"/>
      <sheetName val="基础信息"/>
      <sheetName val="Sheet4"/>
      <sheetName val="Refs"/>
      <sheetName val="Controls"/>
      <sheetName val="隐患统计图"/>
      <sheetName val="% cumplimiento "/>
      <sheetName val="% CUMPLIMIENTO"/>
      <sheetName val="Concentrado"/>
      <sheetName val="CRITICIDAD DE CI"/>
      <sheetName val="Catálogo de CI"/>
      <sheetName val="Comp Inseguros"/>
      <sheetName val="Hoja7"/>
      <sheetName val="Data Reporte"/>
      <sheetName val="Read me"/>
      <sheetName val="Motorista"/>
      <sheetName val="[손익기01_XL_x0000__x0000_DePara3"/>
      <sheetName val="_손익기01_XL_x0000__x0000_DePara3"/>
      <sheetName val="_손익기01.XL_x0000__x0"/>
      <sheetName val="[손익기01_XL_x0000__x0000_DePara4"/>
      <sheetName val="_손익기01_XL_x0000__x0000_DePara4"/>
      <sheetName val="_손익기01_XL_x005f_x0000__x0"/>
      <sheetName val="_손익기01_XL_x005f_x0000__x1"/>
      <sheetName val="菜单联动"/>
      <sheetName val="Listas y equipos a evaluar"/>
      <sheetName val="NH3"/>
      <sheetName val="_x0000__x0005__x0000__x0001__x0000__x0000__x0000_"/>
      <sheetName val="_x0000__x0005__x0000_ÿ_x000f__x0000_ÿ"/>
      <sheetName val="Listas desplegables"/>
      <sheetName val="Resumen General"/>
      <sheetName val="Cátalogo de CI"/>
      <sheetName val="CALIFICACIONES 2019"/>
      <sheetName val="PDA BOP"/>
      <sheetName val="Hoja2 (2)"/>
      <sheetName val="Technology check list"/>
      <sheetName val="不安全行为库"/>
      <sheetName val="KPI标准"/>
      <sheetName val="dd"/>
      <sheetName val="참조용"/>
      <sheetName val="筛选列表"/>
      <sheetName val="DO NOT MOVE"/>
      <sheetName val="이상욱"/>
      <sheetName val="최창원"/>
      <sheetName val="권순오"/>
      <sheetName val="유윤선"/>
      <sheetName val="서유덕"/>
      <sheetName val="이창훈"/>
      <sheetName val="이도현"/>
      <sheetName val="진형수"/>
      <sheetName val="원영훈"/>
      <sheetName val="정진광"/>
      <sheetName val="강승권"/>
      <sheetName val="마민호"/>
      <sheetName val="주차통행료"/>
      <sheetName val="이상욱2"/>
      <sheetName val="Justificativas"/>
      <sheetName val="ETD"/>
      <sheetName val="Cons"/>
      <sheetName val="TO_Data_Base14"/>
      <sheetName val="YTD_Summary13"/>
      <sheetName val="Month_Summary13"/>
      <sheetName val="Trial_Balance_MAY_200913"/>
      <sheetName val="TB_Pivot13"/>
      <sheetName val="total_per_LB_LB213"/>
      <sheetName val="Trial_Balance_Vlookup13"/>
      <sheetName val="Trial_Balance_APRIL_200913"/>
      <sheetName val="Roll_Out_AQ13"/>
      <sheetName val="Evolução_mandamentos13"/>
      <sheetName val="Planilha_resultados12"/>
      <sheetName val="Historico_200312"/>
      <sheetName val="Sig_Cycles_Accts_&amp;_Processes12"/>
      <sheetName val="Fixed_ZBB6"/>
      <sheetName val="E_法规NC6"/>
      <sheetName val="3_ISo_YTD6"/>
      <sheetName val="Données_LMU6"/>
      <sheetName val="Brazil_Sovereign6"/>
      <sheetName val="Resumen_Costo6"/>
      <sheetName val="Extract_Loss6"/>
      <sheetName val="QA_跟踪记录表6"/>
      <sheetName val="5_16"/>
      <sheetName val="Base_de_Dados6"/>
      <sheetName val="Como_Estamos6"/>
      <sheetName val="Controls_data8"/>
      <sheetName val="RG_Depots6"/>
      <sheetName val="material_data6"/>
      <sheetName val="other_data6"/>
      <sheetName val="Database_(RUR)Mar_YTD6"/>
      <sheetName val="SKU_Mapping6"/>
      <sheetName val="Drop_Down6"/>
      <sheetName val="Raw_Data6"/>
      <sheetName val="EBM-2_GHQ6"/>
      <sheetName val="Base_PEF7"/>
      <sheetName val="Testing_Template_Guidance6"/>
      <sheetName val="Test_Programs6"/>
      <sheetName val="Dados_BLP6"/>
      <sheetName val="FJJX_Bud_IB5"/>
      <sheetName val="JOB_PROFILE_-_LAS6"/>
      <sheetName val="ARdistr_(2)6"/>
      <sheetName val="look-up_data5"/>
      <sheetName val="Prd_Hierarchy(产品层级)5"/>
      <sheetName val="Com_(2PK)5"/>
      <sheetName val="Project_Code5"/>
      <sheetName val="요일_테이블6"/>
      <sheetName val="요일_테이블_(2)5"/>
      <sheetName val="Prd_Hierarchy(产品层次)5"/>
      <sheetName val="전사_PL7"/>
      <sheetName val="자금_제외_PL7"/>
      <sheetName val="자금_PL7"/>
      <sheetName val="전사_BS7"/>
      <sheetName val="자금_제외_BS7"/>
      <sheetName val="자금_BS7"/>
      <sheetName val="BS_계정_설명7"/>
      <sheetName val="_Cash_Flow(전사)7"/>
      <sheetName val="_Cash_Flow(자금제외)7"/>
      <sheetName val="_Cash_Flow(자금)7"/>
      <sheetName val="ROIC_7"/>
      <sheetName val="인건비_명세7"/>
      <sheetName val="판관비_명세7"/>
      <sheetName val="OH_Cost경비(내역)7"/>
      <sheetName val="OH_Cost경비(배부기준)7"/>
      <sheetName val="기타수지&amp;특별손익_명세7"/>
      <sheetName val="업무연락_(2)6"/>
      <sheetName val="제시_손익계산서6"/>
      <sheetName val="01_02월_성과급7"/>
      <sheetName val="M_7회차_담금_계획6"/>
      <sheetName val="팀별_실적6"/>
      <sheetName val="팀별_실적_(환산)6"/>
      <sheetName val="4__Inj_투자상세내역6"/>
      <sheetName val="3__Blow_투자_상세내역6"/>
      <sheetName val="Process_List6"/>
      <sheetName val="7_(2)6"/>
      <sheetName val="_손익기01_XL5"/>
      <sheetName val="Income_Stmt5"/>
      <sheetName val="drop_down_list5"/>
      <sheetName val="[손익기01_XL_x005f_x0000__x005f_x0000_DePara5"/>
      <sheetName val="Quarterly_LBO_Model5"/>
      <sheetName val="Figures_Report4"/>
      <sheetName val="[손익기01_XL5"/>
      <sheetName val="_손익기01_XL_x005f_x0000__x005f_x0000_DePara5"/>
      <sheetName val="Fare_prices4"/>
      <sheetName val="Hotel_prices4"/>
      <sheetName val="Set_Up5"/>
      <sheetName val="15년_BL_사계5"/>
      <sheetName val="1_종합손익(도급)5"/>
      <sheetName val="1_종합손익(주택,개발)5"/>
      <sheetName val="2_실행예산5"/>
      <sheetName val="2_2과부족5"/>
      <sheetName val="2_3원가절감5"/>
      <sheetName val="8_외주비집행현황5"/>
      <sheetName val="9_자재비5"/>
      <sheetName val="10_현장집행5"/>
      <sheetName val="3_추가원가5"/>
      <sheetName val="3_추가원가_(2)5"/>
      <sheetName val="4_사전공사5"/>
      <sheetName val="5_추정공사비5"/>
      <sheetName val="6_금융비용5"/>
      <sheetName val="7_공사비집행현황(총괄)5"/>
      <sheetName val="11_1생산성5"/>
      <sheetName val="11_2인원산출5"/>
      <sheetName val="Classification_分类4"/>
      <sheetName val="tab_STATUS_DO_PROCESSO_4"/>
      <sheetName val="Perf__Plan__Diário14"/>
      <sheetName val="In_(2)4"/>
      <sheetName val="__한국_AMP_ASP-23_판매가격__4"/>
      <sheetName val="CC_Down_load_07164"/>
      <sheetName val="변경실행(2차)_4"/>
      <sheetName val="나_출고4"/>
      <sheetName val="나_입고4"/>
      <sheetName val="09년_인건비(속리산)4"/>
      <sheetName val="합산목표(감가+57_5)4"/>
      <sheetName val="제조원가_원단위_분석4"/>
      <sheetName val="종합표양식(품의_&amp;_입고)_24"/>
      <sheetName val="원가관리_(동월대비)4"/>
      <sheetName val="b_balju_(2)4"/>
      <sheetName val="2-2_매출분석4"/>
      <sheetName val="몰드시스템_리스트4"/>
      <sheetName val="11_외화채무증권(AFS,HTM)084"/>
      <sheetName val="13_감액TEST_084"/>
      <sheetName val="12년_CF(9월)4"/>
      <sheetName val="중기조종사_단위단가4"/>
      <sheetName val="6PILE__(돌출)4"/>
      <sheetName val="기성청구_공문4"/>
      <sheetName val="Sheet1_(2)4"/>
      <sheetName val="CLASIFICACION_DE_AI4"/>
      <sheetName val="Base_da_Datos4"/>
      <sheetName val="slide_24_cat_A4"/>
      <sheetName val="slide_82_cat_b4"/>
      <sheetName val="Dados_dos_Produtos4"/>
      <sheetName val="09~10년_매출계획4"/>
      <sheetName val="1_MDF1공장4"/>
      <sheetName val="Incident_유형구분표4"/>
      <sheetName val="3YP2016-Bottom_up3"/>
      <sheetName val="DD_list4"/>
      <sheetName val="Base_de_Datos3"/>
      <sheetName val="Clasif_3"/>
      <sheetName val="Supply_Cost_Centers3"/>
      <sheetName val="Cond__Inseguros3"/>
      <sheetName val="Comp__Inseguros3"/>
      <sheetName val="Lista_de_datos3"/>
      <sheetName val="MASTER_APP3"/>
      <sheetName val="2_카드채권(대출포함)3"/>
      <sheetName val="表21_净利润调节表3"/>
      <sheetName val="Lista_CI3"/>
      <sheetName val="Dashboard_Prevención_Riesgos_2"/>
      <sheetName val="TOP_KPIs_MTM2"/>
      <sheetName val="PLAN_DE_ACCION2"/>
      <sheetName val="Faro_de_Indicadores2"/>
      <sheetName val="Farol_Acciones3"/>
      <sheetName val="Lista_de_Entrenamientos3"/>
      <sheetName val="Share_Price_20023"/>
      <sheetName val="_DD_List3"/>
      <sheetName val="BEP_加薪_KPI2"/>
      <sheetName val="Issues_List_Payments2"/>
      <sheetName val="do_not_delete2"/>
      <sheetName val="Grafica_Actos2"/>
      <sheetName val="APAC_S2"/>
      <sheetName val="APAC_N2"/>
      <sheetName val="Slide_output2"/>
      <sheetName val="Condiciones_SyE2"/>
      <sheetName val="REALxMETA_-_CERVEJA4"/>
      <sheetName val="REALxMETA_-_REFRI4"/>
      <sheetName val="Directrices_de_Metas_20172"/>
      <sheetName val="Data_validation2"/>
      <sheetName val="_손익기01_XL_x005f_x005f_x005f_x0000__x005f_x005f_x2"/>
      <sheetName val="Hazards_Analysis-隐患分析2"/>
      <sheetName val="F08_-_Asia_Pac_Full_Year_Q33"/>
      <sheetName val="Top_Priorities3"/>
      <sheetName val="Listco_Stock3"/>
      <sheetName val="Intl_Purchase3"/>
      <sheetName val="FY_outlook3"/>
      <sheetName val="CY_outlook3"/>
      <sheetName val="Cash_metrics3"/>
      <sheetName val="P6_73"/>
      <sheetName val="DATOS_BASE2"/>
      <sheetName val="97_사업추정(WEKI)2"/>
      <sheetName val="Tong_hop2"/>
      <sheetName val="95_1_1이후취득자산(숨기기상태)2"/>
      <sheetName val="sum1_(2)2"/>
      <sheetName val="3_바닥판설계2"/>
      <sheetName val="6월_공정외주2"/>
      <sheetName val="2_대외공문2"/>
      <sheetName val="2_총괄표2"/>
      <sheetName val="입출재고현황_(2)2"/>
      <sheetName val="504전기실_동부하-L2"/>
      <sheetName val="OUTER_AREA(겹침없음)2"/>
      <sheetName val="EL_표면적2"/>
      <sheetName val="TRE_TABLE2"/>
      <sheetName val="입찰내역_발주처_양식2"/>
      <sheetName val="POC_LIST2"/>
      <sheetName val="turnover_reason퇴직사유2"/>
      <sheetName val="SKU_Basic_Data2"/>
      <sheetName val="Entity_Target2"/>
      <sheetName val="DETALLE_MENSUAL2"/>
      <sheetName val="Drop-down_List1"/>
      <sheetName val="by_DD1"/>
      <sheetName val="VALIDACION_DE_DATOS1"/>
      <sheetName val="Jul-Sep_Actual_cost_(2)1"/>
      <sheetName val="부재료_비교(11년_vs_10년)"/>
      <sheetName val="Sheet3_(2)"/>
      <sheetName val="Lao_&amp;_Cam"/>
      <sheetName val="Hoegaarden_2019"/>
      <sheetName val="Lao_&amp;_Cam_2019"/>
      <sheetName val="Malaysia_2019"/>
      <sheetName val="Singapore_2019"/>
      <sheetName val="Sheet2_(2)"/>
      <sheetName val="요일_테이블_"/>
      <sheetName val="Other_Listings"/>
      <sheetName val="2__Indicadores"/>
      <sheetName val="Lista_de_Entrenamientos_RSO"/>
      <sheetName val="Tablero_SDG3"/>
      <sheetName val="Lista_Areas3"/>
      <sheetName val="One_Page3"/>
      <sheetName val="Sub-Productos_HN1"/>
      <sheetName val="Eficiencia_linea"/>
      <sheetName val="_mngt_Pillar"/>
      <sheetName val="FX Rates"/>
      <sheetName val="Planilha_relts_xdb75__xdb62_eos7"/>
      <sheetName val="Testing_Template_Huidance1"/>
      <sheetName val="  한국 AMP ASP-23 판㧤가격  "/>
      <sheetName val="11.䡸화채무줝ⴌ(AFS,HTM)08"/>
      <sheetName val="Legend"/>
      <sheetName val="Проверки"/>
      <sheetName val="Drop list"/>
      <sheetName val="PREENCHIMENTO"/>
      <sheetName val="Status de Usuario"/>
      <sheetName val="Liste"/>
      <sheetName val="PINC汇总"/>
      <sheetName val="pel_nvo"/>
      <sheetName val="SST"/>
      <sheetName val="Actos y Condiciones "/>
      <sheetName val="Settings"/>
      <sheetName val="NO BORRAR"/>
      <sheetName val="CUMPLIMIENTO"/>
      <sheetName val="Formato checklist Lab"/>
      <sheetName val="Incentivo Automóvil"/>
      <sheetName val="Vagas x Candidatos"/>
      <sheetName val="Análise Tempos"/>
      <sheetName val="Validação de Dados"/>
      <sheetName val="Imputs"/>
      <sheetName val="品牌填写下拉菜单"/>
      <sheetName val="[손익기01_XLDePara5"/>
      <sheetName val="_손익기01_XLDePara5"/>
      <sheetName val="Unidades_SAC-REVENDA5"/>
      <sheetName val="FornecM_Check3"/>
      <sheetName val="Estratificación_AI3"/>
      <sheetName val="condicion_inseguras3"/>
      <sheetName val="Actos_Inseguros3"/>
      <sheetName val="Control_de_incidentes3"/>
      <sheetName val="Plan_de_Acción3"/>
      <sheetName val="[손익기01_XL??DePara3"/>
      <sheetName val="Farol_Metas3"/>
      <sheetName val="Mod_Relac_3"/>
      <sheetName val="Check_Qualidade1"/>
      <sheetName val="Check_Aderencia1"/>
      <sheetName val="De_Para2"/>
      <sheetName val="Base_Farol1"/>
      <sheetName val="Gerencial_IL1"/>
      <sheetName val="Ventas_Campo1"/>
      <sheetName val="ACTOS_POR_RIESGO1"/>
      <sheetName val="drop_lists1"/>
      <sheetName val="MRL_NON_SUPPLY_URU1"/>
      <sheetName val="AIIM_-_Empresas_Ext_20121"/>
      <sheetName val="KPIs_Hana1"/>
      <sheetName val="Catalago_de_refacciones_1"/>
      <sheetName val="Existencias_al_07-Nov-20121"/>
      <sheetName val="Check_GG1"/>
      <sheetName val="Nombre_de_SOP1"/>
      <sheetName val="Ta_1"/>
      <sheetName val="_손익기01_XL_x005f_x0000__x01"/>
      <sheetName val="Pauta_RPS_Distribuição"/>
      <sheetName val="Estoque_(2)"/>
      <sheetName val="_손익기01_XL_x0"/>
      <sheetName val="Comp_Inseguros"/>
      <sheetName val="BNR_2012_в_ящике"/>
      <sheetName val="选项"/>
      <sheetName val="Note"/>
      <sheetName val="物料主数据"/>
      <sheetName val="Dropdown list"/>
      <sheetName val="清单"/>
      <sheetName val="beerflow"/>
      <sheetName val="PROCESS MD"/>
      <sheetName val="요일_테이블7"/>
      <sheetName val="요일_테이블_(2)6"/>
      <sheetName val="TO_Data_Base15"/>
      <sheetName val="YTD_Summary14"/>
      <sheetName val="Month_Summary14"/>
      <sheetName val="Trial_Balance_MAY_200914"/>
      <sheetName val="TB_Pivot14"/>
      <sheetName val="total_per_LB_LB214"/>
      <sheetName val="Trial_Balance_Vlookup14"/>
      <sheetName val="Trial_Balance_APRIL_200914"/>
      <sheetName val="Roll_Out_AQ14"/>
      <sheetName val="Evolução_mandamentos14"/>
      <sheetName val="Planilha_resultados13"/>
      <sheetName val="Historico_200313"/>
      <sheetName val="Sig_Cycles_Accts_&amp;_Processes13"/>
      <sheetName val="3_ISo_YTD7"/>
      <sheetName val="E_法规NC7"/>
      <sheetName val="Données_LMU7"/>
      <sheetName val="Brazil_Sovereign7"/>
      <sheetName val="Resumen_Costo7"/>
      <sheetName val="Fixed_ZBB7"/>
      <sheetName val="5_17"/>
      <sheetName val="Extract_Loss7"/>
      <sheetName val="QA_跟踪记录表7"/>
      <sheetName val="RG_Depots7"/>
      <sheetName val="material_data7"/>
      <sheetName val="other_data7"/>
      <sheetName val="Como_Estamos7"/>
      <sheetName val="Database_(RUR)Mar_YTD7"/>
      <sheetName val="SKU_Mapping7"/>
      <sheetName val="Drop_Down7"/>
      <sheetName val="Raw_Data7"/>
      <sheetName val="EBM-2_GHQ7"/>
      <sheetName val="Base_PEF8"/>
      <sheetName val="Base_de_Dados7"/>
      <sheetName val="Testing_Template_Guidance7"/>
      <sheetName val="Test_Programs7"/>
      <sheetName val="Dados_BLP7"/>
      <sheetName val="Controls_data9"/>
      <sheetName val="FJJX_Bud_IB6"/>
      <sheetName val="look-up_data6"/>
      <sheetName val="JOB_PROFILE_-_LAS7"/>
      <sheetName val="ARdistr_(2)7"/>
      <sheetName val="Prd_Hierarchy(产品层级)6"/>
      <sheetName val="Com_(2PK)6"/>
      <sheetName val="전사_PL8"/>
      <sheetName val="자금_제외_PL8"/>
      <sheetName val="자금_PL8"/>
      <sheetName val="전사_BS8"/>
      <sheetName val="자금_제외_BS8"/>
      <sheetName val="자금_BS8"/>
      <sheetName val="BS_계정_설명8"/>
      <sheetName val="_Cash_Flow(전사)8"/>
      <sheetName val="_Cash_Flow(자금제외)8"/>
      <sheetName val="_Cash_Flow(자금)8"/>
      <sheetName val="ROIC_8"/>
      <sheetName val="인건비_명세8"/>
      <sheetName val="판관비_명세8"/>
      <sheetName val="OH_Cost경비(내역)8"/>
      <sheetName val="OH_Cost경비(배부기준)8"/>
      <sheetName val="기타수지&amp;특별손익_명세8"/>
      <sheetName val="업무연락_(2)7"/>
      <sheetName val="제시_손익계산서7"/>
      <sheetName val="01_02월_성과급8"/>
      <sheetName val="M_7회차_담금_계획7"/>
      <sheetName val="팀별_실적7"/>
      <sheetName val="팀별_실적_(환산)7"/>
      <sheetName val="4__Inj_투자상세내역7"/>
      <sheetName val="3__Blow_투자_상세내역7"/>
      <sheetName val="Process_List7"/>
      <sheetName val="7_(2)7"/>
      <sheetName val="Prd_Hierarchy(产品层次)6"/>
      <sheetName val="Project_Code6"/>
      <sheetName val="_손익기01_XL6"/>
      <sheetName val="drop_down_list6"/>
      <sheetName val="[손익기01_XL_x005f_x0000__x005f_x0000_DePara6"/>
      <sheetName val="Income_Stmt6"/>
      <sheetName val="Quarterly_LBO_Model6"/>
      <sheetName val="_손익기01_XL_x005f_x0000__x005f_x0000_DePara6"/>
      <sheetName val="[손익기01_XL6"/>
      <sheetName val="15년_BL_사계6"/>
      <sheetName val="1_종합손익(도급)6"/>
      <sheetName val="1_종합손익(주택,개발)6"/>
      <sheetName val="2_실행예산6"/>
      <sheetName val="2_2과부족6"/>
      <sheetName val="2_3원가절감6"/>
      <sheetName val="8_외주비집행현황6"/>
      <sheetName val="9_자재비6"/>
      <sheetName val="10_현장집행6"/>
      <sheetName val="3_추가원가6"/>
      <sheetName val="3_추가원가_(2)6"/>
      <sheetName val="4_사전공사6"/>
      <sheetName val="5_추정공사비6"/>
      <sheetName val="6_금융비용6"/>
      <sheetName val="7_공사비집행현황(총괄)6"/>
      <sheetName val="11_1생산성6"/>
      <sheetName val="11_2인원산출6"/>
      <sheetName val="Classification_分类5"/>
      <sheetName val="Figures_Report5"/>
      <sheetName val="Set_Up6"/>
      <sheetName val="Fare_prices5"/>
      <sheetName val="Hotel_prices5"/>
      <sheetName val="__한국_AMP_ASP-23_판매가격__5"/>
      <sheetName val="CC_Down_load_07165"/>
      <sheetName val="변경실행(2차)_5"/>
      <sheetName val="나_출고5"/>
      <sheetName val="나_입고5"/>
      <sheetName val="09년_인건비(속리산)5"/>
      <sheetName val="합산목표(감가+57_5)5"/>
      <sheetName val="제조원가_원단위_분석5"/>
      <sheetName val="종합표양식(품의_&amp;_입고)_25"/>
      <sheetName val="원가관리_(동월대비)5"/>
      <sheetName val="b_balju_(2)5"/>
      <sheetName val="2-2_매출분석5"/>
      <sheetName val="몰드시스템_리스트5"/>
      <sheetName val="11_외화채무증권(AFS,HTM)085"/>
      <sheetName val="13_감액TEST_085"/>
      <sheetName val="12년_CF(9월)5"/>
      <sheetName val="중기조종사_단위단가5"/>
      <sheetName val="6PILE__(돌출)5"/>
      <sheetName val="기성청구_공문5"/>
      <sheetName val="Sheet1_(2)5"/>
      <sheetName val="09~10년_매출계획5"/>
      <sheetName val="1_MDF1공장5"/>
      <sheetName val="tab_STATUS_DO_PROCESSO_5"/>
      <sheetName val="Perf__Plan__Diário15"/>
      <sheetName val="In_(2)5"/>
      <sheetName val="slide_24_cat_A5"/>
      <sheetName val="slide_82_cat_b5"/>
      <sheetName val="Incident_유형구분표5"/>
      <sheetName val="CLASIFICACION_DE_AI5"/>
      <sheetName val="Base_da_Datos5"/>
      <sheetName val="Dados_dos_Produtos5"/>
      <sheetName val="DD_list5"/>
      <sheetName val="3YP2016-Bottom_up4"/>
      <sheetName val="2_카드채권(대출포함)4"/>
      <sheetName val="表21_净利润调节表4"/>
      <sheetName val="MASTER_APP4"/>
      <sheetName val="Cond__Inseguros4"/>
      <sheetName val="Comp__Inseguros4"/>
      <sheetName val="Lista_de_datos4"/>
      <sheetName val="Base_de_Datos4"/>
      <sheetName val="_DD_List4"/>
      <sheetName val="Share_Price_20024"/>
      <sheetName val="Clasif_4"/>
      <sheetName val="Lista_CI4"/>
      <sheetName val="Farol_Acciones4"/>
      <sheetName val="Lista_de_Entrenamientos4"/>
      <sheetName val="Supply_Cost_Centers4"/>
      <sheetName val="BEP_加薪_KPI3"/>
      <sheetName val="F08_-_Asia_Pac_Full_Year_Q34"/>
      <sheetName val="Top_Priorities4"/>
      <sheetName val="Listco_Stock4"/>
      <sheetName val="Intl_Purchase4"/>
      <sheetName val="FY_outlook4"/>
      <sheetName val="CY_outlook4"/>
      <sheetName val="Cash_metrics4"/>
      <sheetName val="P6_74"/>
      <sheetName val="DATOS_BASE3"/>
      <sheetName val="Dashboard_Prevención_Riesgos_3"/>
      <sheetName val="TOP_KPIs_MTM3"/>
      <sheetName val="PLAN_DE_ACCION3"/>
      <sheetName val="Faro_de_Indicadores3"/>
      <sheetName val="Hazards_Analysis-隐患分析3"/>
      <sheetName val="_손익기01_XL_x005f_x005f_x005f_x0000__x005f_x005f_x3"/>
      <sheetName val="97_사업추정(WEKI)3"/>
      <sheetName val="Tong_hop3"/>
      <sheetName val="95_1_1이후취득자산(숨기기상태)3"/>
      <sheetName val="sum1_(2)3"/>
      <sheetName val="3_바닥판설계3"/>
      <sheetName val="6월_공정외주3"/>
      <sheetName val="2_대외공문3"/>
      <sheetName val="2_총괄표3"/>
      <sheetName val="입출재고현황_(2)3"/>
      <sheetName val="504전기실_동부하-L3"/>
      <sheetName val="OUTER_AREA(겹침없음)3"/>
      <sheetName val="EL_표면적3"/>
      <sheetName val="TRE_TABLE3"/>
      <sheetName val="입찰내역_발주처_양식3"/>
      <sheetName val="Jul-Sep_Actual_cost_(2)2"/>
      <sheetName val="Issues_List_Payments3"/>
      <sheetName val="turnover_reason퇴직사유3"/>
      <sheetName val="Grafica_Actos3"/>
      <sheetName val="POC_LIST3"/>
      <sheetName val="부재료_비교(11년_vs_10년)1"/>
      <sheetName val="Condiciones_SyE3"/>
      <sheetName val="DETALLE_MENSUAL3"/>
      <sheetName val="do_not_delete3"/>
      <sheetName val="APAC_S3"/>
      <sheetName val="APAC_N3"/>
      <sheetName val="Slide_output3"/>
      <sheetName val="REALxMETA_-_CERVEJA5"/>
      <sheetName val="REALxMETA_-_REFRI5"/>
      <sheetName val="Directrices_de_Metas_20173"/>
      <sheetName val="Data_validation3"/>
      <sheetName val="SKU_Basic_Data3"/>
      <sheetName val="Entity_Target3"/>
      <sheetName val="VALIDACION_DE_DATOS2"/>
      <sheetName val="Drop-down_List2"/>
      <sheetName val="by_DD2"/>
      <sheetName val="Sheet3_(2)1"/>
      <sheetName val="요일_테이블_1"/>
      <sheetName val="_mngt_Pillar1"/>
      <sheetName val="2__Indicadores1"/>
      <sheetName val="Lao_&amp;_Cam1"/>
      <sheetName val="Hoegaarden_20191"/>
      <sheetName val="Lao_&amp;_Cam_20191"/>
      <sheetName val="Malaysia_20191"/>
      <sheetName val="Singapore_20191"/>
      <sheetName val="Sheet2_(2)1"/>
      <sheetName val="Other_Listings1"/>
      <sheetName val="Lista_de_Entrenamientos_RSO1"/>
      <sheetName val="Tablero_SDG4"/>
      <sheetName val="Lista_Areas4"/>
      <sheetName val="One_Page4"/>
      <sheetName val="Sub-Productos_HN2"/>
      <sheetName val="Eficiencia_linea1"/>
      <sheetName val="DATOS_DE_VALIDACIÓN"/>
      <sheetName val="Datos_con"/>
      <sheetName val="_Datos_Cond_"/>
      <sheetName val="DO_NOT_MOVE"/>
      <sheetName val="INGRESO_(2)"/>
      <sheetName val="PG-K1610_(UEN_Areas)MNG"/>
      <sheetName val="DATOS_GEN_"/>
      <sheetName val="NUEVOS_CRITERIOS"/>
      <sheetName val="Condiciones_Agua"/>
      <sheetName val="Proced."/>
      <sheetName val="PTN"/>
      <sheetName val="Cut Machine Summary"/>
      <sheetName val="Validation lists"/>
      <sheetName val="status"/>
      <sheetName val="Lev 4 360 deg check Crit Task"/>
      <sheetName val="Lev 4 Chk IC Stock Crit Task"/>
      <sheetName val="Lev 4 WMS Putaway Crit Task"/>
      <sheetName val="Final_Summary-All"/>
      <sheetName val="Auxiliary"/>
      <sheetName val="Daily Dashboard"/>
      <sheetName val="TO_Data_Base16"/>
      <sheetName val="YTD_Summary15"/>
      <sheetName val="Month_Summary15"/>
      <sheetName val="Trial_Balance_MAY_200915"/>
      <sheetName val="TB_Pivot15"/>
      <sheetName val="total_per_LB_LB215"/>
      <sheetName val="Trial_Balance_Vlookup15"/>
      <sheetName val="Trial_Balance_APRIL_200915"/>
      <sheetName val="Roll_Out_AQ15"/>
      <sheetName val="Evolução_mandamentos15"/>
      <sheetName val="Planilha_resultados14"/>
      <sheetName val="Historico_200314"/>
      <sheetName val="Sig_Cycles_Accts_&amp;_Processes14"/>
      <sheetName val="Fixed_ZBB8"/>
      <sheetName val="Como_Estamos8"/>
      <sheetName val="3_ISo_YTD8"/>
      <sheetName val="E_法规NC8"/>
      <sheetName val="Données_LMU8"/>
      <sheetName val="Brazil_Sovereign8"/>
      <sheetName val="Resumen_Costo8"/>
      <sheetName val="Base_de_Dados8"/>
      <sheetName val="Extract_Loss8"/>
      <sheetName val="5_18"/>
      <sheetName val="QA_跟踪记录表8"/>
      <sheetName val="RG_Depots8"/>
      <sheetName val="material_data8"/>
      <sheetName val="other_data8"/>
      <sheetName val="JOB_PROFILE_-_LAS8"/>
      <sheetName val="Database_(RUR)Mar_YTD8"/>
      <sheetName val="SKU_Mapping8"/>
      <sheetName val="Drop_Down8"/>
      <sheetName val="Raw_Data8"/>
      <sheetName val="EBM-2_GHQ8"/>
      <sheetName val="Base_PEF9"/>
      <sheetName val="Testing_Template_Guidance8"/>
      <sheetName val="Test_Programs8"/>
      <sheetName val="Controls_data10"/>
      <sheetName val="Dados_BLP8"/>
      <sheetName val="FJJX_Bud_IB7"/>
      <sheetName val="ARdistr_(2)8"/>
      <sheetName val="look-up_data7"/>
      <sheetName val="Prd_Hierarchy(产品层级)7"/>
      <sheetName val="Com_(2PK)7"/>
      <sheetName val="요일_테이블8"/>
      <sheetName val="요일_테이블_(2)7"/>
      <sheetName val="Prd_Hierarchy(产品层次)7"/>
      <sheetName val="Project_Code7"/>
      <sheetName val="전사_PL9"/>
      <sheetName val="자금_제외_PL9"/>
      <sheetName val="자금_PL9"/>
      <sheetName val="전사_BS9"/>
      <sheetName val="자금_제외_BS9"/>
      <sheetName val="자금_BS9"/>
      <sheetName val="BS_계정_설명9"/>
      <sheetName val="_Cash_Flow(전사)9"/>
      <sheetName val="_Cash_Flow(자금제외)9"/>
      <sheetName val="_Cash_Flow(자금)9"/>
      <sheetName val="ROIC_9"/>
      <sheetName val="인건비_명세9"/>
      <sheetName val="판관비_명세9"/>
      <sheetName val="OH_Cost경비(내역)9"/>
      <sheetName val="OH_Cost경비(배부기준)9"/>
      <sheetName val="기타수지&amp;특별손익_명세9"/>
      <sheetName val="업무연락_(2)8"/>
      <sheetName val="제시_손익계산서8"/>
      <sheetName val="01_02월_성과급9"/>
      <sheetName val="M_7회차_담금_계획8"/>
      <sheetName val="팀별_실적8"/>
      <sheetName val="팀별_실적_(환산)8"/>
      <sheetName val="4__Inj_투자상세내역8"/>
      <sheetName val="3__Blow_투자_상세내역8"/>
      <sheetName val="Process_List8"/>
      <sheetName val="7_(2)8"/>
      <sheetName val="_손익기01_XL7"/>
      <sheetName val="drop_down_list7"/>
      <sheetName val="[손익기01_XL_x005f_x0000__x005f_x0000_DePara7"/>
      <sheetName val="Income_Stmt7"/>
      <sheetName val="Quarterly_LBO_Model7"/>
      <sheetName val="Figures_Report6"/>
      <sheetName val="Set_Up7"/>
      <sheetName val="[손익기01_XL7"/>
      <sheetName val="tab_STATUS_DO_PROCESSO_6"/>
      <sheetName val="_손익기01_XL_x005f_x0000__x005f_x0000_DePara7"/>
      <sheetName val="Perf__Plan__Diário16"/>
      <sheetName val="In_(2)6"/>
      <sheetName val="Fare_prices6"/>
      <sheetName val="Hotel_prices6"/>
      <sheetName val="15년_BL_사계7"/>
      <sheetName val="Classification_分类6"/>
      <sheetName val="1_종합손익(도급)7"/>
      <sheetName val="1_종합손익(주택,개발)7"/>
      <sheetName val="2_실행예산7"/>
      <sheetName val="2_2과부족7"/>
      <sheetName val="2_3원가절감7"/>
      <sheetName val="8_외주비집행현황7"/>
      <sheetName val="9_자재비7"/>
      <sheetName val="10_현장집행7"/>
      <sheetName val="3_추가원가7"/>
      <sheetName val="3_추가원가_(2)7"/>
      <sheetName val="4_사전공사7"/>
      <sheetName val="5_추정공사비7"/>
      <sheetName val="6_금융비용7"/>
      <sheetName val="7_공사비집행현황(총괄)7"/>
      <sheetName val="11_1생산성7"/>
      <sheetName val="11_2인원산출7"/>
      <sheetName val="Clasif_5"/>
      <sheetName val="Cond__Inseguros5"/>
      <sheetName val="Comp__Inseguros5"/>
      <sheetName val="Lista_de_datos5"/>
      <sheetName val="MASTER_APP5"/>
      <sheetName val="CLASIFICACION_DE_AI6"/>
      <sheetName val="Base_da_Datos6"/>
      <sheetName val="__한국_AMP_ASP-23_판매가격__6"/>
      <sheetName val="CC_Down_load_07166"/>
      <sheetName val="변경실행(2차)_6"/>
      <sheetName val="나_출고6"/>
      <sheetName val="나_입고6"/>
      <sheetName val="09년_인건비(속리산)6"/>
      <sheetName val="합산목표(감가+57_5)6"/>
      <sheetName val="제조원가_원단위_분석6"/>
      <sheetName val="종합표양식(품의_&amp;_입고)_26"/>
      <sheetName val="원가관리_(동월대비)6"/>
      <sheetName val="b_balju_(2)6"/>
      <sheetName val="2-2_매출분석6"/>
      <sheetName val="몰드시스템_리스트6"/>
      <sheetName val="11_외화채무증권(AFS,HTM)086"/>
      <sheetName val="13_감액TEST_086"/>
      <sheetName val="12년_CF(9월)6"/>
      <sheetName val="중기조종사_단위단가6"/>
      <sheetName val="6PILE__(돌출)6"/>
      <sheetName val="기성청구_공문6"/>
      <sheetName val="Sheet1_(2)6"/>
      <sheetName val="slide_24_cat_A6"/>
      <sheetName val="slide_82_cat_b6"/>
      <sheetName val="Dados_dos_Produtos6"/>
      <sheetName val="09~10년_매출계획6"/>
      <sheetName val="1_MDF1공장6"/>
      <sheetName val="Incident_유형구분표6"/>
      <sheetName val="3YP2016-Bottom_up5"/>
      <sheetName val="DD_list6"/>
      <sheetName val="Lista_CI5"/>
      <sheetName val="Base_de_Datos5"/>
      <sheetName val="Dashboard_Prevención_Riesgos_4"/>
      <sheetName val="TOP_KPIs_MTM4"/>
      <sheetName val="PLAN_DE_ACCION4"/>
      <sheetName val="Faro_de_Indicadores4"/>
      <sheetName val="2_카드채권(대출포함)5"/>
      <sheetName val="表21_净利润调节表5"/>
      <sheetName val="DETALLE_MENSUAL4"/>
      <sheetName val="Farol_Acciones5"/>
      <sheetName val="FornecM_Check4"/>
      <sheetName val="Unidades_SAC-REVENDA6"/>
      <sheetName val="Lista_de_Entrenamientos5"/>
      <sheetName val="Supply_Cost_Centers5"/>
      <sheetName val="Estratificación_AI4"/>
      <sheetName val="condicion_inseguras4"/>
      <sheetName val="Actos_Inseguros4"/>
      <sheetName val="Control_de_incidentes4"/>
      <sheetName val="Plan_de_Acción4"/>
      <sheetName val="_DD_List5"/>
      <sheetName val="Share_Price_20025"/>
      <sheetName val="Grafica_Actos4"/>
      <sheetName val="Condiciones_SyE4"/>
      <sheetName val="REALxMETA_-_CERVEJA6"/>
      <sheetName val="REALxMETA_-_REFRI6"/>
      <sheetName val="BEP_加薪_KPI4"/>
      <sheetName val="[손익기01_XL??DePara4"/>
      <sheetName val="Farol_Metas4"/>
      <sheetName val="Mod_Relac_4"/>
      <sheetName val="Issues_List_Payments4"/>
      <sheetName val="Directrices_de_Metas_20174"/>
      <sheetName val="POC_LIST4"/>
      <sheetName val="Entity_Target4"/>
      <sheetName val="F08_-_Asia_Pac_Full_Year_Q35"/>
      <sheetName val="Top_Priorities5"/>
      <sheetName val="Listco_Stock5"/>
      <sheetName val="Intl_Purchase5"/>
      <sheetName val="FY_outlook5"/>
      <sheetName val="CY_outlook5"/>
      <sheetName val="Cash_metrics5"/>
      <sheetName val="P6_75"/>
      <sheetName val="DATOS_BASE4"/>
      <sheetName val="Hazards_Analysis-隐患分析4"/>
      <sheetName val="_손익기01_XL_x005f_x005f_x005f_x0000__x005f_x005f_x4"/>
      <sheetName val="SKU_Basic_Data4"/>
      <sheetName val="97_사업추정(WEKI)4"/>
      <sheetName val="Tong_hop4"/>
      <sheetName val="95_1_1이후취득자산(숨기기상태)4"/>
      <sheetName val="sum1_(2)4"/>
      <sheetName val="3_바닥판설계4"/>
      <sheetName val="6월_공정외주4"/>
      <sheetName val="2_대외공문4"/>
      <sheetName val="2_총괄표4"/>
      <sheetName val="입출재고현황_(2)4"/>
      <sheetName val="504전기실_동부하-L4"/>
      <sheetName val="OUTER_AREA(겹침없음)4"/>
      <sheetName val="EL_표면적4"/>
      <sheetName val="TRE_TABLE4"/>
      <sheetName val="입찰내역_발주처_양식4"/>
      <sheetName val="ACTOS_POR_RIESGO2"/>
      <sheetName val="do_not_delete4"/>
      <sheetName val="Check_Qualidade2"/>
      <sheetName val="De_Para3"/>
      <sheetName val="Nombre_de_SOP2"/>
      <sheetName val="drop_lists2"/>
      <sheetName val="APAC_S4"/>
      <sheetName val="APAC_N4"/>
      <sheetName val="Slide_output4"/>
      <sheetName val="turnover_reason퇴직사유4"/>
      <sheetName val="Data_validation4"/>
      <sheetName val="MRL_NON_SUPPLY_URU2"/>
      <sheetName val="Drop-down_List3"/>
      <sheetName val="by_DD3"/>
      <sheetName val="VALIDACION_DE_DATOS3"/>
      <sheetName val="Jul-Sep_Actual_cost_(2)3"/>
      <sheetName val="Check_Aderencia2"/>
      <sheetName val="Base_Farol2"/>
      <sheetName val="Gerencial_IL2"/>
      <sheetName val="Ventas_Campo2"/>
      <sheetName val="AIIM_-_Empresas_Ext_20122"/>
      <sheetName val="KPIs_Hana2"/>
      <sheetName val="Catalago_de_refacciones_2"/>
      <sheetName val="Existencias_al_07-Nov-20122"/>
      <sheetName val="Check_GG2"/>
      <sheetName val="Ta_2"/>
      <sheetName val="2__Indicadores2"/>
      <sheetName val="_손익기01_XL_x005f_x0000__x02"/>
      <sheetName val="부재료_비교(11년_vs_10년)2"/>
      <sheetName val="Sheet3_(2)2"/>
      <sheetName val="Lao_&amp;_Cam2"/>
      <sheetName val="Hoegaarden_20192"/>
      <sheetName val="Lao_&amp;_Cam_20192"/>
      <sheetName val="Malaysia_20192"/>
      <sheetName val="Singapore_20192"/>
      <sheetName val="Sheet2_(2)2"/>
      <sheetName val="Comp_Inseguros1"/>
      <sheetName val="Lista_de_Entrenamientos_RSO2"/>
      <sheetName val="_mngt_Pillar2"/>
      <sheetName val="Tablero_SDG5"/>
      <sheetName val="Lista_Areas5"/>
      <sheetName val="One_Page5"/>
      <sheetName val="Sub-Productos_HN3"/>
      <sheetName val="Eficiencia_linea2"/>
      <sheetName val="Pauta_RPS_Distribuição1"/>
      <sheetName val="Estoque_(2)1"/>
      <sheetName val="요일_테이블_2"/>
      <sheetName val="Other_Listings2"/>
      <sheetName val="BNR_2012_в_ящике1"/>
      <sheetName val="FX_Rates"/>
      <sheetName val="Vagas_x_Candidatos"/>
      <sheetName val="DO_NOT_MOVE1"/>
      <sheetName val="DATOS_DE_VALIDACIÓN1"/>
      <sheetName val="Datos_con1"/>
      <sheetName val="_Datos_Cond_1"/>
      <sheetName val="INGRESO_(2)1"/>
      <sheetName val="PG-K1610_(UEN_Areas)MNG1"/>
      <sheetName val="DATOS_GEN_1"/>
      <sheetName val="NUEVOS_CRITERIOS1"/>
      <sheetName val="Condiciones_Agua1"/>
      <sheetName val="__한국_AMP_ASP-23_판㧤가격__"/>
      <sheetName val="11_䡸화채무줝ⴌ(AFS,HTM)08"/>
      <sheetName val="Drop_list"/>
      <sheetName val="Dropdown_list"/>
      <sheetName val="Proced_"/>
      <sheetName val="Control_de_Fallas"/>
      <sheetName val="Setup_for_Templates"/>
      <sheetName val="Datos_emp"/>
      <sheetName val="TIPO_DE_ACTO"/>
      <sheetName val="%_cumplimiento_"/>
      <sheetName val="%_CUMPLIMIENTO"/>
      <sheetName val="Listas_y_equipos_a_evaluar"/>
      <sheetName val="CRITICIDAD_DE_CI"/>
      <sheetName val="Catálogo_de_CI"/>
      <sheetName val="Data_Reporte"/>
      <sheetName val="Read_me"/>
      <sheetName val="ÿÿ"/>
      <sheetName val="Validation_lists"/>
      <sheetName val="Cut_Machine_Summary"/>
      <sheetName val="Daily_Dashboard"/>
      <sheetName val="Champions List"/>
      <sheetName val="_손익기01_XL_x0000__x1"/>
      <sheetName val="_손익기01_XL_x005f_x0000__x2"/>
      <sheetName val="费用指引"/>
      <sheetName val="进货时间"/>
      <sheetName val="参考字段（不许更改）"/>
      <sheetName val="Guidelines"/>
      <sheetName val="Instructions"/>
      <sheetName val="NAZ Strategy"/>
      <sheetName val="YTD_Summary16"/>
      <sheetName val="Month_Summary16"/>
      <sheetName val="Trial_Balance_MAY_200916"/>
      <sheetName val="TB_Pivot16"/>
      <sheetName val="total_per_LB_LB216"/>
      <sheetName val="Trial_Balance_Vlookup16"/>
      <sheetName val="Trial_Balance_APRIL_200916"/>
      <sheetName val="TO_Data_Base17"/>
      <sheetName val="Roll_Out_AQ16"/>
      <sheetName val="Evolução_mandamentos16"/>
      <sheetName val="Planilha_resultados15"/>
      <sheetName val="Historico_200315"/>
      <sheetName val="Sig_Cycles_Accts_&amp;_Processes15"/>
      <sheetName val="Fixed_ZBB9"/>
      <sheetName val="3_ISo_YTD9"/>
      <sheetName val="E_法规NC9"/>
      <sheetName val="Données_LMU9"/>
      <sheetName val="Brazil_Sovereign9"/>
      <sheetName val="Resumen_Costo9"/>
      <sheetName val="Extract_Loss9"/>
      <sheetName val="QA_跟踪记录表9"/>
      <sheetName val="5_19"/>
      <sheetName val="Como_Estamos9"/>
      <sheetName val="Base_de_Dados9"/>
      <sheetName val="RG_Depots9"/>
      <sheetName val="material_data9"/>
      <sheetName val="other_data9"/>
      <sheetName val="Database_(RUR)Mar_YTD9"/>
      <sheetName val="SKU_Mapping9"/>
      <sheetName val="Drop_Down9"/>
      <sheetName val="Raw_Data9"/>
      <sheetName val="EBM-2_GHQ9"/>
      <sheetName val="Base_PEF10"/>
      <sheetName val="Testing_Template_Guidance9"/>
      <sheetName val="Test_Programs9"/>
      <sheetName val="Controls_data11"/>
      <sheetName val="Dados_BLP9"/>
      <sheetName val="ARdistr_(2)9"/>
      <sheetName val="FJJX_Bud_IB8"/>
      <sheetName val="look-up_data8"/>
      <sheetName val="Prd_Hierarchy(产品层级)8"/>
      <sheetName val="Com_(2PK)8"/>
      <sheetName val="JOB_PROFILE_-_LAS9"/>
      <sheetName val="요일_테이블9"/>
      <sheetName val="요일_테이블_(2)8"/>
      <sheetName val="Prd_Hierarchy(产品层次)8"/>
      <sheetName val="Project_Code8"/>
      <sheetName val="전사_PL10"/>
      <sheetName val="자금_제외_PL10"/>
      <sheetName val="자금_PL10"/>
      <sheetName val="전사_BS10"/>
      <sheetName val="자금_제외_BS10"/>
      <sheetName val="자금_BS10"/>
      <sheetName val="BS_계정_설명10"/>
      <sheetName val="_Cash_Flow(전사)10"/>
      <sheetName val="_Cash_Flow(자금제외)10"/>
      <sheetName val="_Cash_Flow(자금)10"/>
      <sheetName val="ROIC_10"/>
      <sheetName val="인건비_명세10"/>
      <sheetName val="판관비_명세10"/>
      <sheetName val="OH_Cost경비(내역)10"/>
      <sheetName val="OH_Cost경비(배부기준)10"/>
      <sheetName val="기타수지&amp;특별손익_명세10"/>
      <sheetName val="업무연락_(2)9"/>
      <sheetName val="제시_손익계산서9"/>
      <sheetName val="01_02월_성과급10"/>
      <sheetName val="M_7회차_담금_계획9"/>
      <sheetName val="팀별_실적9"/>
      <sheetName val="팀별_실적_(환산)9"/>
      <sheetName val="4__Inj_투자상세내역9"/>
      <sheetName val="3__Blow_투자_상세내역9"/>
      <sheetName val="Process_List9"/>
      <sheetName val="7_(2)9"/>
      <sheetName val="_손익기01_XL8"/>
      <sheetName val="Income_Stmt8"/>
      <sheetName val="drop_down_list8"/>
      <sheetName val="Figures_Report7"/>
      <sheetName val="[손익기01_XL_x005f_x0000__x005f_x0000_DePara8"/>
      <sheetName val="Quarterly_LBO_Model8"/>
      <sheetName val="[손익기01_XL8"/>
      <sheetName val="_손익기01_XL_x005f_x0000__x005f_x0000_DePara8"/>
      <sheetName val="15년_BL_사계8"/>
      <sheetName val="1_종합손익(도급)8"/>
      <sheetName val="1_종합손익(주택,개발)8"/>
      <sheetName val="2_실행예산8"/>
      <sheetName val="2_2과부족8"/>
      <sheetName val="2_3원가절감8"/>
      <sheetName val="8_외주비집행현황8"/>
      <sheetName val="9_자재비8"/>
      <sheetName val="10_현장집행8"/>
      <sheetName val="3_추가원가8"/>
      <sheetName val="3_추가원가_(2)8"/>
      <sheetName val="4_사전공사8"/>
      <sheetName val="5_추정공사비8"/>
      <sheetName val="6_금융비용8"/>
      <sheetName val="7_공사비집행현황(총괄)8"/>
      <sheetName val="11_1생산성8"/>
      <sheetName val="11_2인원산출8"/>
      <sheetName val="Classification_分类7"/>
      <sheetName val="Set_Up8"/>
      <sheetName val="Fare_prices7"/>
      <sheetName val="Hotel_prices7"/>
      <sheetName val="tab_STATUS_DO_PROCESSO_7"/>
      <sheetName val="Perf__Plan__Diário17"/>
      <sheetName val="In_(2)7"/>
      <sheetName val="__한국_AMP_ASP-23_판매가격__7"/>
      <sheetName val="CC_Down_load_07167"/>
      <sheetName val="변경실행(2차)_7"/>
      <sheetName val="나_출고7"/>
      <sheetName val="나_입고7"/>
      <sheetName val="09년_인건비(속리산)7"/>
      <sheetName val="합산목표(감가+57_5)7"/>
      <sheetName val="제조원가_원단위_분석7"/>
      <sheetName val="종합표양식(품의_&amp;_입고)_27"/>
      <sheetName val="원가관리_(동월대비)7"/>
      <sheetName val="b_balju_(2)7"/>
      <sheetName val="2-2_매출분석7"/>
      <sheetName val="몰드시스템_리스트7"/>
      <sheetName val="11_외화채무증권(AFS,HTM)087"/>
      <sheetName val="13_감액TEST_087"/>
      <sheetName val="12년_CF(9월)7"/>
      <sheetName val="중기조종사_단위단가7"/>
      <sheetName val="6PILE__(돌출)7"/>
      <sheetName val="기성청구_공문7"/>
      <sheetName val="Sheet1_(2)7"/>
      <sheetName val="CLASIFICACION_DE_AI7"/>
      <sheetName val="Base_da_Datos7"/>
      <sheetName val="slide_24_cat_A7"/>
      <sheetName val="slide_82_cat_b7"/>
      <sheetName val="Dados_dos_Produtos7"/>
      <sheetName val="09~10년_매출계획7"/>
      <sheetName val="1_MDF1공장7"/>
      <sheetName val="Incident_유형구분표7"/>
      <sheetName val="3YP2016-Bottom_up6"/>
      <sheetName val="DD_list7"/>
      <sheetName val="Base_de_Datos6"/>
      <sheetName val="Supply_Cost_Centers6"/>
      <sheetName val="2_카드채권(대출포함)6"/>
      <sheetName val="表21_净利润调节表6"/>
      <sheetName val="Cond__Inseguros6"/>
      <sheetName val="Comp__Inseguros6"/>
      <sheetName val="Lista_de_datos6"/>
      <sheetName val="MASTER_APP6"/>
      <sheetName val="Clasif_6"/>
      <sheetName val="Farol_Acciones6"/>
      <sheetName val="Lista_de_Entrenamientos6"/>
      <sheetName val="Unidades_SAC-REVENDA7"/>
      <sheetName val="FornecM_Check5"/>
      <sheetName val="Lista_CI6"/>
      <sheetName val="Estratificación_AI5"/>
      <sheetName val="condicion_inseguras5"/>
      <sheetName val="Actos_Inseguros5"/>
      <sheetName val="Control_de_incidentes5"/>
      <sheetName val="Plan_de_Acción5"/>
      <sheetName val="_DD_List6"/>
      <sheetName val="Share_Price_20026"/>
      <sheetName val="Issues_List_Payments5"/>
      <sheetName val="BEP_加薪_KPI5"/>
      <sheetName val="Faro_de_Indicadores5"/>
      <sheetName val="TOP_KPIs_MTM5"/>
      <sheetName val="PLAN_DE_ACCION5"/>
      <sheetName val="Grafica_Actos5"/>
      <sheetName val="POC_LIST5"/>
      <sheetName val="Dashboard_Prevención_Riesgos_5"/>
      <sheetName val="APAC_S5"/>
      <sheetName val="APAC_N5"/>
      <sheetName val="Slide_output5"/>
      <sheetName val="do_not_delete5"/>
      <sheetName val="[손익기01_XL??DePara5"/>
      <sheetName val="Farol_Metas5"/>
      <sheetName val="Mod_Relac_5"/>
      <sheetName val="Condiciones_SyE5"/>
      <sheetName val="REALxMETA_-_CERVEJA7"/>
      <sheetName val="REALxMETA_-_REFRI7"/>
      <sheetName val="Directrices_de_Metas_20175"/>
      <sheetName val="F08_-_Asia_Pac_Full_Year_Q36"/>
      <sheetName val="Top_Priorities6"/>
      <sheetName val="Listco_Stock6"/>
      <sheetName val="Intl_Purchase6"/>
      <sheetName val="FY_outlook6"/>
      <sheetName val="CY_outlook6"/>
      <sheetName val="Cash_metrics6"/>
      <sheetName val="P6_76"/>
      <sheetName val="DATOS_BASE5"/>
      <sheetName val="DETALLE_MENSUAL5"/>
      <sheetName val="Entity_Target5"/>
      <sheetName val="VALIDACION_DE_DATOS4"/>
      <sheetName val="_손익기01_XL_x005f_x005f_x005f_x0000__x005f_x005f_x5"/>
      <sheetName val="Hazards_Analysis-隐患分析5"/>
      <sheetName val="97_사업추정(WEKI)5"/>
      <sheetName val="Tong_hop5"/>
      <sheetName val="95_1_1이후취득자산(숨기기상태)5"/>
      <sheetName val="sum1_(2)5"/>
      <sheetName val="3_바닥판설계5"/>
      <sheetName val="6월_공정외주5"/>
      <sheetName val="2_대외공문5"/>
      <sheetName val="2_총괄표5"/>
      <sheetName val="입출재고현황_(2)5"/>
      <sheetName val="504전기실_동부하-L5"/>
      <sheetName val="OUTER_AREA(겹침없음)5"/>
      <sheetName val="EL_표면적5"/>
      <sheetName val="TRE_TABLE5"/>
      <sheetName val="입찰내역_발주처_양식5"/>
      <sheetName val="Data_validation5"/>
      <sheetName val="turnover_reason퇴직사유5"/>
      <sheetName val="SKU_Basic_Data5"/>
      <sheetName val="Jul-Sep_Actual_cost_(2)4"/>
      <sheetName val="Drop-down_List4"/>
      <sheetName val="by_DD4"/>
      <sheetName val="Check_Qualidade3"/>
      <sheetName val="Check_Aderencia3"/>
      <sheetName val="De_Para4"/>
      <sheetName val="Base_Farol3"/>
      <sheetName val="Gerencial_IL3"/>
      <sheetName val="Ventas_Campo3"/>
      <sheetName val="ACTOS_POR_RIESGO3"/>
      <sheetName val="drop_lists3"/>
      <sheetName val="MRL_NON_SUPPLY_URU3"/>
      <sheetName val="AIIM_-_Empresas_Ext_20123"/>
      <sheetName val="KPIs_Hana3"/>
      <sheetName val="Catalago_de_refacciones_3"/>
      <sheetName val="Existencias_al_07-Nov-20123"/>
      <sheetName val="Check_GG3"/>
      <sheetName val="Nombre_de_SOP3"/>
      <sheetName val="Ta_3"/>
      <sheetName val="2__Indicadores3"/>
      <sheetName val="부재료_비교(11년_vs_10년)3"/>
      <sheetName val="_손익기01_XL_x005f_x0000__x03"/>
      <sheetName val="_mngt_Pillar3"/>
      <sheetName val="Sheet3_(2)3"/>
      <sheetName val="Lista_de_Entrenamientos_RSO3"/>
      <sheetName val="Tablero_SDG6"/>
      <sheetName val="Lista_Areas6"/>
      <sheetName val="One_Page6"/>
      <sheetName val="Sub-Productos_HN4"/>
      <sheetName val="Eficiencia_linea3"/>
      <sheetName val="요일_테이블_3"/>
      <sheetName val="Sheet2_(2)3"/>
      <sheetName val="Lao_&amp;_Cam3"/>
      <sheetName val="Hoegaarden_20193"/>
      <sheetName val="Lao_&amp;_Cam_20193"/>
      <sheetName val="Malaysia_20193"/>
      <sheetName val="Singapore_20193"/>
      <sheetName val="Other_Listings3"/>
      <sheetName val="Pauta_RPS_Distribuição2"/>
      <sheetName val="Estoque_(2)2"/>
      <sheetName val="Comp_Inseguros2"/>
      <sheetName val="BNR_2012_в_ящике2"/>
      <sheetName val="DATOS_DE_VALIDACIÓN2"/>
      <sheetName val="Datos_con2"/>
      <sheetName val="_Datos_Cond_2"/>
      <sheetName val="DO_NOT_MOVE2"/>
      <sheetName val="INGRESO_(2)2"/>
      <sheetName val="PG-K1610_(UEN_Areas)MNG2"/>
      <sheetName val="DATOS_GEN_2"/>
      <sheetName val="NUEVOS_CRITERIOS2"/>
      <sheetName val="Condiciones_Agua2"/>
      <sheetName val="Dropdown_list1"/>
      <sheetName val="FX_Rates1"/>
      <sheetName val="Vagas_x_Candidatos1"/>
      <sheetName val="__한국_AMP_ASP-23_판㧤가격__1"/>
      <sheetName val="11_䡸화채무줝ⴌ(AFS,HTM)081"/>
      <sheetName val="Drop_list1"/>
      <sheetName val="Proced_1"/>
      <sheetName val="Control_de_Fallas1"/>
      <sheetName val="Setup_for_Templates1"/>
      <sheetName val="Datos_emp1"/>
      <sheetName val="TIPO_DE_ACTO1"/>
      <sheetName val="%_cumplimiento_1"/>
      <sheetName val="%_CUMPLIMIENTO1"/>
      <sheetName val="Listas_y_equipos_a_evaluar1"/>
      <sheetName val="CRITICIDAD_DE_CI1"/>
      <sheetName val="Catálogo_de_CI1"/>
      <sheetName val="Data_Reporte1"/>
      <sheetName val="Read_me1"/>
      <sheetName val="Validation_lists1"/>
      <sheetName val="Cut_Machine_Summary1"/>
      <sheetName val="Daily_Dashboard1"/>
      <sheetName val="Champions_List"/>
      <sheetName val="Mapeo SKUs"/>
      <sheetName val="Vol.(Ds)"/>
      <sheetName val="Vol.(Ka)"/>
      <sheetName val="Vol.(Oth)"/>
      <sheetName val="Vol.(Oth) Cortesias"/>
      <sheetName val="INPUT-$Intervention(Ds)"/>
      <sheetName val="INPUT-ICO"/>
      <sheetName val="INPUT-Cust.Sugg.Margin(Ds)"/>
      <sheetName val="On Invoice"/>
      <sheetName val="INPUT-$Intervention(Ka)"/>
      <sheetName val="INPUT-Cust.Sugg.Margin(Ka)"/>
      <sheetName val="INPUT SKUs"/>
      <sheetName val="清單"/>
      <sheetName val="Brand P&amp;L"/>
      <sheetName val="MALTA"/>
      <sheetName val="SPARK"/>
      <sheetName val="SUPERMONT"/>
      <sheetName val="SUPERMONT P"/>
      <sheetName val="Mapeo_SKUs"/>
      <sheetName val="Vol_(Ds)"/>
      <sheetName val="Vol_(Ka)"/>
      <sheetName val="Vol_(Oth)"/>
      <sheetName val="Vol_(Oth)_Cortesias"/>
      <sheetName val="INPUT-Cust_Sugg_Margin(Ds)"/>
      <sheetName val="On_Invoice"/>
      <sheetName val="INPUT-Cust_Sugg_Margin(Ka)"/>
      <sheetName val="INPUT_SKUs"/>
      <sheetName val="Mapeo_SKUs1"/>
      <sheetName val="Vol_(Ds)1"/>
      <sheetName val="Vol_(Ka)1"/>
      <sheetName val="Vol_(Oth)1"/>
      <sheetName val="Vol_(Oth)_Cortesias1"/>
      <sheetName val="INPUT-Cust_Sugg_Margin(Ds)1"/>
      <sheetName val="On_Invoice1"/>
      <sheetName val="INPUT-Cust_Sugg_Margin(Ka)1"/>
      <sheetName val="INPUT_SKUs1"/>
      <sheetName val="유효성목록"/>
      <sheetName val="Data selection"/>
      <sheetName val="BMU_H"/>
      <sheetName val="1."/>
      <sheetName val="Customer &amp; SO"/>
      <sheetName val="Session Proposal"/>
      <sheetName val="社員リスト"/>
      <sheetName val="数据分类"/>
      <sheetName val="생산성"/>
      <sheetName val="Справочник"/>
      <sheetName val="EQR"/>
      <sheetName val="CNQ"/>
      <sheetName val="Referencias"/>
      <sheetName val="Códigos"/>
      <sheetName val="No llenar "/>
      <sheetName val="Project List"/>
      <sheetName val="Dropdown Menu"/>
      <sheetName val="Territory"/>
      <sheetName val="MMR12活动类型"/>
      <sheetName val="经销商"/>
      <sheetName val="Region"/>
      <sheetName val="SalesPkg_TR_KHCode_TR_KHCode"/>
      <sheetName val="填写内容参考"/>
      <sheetName val="0-info"/>
      <sheetName val="FAI分析"/>
      <sheetName val="Explicacion"/>
      <sheetName val="COE Scope - Strategic Projects"/>
      <sheetName val="PARTICIPACION"/>
      <sheetName val="SEGUIMIENTO SEMANAL"/>
      <sheetName val="Desplegable"/>
      <sheetName val="filtros"/>
      <sheetName val="Relatorio"/>
      <sheetName val="Manual"/>
      <sheetName val="TO_Data_Base18"/>
      <sheetName val="YTD_Summary17"/>
      <sheetName val="Month_Summary17"/>
      <sheetName val="Trial_Balance_MAY_200917"/>
      <sheetName val="TB_Pivot17"/>
      <sheetName val="total_per_LB_LB217"/>
      <sheetName val="Trial_Balance_Vlookup17"/>
      <sheetName val="Trial_Balance_APRIL_200917"/>
      <sheetName val="Roll_Out_AQ17"/>
      <sheetName val="Evolução_mandamentos17"/>
      <sheetName val="Planilha_resultados16"/>
      <sheetName val="Historico_200316"/>
      <sheetName val="Sig_Cycles_Accts_&amp;_Processes16"/>
      <sheetName val="Fixed_ZBB10"/>
      <sheetName val="E_法规NC10"/>
      <sheetName val="3_ISo_YTD10"/>
      <sheetName val="Données_LMU10"/>
      <sheetName val="Brazil_Sovereign10"/>
      <sheetName val="Resumen_Costo10"/>
      <sheetName val="Base_de_Dados10"/>
      <sheetName val="Extract_Loss10"/>
      <sheetName val="5_110"/>
      <sheetName val="QA_跟踪记录表10"/>
      <sheetName val="RG_Depots10"/>
      <sheetName val="material_data10"/>
      <sheetName val="other_data10"/>
      <sheetName val="Como_Estamos10"/>
      <sheetName val="Database_(RUR)Mar_YTD10"/>
      <sheetName val="SKU_Mapping10"/>
      <sheetName val="Drop_Down10"/>
      <sheetName val="Raw_Data10"/>
      <sheetName val="EBM-2_GHQ10"/>
      <sheetName val="Base_PEF11"/>
      <sheetName val="Controls_data12"/>
      <sheetName val="Testing_Template_Guidance10"/>
      <sheetName val="Test_Programs10"/>
      <sheetName val="Dados_BLP10"/>
      <sheetName val="FJJX_Bud_IB9"/>
      <sheetName val="JOB_PROFILE_-_LAS10"/>
      <sheetName val="ARdistr_(2)10"/>
      <sheetName val="look-up_data9"/>
      <sheetName val="Prd_Hierarchy(产品层级)9"/>
      <sheetName val="Com_(2PK)9"/>
      <sheetName val="Project_Code9"/>
      <sheetName val="[손익기01_XL9"/>
      <sheetName val="요일_테이블10"/>
      <sheetName val="요일_테이블_(2)9"/>
      <sheetName val="Prd_Hierarchy(产品层次)9"/>
      <sheetName val="전사_PL11"/>
      <sheetName val="자금_제외_PL11"/>
      <sheetName val="자금_PL11"/>
      <sheetName val="전사_BS11"/>
      <sheetName val="자금_제외_BS11"/>
      <sheetName val="자금_BS11"/>
      <sheetName val="BS_계정_설명11"/>
      <sheetName val="_Cash_Flow(전사)11"/>
      <sheetName val="_Cash_Flow(자금제외)11"/>
      <sheetName val="_Cash_Flow(자금)11"/>
      <sheetName val="ROIC_11"/>
      <sheetName val="인건비_명세11"/>
      <sheetName val="판관비_명세11"/>
      <sheetName val="OH_Cost경비(내역)11"/>
      <sheetName val="OH_Cost경비(배부기준)11"/>
      <sheetName val="기타수지&amp;특별손익_명세11"/>
      <sheetName val="업무연락_(2)10"/>
      <sheetName val="제시_손익계산서10"/>
      <sheetName val="01_02월_성과급11"/>
      <sheetName val="M_7회차_담금_계획10"/>
      <sheetName val="팀별_실적10"/>
      <sheetName val="팀별_실적_(환산)10"/>
      <sheetName val="4__Inj_투자상세내역10"/>
      <sheetName val="3__Blow_투자_상세내역10"/>
      <sheetName val="Process_List10"/>
      <sheetName val="7_(2)10"/>
      <sheetName val="_손익기01_XL9"/>
      <sheetName val="drop_down_list9"/>
      <sheetName val="Income_Stmt9"/>
      <sheetName val="[손익기01_XL_x005f_x0000__x005f_x0000_DePara9"/>
      <sheetName val="Quarterly_LBO_Model9"/>
      <sheetName val="Figures_Report8"/>
      <sheetName val="_손익기01_XL_x005f_x0000__x005f_x0000_DePara9"/>
      <sheetName val="Fare_prices8"/>
      <sheetName val="Hotel_prices8"/>
      <sheetName val="15년_BL_사계9"/>
      <sheetName val="1_종합손익(도급)9"/>
      <sheetName val="1_종합손익(주택,개발)9"/>
      <sheetName val="2_실행예산9"/>
      <sheetName val="2_2과부족9"/>
      <sheetName val="2_3원가절감9"/>
      <sheetName val="8_외주비집행현황9"/>
      <sheetName val="9_자재비9"/>
      <sheetName val="10_현장집행9"/>
      <sheetName val="3_추가원가9"/>
      <sheetName val="3_추가원가_(2)9"/>
      <sheetName val="4_사전공사9"/>
      <sheetName val="5_추정공사비9"/>
      <sheetName val="6_금융비용9"/>
      <sheetName val="7_공사비집행현황(총괄)9"/>
      <sheetName val="11_1생산성9"/>
      <sheetName val="11_2인원산출9"/>
      <sheetName val="Classification_分类8"/>
      <sheetName val="Set_Up9"/>
      <sheetName val="Perf__Plan__Diário18"/>
      <sheetName val="In_(2)8"/>
      <sheetName val="tab_STATUS_DO_PROCESSO_8"/>
      <sheetName val="__한국_AMP_ASP-23_판매가격__8"/>
      <sheetName val="CC_Down_load_07168"/>
      <sheetName val="변경실행(2차)_8"/>
      <sheetName val="나_출고8"/>
      <sheetName val="나_입고8"/>
      <sheetName val="09년_인건비(속리산)8"/>
      <sheetName val="합산목표(감가+57_5)8"/>
      <sheetName val="제조원가_원단위_분석8"/>
      <sheetName val="종합표양식(품의_&amp;_입고)_28"/>
      <sheetName val="원가관리_(동월대비)8"/>
      <sheetName val="b_balju_(2)8"/>
      <sheetName val="2-2_매출분석8"/>
      <sheetName val="몰드시스템_리스트8"/>
      <sheetName val="11_외화채무증권(AFS,HTM)088"/>
      <sheetName val="13_감액TEST_088"/>
      <sheetName val="12년_CF(9월)8"/>
      <sheetName val="중기조종사_단위단가8"/>
      <sheetName val="6PILE__(돌출)8"/>
      <sheetName val="기성청구_공문8"/>
      <sheetName val="Sheet1_(2)8"/>
      <sheetName val="CLASIFICACION_DE_AI8"/>
      <sheetName val="Base_da_Datos8"/>
      <sheetName val="Dados_dos_Produtos8"/>
      <sheetName val="slide_24_cat_A8"/>
      <sheetName val="slide_82_cat_b8"/>
      <sheetName val="MASTER_APP7"/>
      <sheetName val="Cond__Inseguros7"/>
      <sheetName val="Comp__Inseguros7"/>
      <sheetName val="09~10년_매출계획8"/>
      <sheetName val="1_MDF1공장8"/>
      <sheetName val="Incident_유형구분표8"/>
      <sheetName val="3YP2016-Bottom_up7"/>
      <sheetName val="DD_list8"/>
      <sheetName val="Base_de_Datos7"/>
      <sheetName val="Supply_Cost_Centers7"/>
      <sheetName val="2_카드채권(대출포함)7"/>
      <sheetName val="表21_净利润调节表7"/>
      <sheetName val="Lista_de_datos7"/>
      <sheetName val="Clasif_7"/>
      <sheetName val="Unidades_SAC-REVENDA8"/>
      <sheetName val="Farol_Acciones7"/>
      <sheetName val="Lista_de_Entrenamientos7"/>
      <sheetName val="FornecM_Check6"/>
      <sheetName val="Faro_de_Indicadores6"/>
      <sheetName val="TOP_KPIs_MTM6"/>
      <sheetName val="PLAN_DE_ACCION6"/>
      <sheetName val="Grafica_Actos6"/>
      <sheetName val="Lista_CI7"/>
      <sheetName val="Estratificación_AI6"/>
      <sheetName val="condicion_inseguras6"/>
      <sheetName val="Actos_Inseguros6"/>
      <sheetName val="Control_de_incidentes6"/>
      <sheetName val="Plan_de_Acción6"/>
      <sheetName val="_DD_List7"/>
      <sheetName val="Share_Price_20027"/>
      <sheetName val="Condiciones_SyE6"/>
      <sheetName val="REALxMETA_-_CERVEJA8"/>
      <sheetName val="REALxMETA_-_REFRI8"/>
      <sheetName val="BEP_加薪_KPI6"/>
      <sheetName val="[손익기01_XL??DePara6"/>
      <sheetName val="Farol_Metas6"/>
      <sheetName val="DETALLE_MENSUAL6"/>
      <sheetName val="Mod_Relac_6"/>
      <sheetName val="Dashboard_Prevención_Riesgos_6"/>
      <sheetName val="POC_LIST6"/>
      <sheetName val="Entity_Target6"/>
      <sheetName val="Issues_List_Payments6"/>
      <sheetName val="do_not_delete6"/>
      <sheetName val="APAC_S6"/>
      <sheetName val="APAC_N6"/>
      <sheetName val="Slide_output6"/>
      <sheetName val="Directrices_de_Metas_20176"/>
      <sheetName val="Data_validation6"/>
      <sheetName val="_손익기01_XL_x005f_x005f_x005f_x0000__x005f_x005f_x6"/>
      <sheetName val="Hazards_Analysis-隐患分析6"/>
      <sheetName val="F08_-_Asia_Pac_Full_Year_Q37"/>
      <sheetName val="Top_Priorities7"/>
      <sheetName val="Listco_Stock7"/>
      <sheetName val="Intl_Purchase7"/>
      <sheetName val="FY_outlook7"/>
      <sheetName val="CY_outlook7"/>
      <sheetName val="Cash_metrics7"/>
      <sheetName val="P6_77"/>
      <sheetName val="DATOS_BASE6"/>
      <sheetName val="97_사업추정(WEKI)6"/>
      <sheetName val="Tong_hop6"/>
      <sheetName val="95_1_1이후취득자산(숨기기상태)6"/>
      <sheetName val="sum1_(2)6"/>
      <sheetName val="3_바닥판설계6"/>
      <sheetName val="6월_공정외주6"/>
      <sheetName val="2_대외공문6"/>
      <sheetName val="2_총괄표6"/>
      <sheetName val="입출재고현황_(2)6"/>
      <sheetName val="504전기실_동부하-L6"/>
      <sheetName val="OUTER_AREA(겹침없음)6"/>
      <sheetName val="EL_표면적6"/>
      <sheetName val="TRE_TABLE6"/>
      <sheetName val="입찰내역_발주처_양식6"/>
      <sheetName val="turnover_reason퇴직사유6"/>
      <sheetName val="SKU_Basic_Data6"/>
      <sheetName val="Check_Qualidade4"/>
      <sheetName val="De_Para5"/>
      <sheetName val="Check_Aderencia4"/>
      <sheetName val="Drop-down_List5"/>
      <sheetName val="by_DD5"/>
      <sheetName val="VALIDACION_DE_DATOS5"/>
      <sheetName val="Jul-Sep_Actual_cost_(2)5"/>
      <sheetName val="Base_Farol4"/>
      <sheetName val="Gerencial_IL4"/>
      <sheetName val="Ventas_Campo4"/>
      <sheetName val="ACTOS_POR_RIESGO4"/>
      <sheetName val="drop_lists4"/>
      <sheetName val="MRL_NON_SUPPLY_URU4"/>
      <sheetName val="AIIM_-_Empresas_Ext_20124"/>
      <sheetName val="KPIs_Hana4"/>
      <sheetName val="Catalago_de_refacciones_4"/>
      <sheetName val="Existencias_al_07-Nov-20124"/>
      <sheetName val="Check_GG4"/>
      <sheetName val="Nombre_de_SOP4"/>
      <sheetName val="NAZ_Strategy"/>
      <sheetName val="Ta_4"/>
      <sheetName val="2__Indicadores4"/>
      <sheetName val="부재료_비교(11년_vs_10년)4"/>
      <sheetName val="_손익기01_XL_x005f_x0000__x04"/>
      <sheetName val="Lista_de_Entrenamientos_RSO4"/>
      <sheetName val="Tablero_SDG7"/>
      <sheetName val="Lista_Areas7"/>
      <sheetName val="One_Page7"/>
      <sheetName val="Sub-Productos_HN5"/>
      <sheetName val="Eficiencia_linea4"/>
      <sheetName val="_mngt_Pillar4"/>
      <sheetName val="Sheet3_(2)4"/>
      <sheetName val="요일_테이블_4"/>
      <sheetName val="Sheet2_(2)4"/>
      <sheetName val="Lao_&amp;_Cam4"/>
      <sheetName val="Hoegaarden_20194"/>
      <sheetName val="Lao_&amp;_Cam_20194"/>
      <sheetName val="Malaysia_20194"/>
      <sheetName val="Singapore_20194"/>
      <sheetName val="Other_Listings4"/>
      <sheetName val="Pauta_RPS_Distribuição3"/>
      <sheetName val="Estoque_(2)3"/>
      <sheetName val="Comp_Inseguros3"/>
      <sheetName val="BNR_2012_в_ящике3"/>
      <sheetName val="DATOS_DE_VALIDACIÓN3"/>
      <sheetName val="Datos_con3"/>
      <sheetName val="_Datos_Cond_3"/>
      <sheetName val="DO_NOT_MOVE3"/>
      <sheetName val="INGRESO_(2)3"/>
      <sheetName val="PG-K1610_(UEN_Areas)MNG3"/>
      <sheetName val="DATOS_GEN_3"/>
      <sheetName val="NUEVOS_CRITERIOS3"/>
      <sheetName val="Condiciones_Agua3"/>
      <sheetName val="Dropdown_list2"/>
      <sheetName val="Proced_2"/>
      <sheetName val="Drop_list2"/>
      <sheetName val="FX_Rates2"/>
      <sheetName val="Vagas_x_Candidatos2"/>
      <sheetName val="__한국_AMP_ASP-23_판㧤가격__2"/>
      <sheetName val="11_䡸화채무줝ⴌ(AFS,HTM)082"/>
      <sheetName val="Control_de_Fallas2"/>
      <sheetName val="Setup_for_Templates2"/>
      <sheetName val="Datos_emp2"/>
      <sheetName val="TIPO_DE_ACTO2"/>
      <sheetName val="%_cumplimiento_2"/>
      <sheetName val="%_CUMPLIMIENTO2"/>
      <sheetName val="Listas_y_equipos_a_evaluar2"/>
      <sheetName val="CRITICIDAD_DE_CI2"/>
      <sheetName val="Catálogo_de_CI2"/>
      <sheetName val="Data_Reporte2"/>
      <sheetName val="Read_me2"/>
      <sheetName val="Validation_lists2"/>
      <sheetName val="Cut_Machine_Summary2"/>
      <sheetName val="Daily_Dashboard2"/>
      <sheetName val="Champions_List1"/>
      <sheetName val="CALIFICACIONES_2019"/>
      <sheetName val="Lev_4_360_deg_check_Crit_Task"/>
      <sheetName val="Lev_4_Chk_IC_Stock_Crit_Task"/>
      <sheetName val="Lev_4_WMS_Putaway_Crit_Task"/>
      <sheetName val="Mapeo_SKUs2"/>
      <sheetName val="Vol_(Ds)2"/>
      <sheetName val="Vol_(Ka)2"/>
      <sheetName val="Vol_(Oth)2"/>
      <sheetName val="Vol_(Oth)_Cortesias2"/>
      <sheetName val="INPUT-Cust_Sugg_Margin(Ds)2"/>
      <sheetName val="On_Invoice2"/>
      <sheetName val="INPUT-Cust_Sugg_Margin(Ka)2"/>
      <sheetName val="INPUT_SKUs2"/>
      <sheetName val="Brand_P&amp;L"/>
      <sheetName val="SUPERMONT_P"/>
      <sheetName val="Data_selection"/>
      <sheetName val="1_"/>
      <sheetName val="Customer_&amp;_SO"/>
      <sheetName val="Session_Proposal"/>
      <sheetName val="PAR"/>
      <sheetName val="Lista de Motivos"/>
      <sheetName val="Ponto Crítico - Resp. Plano"/>
      <sheetName val="Lista Funcionários (2)"/>
      <sheetName val="PIRÂMIDE"/>
      <sheetName val="PAINEL RECOLHA CRÉDITO"/>
      <sheetName val="Values"/>
      <sheetName val="Industries"/>
      <sheetName val="Gráficos - CDD"/>
      <sheetName val="Nomenclatura"/>
      <sheetName val="TO TTZ"/>
      <sheetName val="CATÁLOGO DE PELIGROS"/>
      <sheetName val="2018"/>
      <sheetName val="SDCA"/>
      <sheetName val="Pivot"/>
      <sheetName val="Tipo Viaje"/>
      <sheetName val="Flota y Personal"/>
      <sheetName val="_x0000__x0005__x0000__x0000__x0000__x0000__x0000_"/>
      <sheetName val="연료전력(군포)"/>
      <sheetName val="적립수신"/>
      <sheetName val="순수통장"/>
      <sheetName val="일별"/>
      <sheetName val="원부재료1"/>
      <sheetName val="Выпадающие списки"/>
      <sheetName val="Списки"/>
      <sheetName val="미관리업소"/>
      <sheetName val="유류대 현황"/>
      <sheetName val="정평화"/>
      <sheetName val="김익성"/>
      <sheetName val="최일수"/>
      <sheetName val="정원구"/>
      <sheetName val="문공식"/>
      <sheetName val="박현일"/>
      <sheetName val="김진생"/>
      <sheetName val="Overdue(Feb)"/>
      <sheetName val="Overdue(Jan)"/>
      <sheetName val="취합"/>
      <sheetName val="PN+Extension"/>
      <sheetName val="Consolidator"/>
      <sheetName val="2.3 Projects Status"/>
      <sheetName val="架构"/>
      <sheetName val="库存模板"/>
      <sheetName val="陈列明细"/>
      <sheetName val="目标SKU"/>
      <sheetName val="Backup"/>
      <sheetName val="mapping (2)"/>
      <sheetName val="Ref."/>
      <sheetName val="折扣类型"/>
      <sheetName val="订单追踪_信阳市区_0825"/>
      <sheetName val="匹配"/>
      <sheetName val="SOP Freshness"/>
      <sheetName val="Sheet5"/>
      <sheetName val="[손익기01_XL_x0000__x0000_DePara6"/>
      <sheetName val="_손익기01_XL_x0000__x0000_DePara6"/>
      <sheetName val="_손익기01_XL_x005f_x0000__x3"/>
      <sheetName val="_손익기01_XL_x0000__x01"/>
      <sheetName val="_손익기01_XL_x0000__x2"/>
      <sheetName val="_손익기01_XL_x0000__x3"/>
      <sheetName val="序列"/>
      <sheetName val="概览"/>
      <sheetName val="1. 템플릿"/>
      <sheetName val="2. 작성 참고사항"/>
      <sheetName val="Master Data"/>
      <sheetName val="Source"/>
      <sheetName val="1월"/>
      <sheetName val="2월"/>
      <sheetName val="3월"/>
      <sheetName val="4월"/>
      <sheetName val="거리"/>
      <sheetName val="Table"/>
      <sheetName val="Consolidated_Project List"/>
      <sheetName val="Fixed Cost"/>
      <sheetName val="监控探头清单"/>
      <sheetName val="下拉选项"/>
      <sheetName val="不安全行为分类"/>
      <sheetName val="Dimension IN Sheet1!D1912"/>
      <sheetName val="Dimension IN 1912"/>
      <sheetName val="info for drop box"/>
      <sheetName val="bloques"/>
      <sheetName val="Plan de Acción MAZ"/>
      <sheetName val="TO_Data_Base19"/>
      <sheetName val="YTD_Summary18"/>
      <sheetName val="Month_Summary18"/>
      <sheetName val="Trial_Balance_MAY_200918"/>
      <sheetName val="TB_Pivot18"/>
      <sheetName val="total_per_LB_LB218"/>
      <sheetName val="Trial_Balance_Vlookup18"/>
      <sheetName val="Trial_Balance_APRIL_200918"/>
      <sheetName val="Roll_Out_AQ18"/>
      <sheetName val="Evolução_mandamentos18"/>
      <sheetName val="Planilha_resultados17"/>
      <sheetName val="Historico_200317"/>
      <sheetName val="Sig_Cycles_Accts_&amp;_Processes17"/>
      <sheetName val="Fixed_ZBB11"/>
      <sheetName val="E_法规NC11"/>
      <sheetName val="3_ISo_YTD11"/>
      <sheetName val="Données_LMU11"/>
      <sheetName val="Brazil_Sovereign11"/>
      <sheetName val="Resumen_Costo11"/>
      <sheetName val="Base_de_Dados11"/>
      <sheetName val="Extract_Loss11"/>
      <sheetName val="5_111"/>
      <sheetName val="QA_跟踪记录表11"/>
      <sheetName val="RG_Depots11"/>
      <sheetName val="material_data11"/>
      <sheetName val="other_data11"/>
      <sheetName val="Como_Estamos11"/>
      <sheetName val="Database_(RUR)Mar_YTD11"/>
      <sheetName val="SKU_Mapping11"/>
      <sheetName val="Drop_Down11"/>
      <sheetName val="Raw_Data11"/>
      <sheetName val="EBM-2_GHQ11"/>
      <sheetName val="Base_PEF12"/>
      <sheetName val="Controls_data13"/>
      <sheetName val="Testing_Template_Guidance11"/>
      <sheetName val="Test_Programs11"/>
      <sheetName val="Dados_BLP11"/>
      <sheetName val="FJJX_Bud_IB10"/>
      <sheetName val="JOB_PROFILE_-_LAS11"/>
      <sheetName val="ARdistr_(2)11"/>
      <sheetName val="look-up_data10"/>
      <sheetName val="Prd_Hierarchy(产品层级)10"/>
      <sheetName val="Com_(2PK)10"/>
      <sheetName val="Project_Code10"/>
      <sheetName val="요일_테이블11"/>
      <sheetName val="요일_테이블_(2)10"/>
      <sheetName val="Prd_Hierarchy(产品层次)10"/>
      <sheetName val="전사_PL12"/>
      <sheetName val="자금_제외_PL12"/>
      <sheetName val="자금_PL12"/>
      <sheetName val="전사_BS12"/>
      <sheetName val="자금_제외_BS12"/>
      <sheetName val="자금_BS12"/>
      <sheetName val="BS_계정_설명12"/>
      <sheetName val="_Cash_Flow(전사)12"/>
      <sheetName val="_Cash_Flow(자금제외)12"/>
      <sheetName val="_Cash_Flow(자금)12"/>
      <sheetName val="ROIC_12"/>
      <sheetName val="인건비_명세12"/>
      <sheetName val="판관비_명세12"/>
      <sheetName val="OH_Cost경비(내역)12"/>
      <sheetName val="OH_Cost경비(배부기준)12"/>
      <sheetName val="기타수지&amp;특별손익_명세12"/>
      <sheetName val="업무연락_(2)11"/>
      <sheetName val="제시_손익계산서11"/>
      <sheetName val="01_02월_성과급12"/>
      <sheetName val="M_7회차_담금_계획11"/>
      <sheetName val="팀별_실적11"/>
      <sheetName val="팀별_실적_(환산)11"/>
      <sheetName val="4__Inj_투자상세내역11"/>
      <sheetName val="3__Blow_투자_상세내역11"/>
      <sheetName val="Process_List11"/>
      <sheetName val="7_(2)11"/>
      <sheetName val="_손익기01_XL10"/>
      <sheetName val="Income_Stmt10"/>
      <sheetName val="drop_down_list10"/>
      <sheetName val="[손익기01_XL_x005f_x0000__x005f_x0000_DePara10"/>
      <sheetName val="[손익기01_XL10"/>
      <sheetName val="Quarterly_LBO_Model10"/>
      <sheetName val="Figures_Report9"/>
      <sheetName val="_손익기01_XL_x005f_x0000__x005f_x0000_DePara10"/>
      <sheetName val="Set_Up10"/>
      <sheetName val="15년_BL_사계10"/>
      <sheetName val="1_종합손익(도급)10"/>
      <sheetName val="1_종합손익(주택,개발)10"/>
      <sheetName val="2_실행예산10"/>
      <sheetName val="2_2과부족10"/>
      <sheetName val="2_3원가절감10"/>
      <sheetName val="8_외주비집행현황10"/>
      <sheetName val="9_자재비10"/>
      <sheetName val="10_현장집행10"/>
      <sheetName val="3_추가원가10"/>
      <sheetName val="3_추가원가_(2)10"/>
      <sheetName val="4_사전공사10"/>
      <sheetName val="5_추정공사비10"/>
      <sheetName val="6_금융비용10"/>
      <sheetName val="7_공사비집행현황(총괄)10"/>
      <sheetName val="11_1생산성10"/>
      <sheetName val="11_2인원산출10"/>
      <sheetName val="Classification_分类9"/>
      <sheetName val="Fare_prices9"/>
      <sheetName val="Hotel_prices9"/>
      <sheetName val="tab_STATUS_DO_PROCESSO_9"/>
      <sheetName val="Perf__Plan__Diário19"/>
      <sheetName val="In_(2)9"/>
      <sheetName val="__한국_AMP_ASP-23_판매가격__9"/>
      <sheetName val="CC_Down_load_07169"/>
      <sheetName val="변경실행(2차)_9"/>
      <sheetName val="나_출고9"/>
      <sheetName val="나_입고9"/>
      <sheetName val="09년_인건비(속리산)9"/>
      <sheetName val="합산목표(감가+57_5)9"/>
      <sheetName val="제조원가_원단위_분석9"/>
      <sheetName val="종합표양식(품의_&amp;_입고)_29"/>
      <sheetName val="원가관리_(동월대비)9"/>
      <sheetName val="b_balju_(2)9"/>
      <sheetName val="2-2_매출분석9"/>
      <sheetName val="몰드시스템_리스트9"/>
      <sheetName val="11_외화채무증권(AFS,HTM)089"/>
      <sheetName val="13_감액TEST_089"/>
      <sheetName val="12년_CF(9월)9"/>
      <sheetName val="중기조종사_단위단가9"/>
      <sheetName val="6PILE__(돌출)9"/>
      <sheetName val="기성청구_공문9"/>
      <sheetName val="Sheet1_(2)9"/>
      <sheetName val="CLASIFICACION_DE_AI9"/>
      <sheetName val="Base_da_Datos9"/>
      <sheetName val="slide_24_cat_A9"/>
      <sheetName val="slide_82_cat_b9"/>
      <sheetName val="Dados_dos_Produtos9"/>
      <sheetName val="Base_de_Datos8"/>
      <sheetName val="09~10년_매출계획9"/>
      <sheetName val="1_MDF1공장9"/>
      <sheetName val="Incident_유형구분표9"/>
      <sheetName val="3YP2016-Bottom_up8"/>
      <sheetName val="DD_list9"/>
      <sheetName val="Supply_Cost_Centers8"/>
      <sheetName val="2_카드채권(대출포함)8"/>
      <sheetName val="表21_净利润调节表8"/>
      <sheetName val="Cond__Inseguros8"/>
      <sheetName val="Comp__Inseguros8"/>
      <sheetName val="Lista_de_datos8"/>
      <sheetName val="MASTER_APP8"/>
      <sheetName val="Clasif_8"/>
      <sheetName val="Farol_Acciones8"/>
      <sheetName val="Lista_de_Entrenamientos8"/>
      <sheetName val="Unidades_SAC-REVENDA9"/>
      <sheetName val="FornecM_Check7"/>
      <sheetName val="Lista_CI8"/>
      <sheetName val="Estratificación_AI7"/>
      <sheetName val="condicion_inseguras7"/>
      <sheetName val="Actos_Inseguros7"/>
      <sheetName val="Control_de_incidentes7"/>
      <sheetName val="Plan_de_Acción7"/>
      <sheetName val="_DD_List8"/>
      <sheetName val="Share_Price_20028"/>
      <sheetName val="Issues_List_Payments7"/>
      <sheetName val="BEP_加薪_KPI7"/>
      <sheetName val="Dashboard_Prevención_Riesgos_7"/>
      <sheetName val="TOP_KPIs_MTM7"/>
      <sheetName val="PLAN_DE_ACCION7"/>
      <sheetName val="Faro_de_Indicadores7"/>
      <sheetName val="do_not_delete7"/>
      <sheetName val="Grafica_Actos7"/>
      <sheetName val="APAC_S7"/>
      <sheetName val="APAC_N7"/>
      <sheetName val="Slide_output7"/>
      <sheetName val="[손익기01_XL??DePara7"/>
      <sheetName val="Farol_Metas7"/>
      <sheetName val="Mod_Relac_7"/>
      <sheetName val="Condiciones_SyE7"/>
      <sheetName val="REALxMETA_-_CERVEJA9"/>
      <sheetName val="REALxMETA_-_REFRI9"/>
      <sheetName val="Directrices_de_Metas_20177"/>
      <sheetName val="Data_validation7"/>
      <sheetName val="_손익기01_XL_x005f_x005f_x005f_x0000__x005f_x005f_x7"/>
      <sheetName val="Hazards_Analysis-隐患分析7"/>
      <sheetName val="F08_-_Asia_Pac_Full_Year_Q38"/>
      <sheetName val="Top_Priorities8"/>
      <sheetName val="Listco_Stock8"/>
      <sheetName val="Intl_Purchase8"/>
      <sheetName val="FY_outlook8"/>
      <sheetName val="CY_outlook8"/>
      <sheetName val="Cash_metrics8"/>
      <sheetName val="P6_78"/>
      <sheetName val="DATOS_BASE7"/>
      <sheetName val="97_사업추정(WEKI)7"/>
      <sheetName val="Tong_hop7"/>
      <sheetName val="95_1_1이후취득자산(숨기기상태)7"/>
      <sheetName val="sum1_(2)7"/>
      <sheetName val="3_바닥판설계7"/>
      <sheetName val="6월_공정외주7"/>
      <sheetName val="2_대외공문7"/>
      <sheetName val="2_총괄표7"/>
      <sheetName val="입출재고현황_(2)7"/>
      <sheetName val="504전기실_동부하-L7"/>
      <sheetName val="OUTER_AREA(겹침없음)7"/>
      <sheetName val="EL_표면적7"/>
      <sheetName val="TRE_TABLE7"/>
      <sheetName val="입찰내역_발주처_양식7"/>
      <sheetName val="POC_LIST7"/>
      <sheetName val="turnover_reason퇴직사유7"/>
      <sheetName val="SKU_Basic_Data7"/>
      <sheetName val="Entity_Target7"/>
      <sheetName val="DETALLE_MENSUAL7"/>
      <sheetName val="Drop-down_List6"/>
      <sheetName val="by_DD6"/>
      <sheetName val="VALIDACION_DE_DATOS6"/>
      <sheetName val="Jul-Sep_Actual_cost_(2)6"/>
      <sheetName val="Check_Qualidade5"/>
      <sheetName val="De_Para6"/>
      <sheetName val="Check_Aderencia5"/>
      <sheetName val="_손익기01_XL_x005f_x0000__x05"/>
      <sheetName val="부재료_비교(11년_vs_10년)5"/>
      <sheetName val="Base_Farol5"/>
      <sheetName val="Gerencial_IL5"/>
      <sheetName val="Ventas_Campo5"/>
      <sheetName val="ACTOS_POR_RIESGO5"/>
      <sheetName val="drop_lists5"/>
      <sheetName val="MRL_NON_SUPPLY_URU5"/>
      <sheetName val="AIIM_-_Empresas_Ext_20125"/>
      <sheetName val="KPIs_Hana5"/>
      <sheetName val="Catalago_de_refacciones_5"/>
      <sheetName val="Existencias_al_07-Nov-20125"/>
      <sheetName val="Check_GG5"/>
      <sheetName val="Sheet3_(2)5"/>
      <sheetName val="Nombre_de_SOP5"/>
      <sheetName val="Lao_&amp;_Cam5"/>
      <sheetName val="Hoegaarden_20195"/>
      <sheetName val="Lao_&amp;_Cam_20195"/>
      <sheetName val="Malaysia_20195"/>
      <sheetName val="Singapore_20195"/>
      <sheetName val="Sheet2_(2)5"/>
      <sheetName val="요일_테이블_5"/>
      <sheetName val="Other_Listings5"/>
      <sheetName val="2__Indicadores5"/>
      <sheetName val="Ta_5"/>
      <sheetName val="Lista_de_Entrenamientos_RSO5"/>
      <sheetName val="Tablero_SDG8"/>
      <sheetName val="Lista_Areas8"/>
      <sheetName val="One_Page8"/>
      <sheetName val="Sub-Productos_HN6"/>
      <sheetName val="Eficiencia_linea5"/>
      <sheetName val="_mngt_Pillar5"/>
      <sheetName val="Pauta_RPS_Distribuição4"/>
      <sheetName val="Estoque_(2)4"/>
      <sheetName val="BNR_2012_в_ящике4"/>
      <sheetName val="Comp_Inseguros4"/>
      <sheetName val="DO_NOT_MOVE4"/>
      <sheetName val="DATOS_DE_VALIDACIÓN4"/>
      <sheetName val="Datos_con4"/>
      <sheetName val="_Datos_Cond_4"/>
      <sheetName val="INGRESO_(2)4"/>
      <sheetName val="PG-K1610_(UEN_Areas)MNG4"/>
      <sheetName val="DATOS_GEN_4"/>
      <sheetName val="NUEVOS_CRITERIOS4"/>
      <sheetName val="Condiciones_Agua4"/>
      <sheetName val="__한국_AMP_ASP-23_판㧤가격__3"/>
      <sheetName val="11_䡸화채무줝ⴌ(AFS,HTM)083"/>
      <sheetName val="Drop_list3"/>
      <sheetName val="FX_Rates3"/>
      <sheetName val="Dropdown_list3"/>
      <sheetName val="Vagas_x_Candidatos3"/>
      <sheetName val="Proced_3"/>
      <sheetName val="Cut_Machine_Summary3"/>
      <sheetName val="Control_de_Fallas3"/>
      <sheetName val="Setup_for_Templates3"/>
      <sheetName val="Datos_emp3"/>
      <sheetName val="Validation_lists3"/>
      <sheetName val="TIPO_DE_ACTO3"/>
      <sheetName val="CRITICIDAD_DE_CI3"/>
      <sheetName val="Catálogo_de_CI3"/>
      <sheetName val="%_CUMPLIMIENTO3"/>
      <sheetName val="%_cumplimiento_3"/>
      <sheetName val="CALIFICACIONES_20191"/>
      <sheetName val="Lev_4_360_deg_check_Crit_Task1"/>
      <sheetName val="Lev_4_Chk_IC_Stock_Crit_Task1"/>
      <sheetName val="Lev_4_WMS_Putaway_Crit_Task1"/>
      <sheetName val="Listas_y_equipos_a_evaluar3"/>
      <sheetName val="Data_Reporte3"/>
      <sheetName val="Read_me3"/>
      <sheetName val="NAZ_Strategy1"/>
      <sheetName val="Champions_List2"/>
      <sheetName val="Daily_Dashboard3"/>
      <sheetName val="Mapeo_SKUs3"/>
      <sheetName val="Vol_(Ds)3"/>
      <sheetName val="Vol_(Ka)3"/>
      <sheetName val="Vol_(Oth)3"/>
      <sheetName val="Vol_(Oth)_Cortesias3"/>
      <sheetName val="INPUT-Cust_Sugg_Margin(Ds)3"/>
      <sheetName val="On_Invoice3"/>
      <sheetName val="INPUT-Cust_Sugg_Margin(Ka)3"/>
      <sheetName val="INPUT_SKUs3"/>
      <sheetName val="Brand_P&amp;L1"/>
      <sheetName val="SUPERMONT_P1"/>
      <sheetName val="Data_selection1"/>
      <sheetName val="1_1"/>
      <sheetName val="Customer_&amp;_SO1"/>
      <sheetName val="Session_Proposal1"/>
      <sheetName val="Análise_Tempos"/>
      <sheetName val="Validação_de_Dados"/>
      <sheetName val="No_llenar_"/>
      <sheetName val="PDA_BOP"/>
      <sheetName val="Incentivo_Automóvil"/>
      <sheetName val="PROCESS_MD"/>
      <sheetName val="Lista_de_Motivos"/>
      <sheetName val="Ponto_Crítico_-_Resp__Plano"/>
      <sheetName val="Lista_Funcionários_(2)"/>
      <sheetName val="PAINEL_RECOLHA_CRÉDITO"/>
      <sheetName val="Gráficos_-_CDD"/>
      <sheetName val="YTD_Summary19"/>
      <sheetName val="Month_Summary19"/>
      <sheetName val="Trial_Balance_MAY_200919"/>
      <sheetName val="TB_Pivot19"/>
      <sheetName val="total_per_LB_LB219"/>
      <sheetName val="Trial_Balance_Vlookup19"/>
      <sheetName val="Trial_Balance_APRIL_200919"/>
      <sheetName val="TO_Data_Base20"/>
      <sheetName val="Roll_Out_AQ19"/>
      <sheetName val="Evolução_mandamentos19"/>
      <sheetName val="Planilha_resultados18"/>
      <sheetName val="Historico_200318"/>
      <sheetName val="Sig_Cycles_Accts_&amp;_Processes18"/>
      <sheetName val="Fixed_ZBB12"/>
      <sheetName val="3_ISo_YTD12"/>
      <sheetName val="E_法规NC12"/>
      <sheetName val="Données_LMU12"/>
      <sheetName val="Brazil_Sovereign12"/>
      <sheetName val="Resumen_Costo12"/>
      <sheetName val="Extract_Loss12"/>
      <sheetName val="QA_跟踪记录表12"/>
      <sheetName val="5_112"/>
      <sheetName val="Como_Estamos12"/>
      <sheetName val="Base_de_Dados12"/>
      <sheetName val="RG_Depots12"/>
      <sheetName val="material_data12"/>
      <sheetName val="other_data12"/>
      <sheetName val="Database_(RUR)Mar_YTD12"/>
      <sheetName val="SKU_Mapping12"/>
      <sheetName val="Drop_Down12"/>
      <sheetName val="Raw_Data12"/>
      <sheetName val="EBM-2_GHQ12"/>
      <sheetName val="Base_PEF13"/>
      <sheetName val="Testing_Template_Guidance12"/>
      <sheetName val="Test_Programs12"/>
      <sheetName val="Controls_data14"/>
      <sheetName val="Dados_BLP12"/>
      <sheetName val="ARdistr_(2)12"/>
      <sheetName val="FJJX_Bud_IB11"/>
      <sheetName val="look-up_data11"/>
      <sheetName val="Prd_Hierarchy(产品层级)11"/>
      <sheetName val="Com_(2PK)11"/>
      <sheetName val="JOB_PROFILE_-_LAS12"/>
      <sheetName val="요일_테이블12"/>
      <sheetName val="요일_테이블_(2)11"/>
      <sheetName val="Prd_Hierarchy(产品层次)11"/>
      <sheetName val="Project_Code11"/>
      <sheetName val="전사_PL13"/>
      <sheetName val="자금_제외_PL13"/>
      <sheetName val="자금_PL13"/>
      <sheetName val="전사_BS13"/>
      <sheetName val="자금_제외_BS13"/>
      <sheetName val="자금_BS13"/>
      <sheetName val="BS_계정_설명13"/>
      <sheetName val="_Cash_Flow(전사)13"/>
      <sheetName val="_Cash_Flow(자금제외)13"/>
      <sheetName val="_Cash_Flow(자금)13"/>
      <sheetName val="ROIC_13"/>
      <sheetName val="인건비_명세13"/>
      <sheetName val="판관비_명세13"/>
      <sheetName val="OH_Cost경비(내역)13"/>
      <sheetName val="OH_Cost경비(배부기준)13"/>
      <sheetName val="기타수지&amp;특별손익_명세13"/>
      <sheetName val="업무연락_(2)12"/>
      <sheetName val="제시_손익계산서12"/>
      <sheetName val="01_02월_성과급13"/>
      <sheetName val="M_7회차_담금_계획12"/>
      <sheetName val="팀별_실적12"/>
      <sheetName val="팀별_실적_(환산)12"/>
      <sheetName val="4__Inj_투자상세내역12"/>
      <sheetName val="3__Blow_투자_상세내역12"/>
      <sheetName val="Process_List12"/>
      <sheetName val="7_(2)12"/>
      <sheetName val="_손익기01_XL11"/>
      <sheetName val="Income_Stmt11"/>
      <sheetName val="drop_down_list11"/>
      <sheetName val="Figures_Report10"/>
      <sheetName val="[손익기01_XL_x005f_x0000__x005f_x0000_DePara11"/>
      <sheetName val="Quarterly_LBO_Model11"/>
      <sheetName val="[손익기01_XL11"/>
      <sheetName val="_손익기01_XL_x005f_x0000__x005f_x0000_DePara11"/>
      <sheetName val="15년_BL_사계11"/>
      <sheetName val="1_종합손익(도급)11"/>
      <sheetName val="1_종합손익(주택,개발)11"/>
      <sheetName val="2_실행예산11"/>
      <sheetName val="2_2과부족11"/>
      <sheetName val="2_3원가절감11"/>
      <sheetName val="8_외주비집행현황11"/>
      <sheetName val="9_자재비11"/>
      <sheetName val="10_현장집행11"/>
      <sheetName val="3_추가원가11"/>
      <sheetName val="3_추가원가_(2)11"/>
      <sheetName val="4_사전공사11"/>
      <sheetName val="5_추정공사비11"/>
      <sheetName val="6_금융비용11"/>
      <sheetName val="7_공사비집행현황(총괄)11"/>
      <sheetName val="11_1생산성11"/>
      <sheetName val="11_2인원산출11"/>
      <sheetName val="Classification_分类10"/>
      <sheetName val="Set_Up11"/>
      <sheetName val="Fare_prices10"/>
      <sheetName val="Hotel_prices10"/>
      <sheetName val="tab_STATUS_DO_PROCESSO_10"/>
      <sheetName val="Perf__Plan__Diário110"/>
      <sheetName val="In_(2)10"/>
      <sheetName val="__한국_AMP_ASP-23_판매가격__10"/>
      <sheetName val="CC_Down_load_071610"/>
      <sheetName val="변경실행(2차)_10"/>
      <sheetName val="나_출고10"/>
      <sheetName val="나_입고10"/>
      <sheetName val="09년_인건비(속리산)10"/>
      <sheetName val="합산목표(감가+57_5)10"/>
      <sheetName val="제조원가_원단위_분석10"/>
      <sheetName val="종합표양식(품의_&amp;_입고)_210"/>
      <sheetName val="원가관리_(동월대비)10"/>
      <sheetName val="b_balju_(2)10"/>
      <sheetName val="2-2_매출분석10"/>
      <sheetName val="몰드시스템_리스트10"/>
      <sheetName val="11_외화채무증권(AFS,HTM)0810"/>
      <sheetName val="13_감액TEST_0810"/>
      <sheetName val="12년_CF(9월)10"/>
      <sheetName val="중기조종사_단위단가10"/>
      <sheetName val="6PILE__(돌출)10"/>
      <sheetName val="기성청구_공문10"/>
      <sheetName val="Sheet1_(2)10"/>
      <sheetName val="CLASIFICACION_DE_AI10"/>
      <sheetName val="Base_da_Datos10"/>
      <sheetName val="slide_24_cat_A10"/>
      <sheetName val="slide_82_cat_b10"/>
      <sheetName val="Dados_dos_Produtos10"/>
      <sheetName val="09~10년_매출계획10"/>
      <sheetName val="1_MDF1공장10"/>
      <sheetName val="Incident_유형구분표10"/>
      <sheetName val="3YP2016-Bottom_up9"/>
      <sheetName val="DD_list10"/>
      <sheetName val="Base_de_Datos9"/>
      <sheetName val="Supply_Cost_Centers9"/>
      <sheetName val="2_카드채권(대출포함)9"/>
      <sheetName val="表21_净利润调节表9"/>
      <sheetName val="Cond__Inseguros9"/>
      <sheetName val="Comp__Inseguros9"/>
      <sheetName val="Lista_de_datos9"/>
      <sheetName val="MASTER_APP9"/>
      <sheetName val="Clasif_9"/>
      <sheetName val="Farol_Acciones9"/>
      <sheetName val="Lista_de_Entrenamientos9"/>
      <sheetName val="Unidades_SAC-REVENDA10"/>
      <sheetName val="FornecM_Check8"/>
      <sheetName val="Lista_CI9"/>
      <sheetName val="Estratificación_AI8"/>
      <sheetName val="condicion_inseguras8"/>
      <sheetName val="Actos_Inseguros8"/>
      <sheetName val="Control_de_incidentes8"/>
      <sheetName val="Plan_de_Acción8"/>
      <sheetName val="_DD_List9"/>
      <sheetName val="Share_Price_20029"/>
      <sheetName val="Issues_List_Payments8"/>
      <sheetName val="BEP_加薪_KPI8"/>
      <sheetName val="Faro_de_Indicadores8"/>
      <sheetName val="TOP_KPIs_MTM8"/>
      <sheetName val="PLAN_DE_ACCION8"/>
      <sheetName val="Grafica_Actos8"/>
      <sheetName val="POC_LIST8"/>
      <sheetName val="Dashboard_Prevención_Riesgos_8"/>
      <sheetName val="APAC_S8"/>
      <sheetName val="APAC_N8"/>
      <sheetName val="Slide_output8"/>
      <sheetName val="do_not_delete8"/>
      <sheetName val="[손익기01_XL??DePara8"/>
      <sheetName val="Farol_Metas8"/>
      <sheetName val="Mod_Relac_8"/>
      <sheetName val="Condiciones_SyE8"/>
      <sheetName val="REALxMETA_-_CERVEJA10"/>
      <sheetName val="REALxMETA_-_REFRI10"/>
      <sheetName val="Directrices_de_Metas_20178"/>
      <sheetName val="F08_-_Asia_Pac_Full_Year_Q39"/>
      <sheetName val="Top_Priorities9"/>
      <sheetName val="Listco_Stock9"/>
      <sheetName val="Intl_Purchase9"/>
      <sheetName val="FY_outlook9"/>
      <sheetName val="CY_outlook9"/>
      <sheetName val="Cash_metrics9"/>
      <sheetName val="P6_79"/>
      <sheetName val="DATOS_BASE8"/>
      <sheetName val="DETALLE_MENSUAL8"/>
      <sheetName val="Entity_Target8"/>
      <sheetName val="VALIDACION_DE_DATOS7"/>
      <sheetName val="_손익기01_XL_x005f_x005f_x005f_x0000__x005f_x005f_x8"/>
      <sheetName val="Hazards_Analysis-隐患分析8"/>
      <sheetName val="97_사업추정(WEKI)8"/>
      <sheetName val="Tong_hop8"/>
      <sheetName val="95_1_1이후취득자산(숨기기상태)8"/>
      <sheetName val="sum1_(2)8"/>
      <sheetName val="3_바닥판설계8"/>
      <sheetName val="6월_공정외주8"/>
      <sheetName val="2_대외공문8"/>
      <sheetName val="2_총괄표8"/>
      <sheetName val="입출재고현황_(2)8"/>
      <sheetName val="504전기실_동부하-L8"/>
      <sheetName val="OUTER_AREA(겹침없음)8"/>
      <sheetName val="EL_표면적8"/>
      <sheetName val="TRE_TABLE8"/>
      <sheetName val="입찰내역_발주처_양식8"/>
      <sheetName val="Data_validation8"/>
      <sheetName val="turnover_reason퇴직사유8"/>
      <sheetName val="SKU_Basic_Data8"/>
      <sheetName val="Jul-Sep_Actual_cost_(2)7"/>
      <sheetName val="Drop-down_List7"/>
      <sheetName val="by_DD7"/>
      <sheetName val="Check_Qualidade6"/>
      <sheetName val="Check_Aderencia6"/>
      <sheetName val="De_Para7"/>
      <sheetName val="Base_Farol6"/>
      <sheetName val="Gerencial_IL6"/>
      <sheetName val="Ventas_Campo6"/>
      <sheetName val="ACTOS_POR_RIESGO6"/>
      <sheetName val="drop_lists6"/>
      <sheetName val="MRL_NON_SUPPLY_URU6"/>
      <sheetName val="AIIM_-_Empresas_Ext_20126"/>
      <sheetName val="KPIs_Hana6"/>
      <sheetName val="Catalago_de_refacciones_6"/>
      <sheetName val="Existencias_al_07-Nov-20126"/>
      <sheetName val="Check_GG6"/>
      <sheetName val="Nombre_de_SOP6"/>
      <sheetName val="Ta_6"/>
      <sheetName val="2__Indicadores6"/>
      <sheetName val="부재료_비교(11년_vs_10년)6"/>
      <sheetName val="_손익기01_XL_x005f_x0000__x06"/>
      <sheetName val="Lista_de_Entrenamientos_RSO6"/>
      <sheetName val="Tablero_SDG9"/>
      <sheetName val="Lista_Areas9"/>
      <sheetName val="One_Page9"/>
      <sheetName val="Sub-Productos_HN7"/>
      <sheetName val="Eficiencia_linea6"/>
      <sheetName val="_mngt_Pillar6"/>
      <sheetName val="Sheet3_(2)6"/>
      <sheetName val="요일_테이블_6"/>
      <sheetName val="Sheet2_(2)6"/>
      <sheetName val="Lao_&amp;_Cam6"/>
      <sheetName val="Hoegaarden_20196"/>
      <sheetName val="Lao_&amp;_Cam_20196"/>
      <sheetName val="Malaysia_20196"/>
      <sheetName val="Singapore_20196"/>
      <sheetName val="Other_Listings6"/>
      <sheetName val="Pauta_RPS_Distribuição5"/>
      <sheetName val="Estoque_(2)5"/>
      <sheetName val="Comp_Inseguros5"/>
      <sheetName val="BNR_2012_в_ящике5"/>
      <sheetName val="DATOS_DE_VALIDACIÓN5"/>
      <sheetName val="Datos_con5"/>
      <sheetName val="_Datos_Cond_5"/>
      <sheetName val="DO_NOT_MOVE5"/>
      <sheetName val="INGRESO_(2)5"/>
      <sheetName val="PG-K1610_(UEN_Areas)MNG5"/>
      <sheetName val="DATOS_GEN_5"/>
      <sheetName val="NUEVOS_CRITERIOS5"/>
      <sheetName val="Condiciones_Agua5"/>
      <sheetName val="Dropdown_list4"/>
      <sheetName val="FX_Rates4"/>
      <sheetName val="Vagas_x_Candidatos4"/>
      <sheetName val="__한국_AMP_ASP-23_판㧤가격__4"/>
      <sheetName val="11_䡸화채무줝ⴌ(AFS,HTM)084"/>
      <sheetName val="Drop_list4"/>
      <sheetName val="Proced_4"/>
      <sheetName val="Control_de_Fallas4"/>
      <sheetName val="Setup_for_Templates4"/>
      <sheetName val="Datos_emp4"/>
      <sheetName val="TIPO_DE_ACTO4"/>
      <sheetName val="%_cumplimiento_4"/>
      <sheetName val="%_CUMPLIMIENTO4"/>
      <sheetName val="Listas_y_equipos_a_evaluar4"/>
      <sheetName val="CRITICIDAD_DE_CI4"/>
      <sheetName val="Catálogo_de_CI4"/>
      <sheetName val="Data_Reporte4"/>
      <sheetName val="Read_me4"/>
      <sheetName val="Validation_lists4"/>
      <sheetName val="Cut_Machine_Summary4"/>
      <sheetName val="Daily_Dashboard4"/>
      <sheetName val="Champions_List3"/>
      <sheetName val="NAZ_Strategy2"/>
      <sheetName val="CALIFICACIONES_20192"/>
      <sheetName val="Lev_4_360_deg_check_Crit_Task2"/>
      <sheetName val="Lev_4_Chk_IC_Stock_Crit_Task2"/>
      <sheetName val="Lev_4_WMS_Putaway_Crit_Task2"/>
      <sheetName val="Mapeo_SKUs4"/>
      <sheetName val="Vol_(Ds)4"/>
      <sheetName val="Vol_(Ka)4"/>
      <sheetName val="Vol_(Oth)4"/>
      <sheetName val="Vol_(Oth)_Cortesias4"/>
      <sheetName val="INPUT-Cust_Sugg_Margin(Ds)4"/>
      <sheetName val="On_Invoice4"/>
      <sheetName val="INPUT-Cust_Sugg_Margin(Ka)4"/>
      <sheetName val="INPUT_SKUs4"/>
      <sheetName val="Brand_P&amp;L2"/>
      <sheetName val="SUPERMONT_P2"/>
      <sheetName val="Data_selection2"/>
      <sheetName val="1_2"/>
      <sheetName val="Customer_&amp;_SO2"/>
      <sheetName val="Session_Proposal2"/>
      <sheetName val="Análise_Tempos1"/>
      <sheetName val="Validação_de_Dados1"/>
      <sheetName val="No_llenar_1"/>
      <sheetName val="PDA_BOP1"/>
      <sheetName val="Incentivo_Automóvil1"/>
      <sheetName val="PROCESS_MD1"/>
      <sheetName val="Lista_de_Motivos1"/>
      <sheetName val="Ponto_Crítico_-_Resp__Plano1"/>
      <sheetName val="Lista_Funcionários_(2)1"/>
      <sheetName val="PAINEL_RECOLHA_CRÉDITO1"/>
      <sheetName val="Gráficos_-_CDD1"/>
      <sheetName val="Dropdown_Menu"/>
      <sheetName val="Project_List"/>
      <sheetName val="Выпадающие_списки"/>
      <sheetName val="Xref"/>
      <sheetName val="IQ_SALE_REAL_ESTATE_CF_FIN"/>
      <sheetName val="IQ_SALE_REAL_ESTATE_CF_INS"/>
      <sheetName val="IQ_SALE_REAL_ESTATE_CF_UTI"/>
      <sheetName val="IQ_SHORT_INTEREST_PERCENT"/>
      <sheetName val="IQ_TAX_EQUIV_NET_INT_INC"/>
      <sheetName val="IQ_TOTAL_DEBT_ISSUED_BNK"/>
      <sheetName val="IQ_TOTAL_DEBT_ISSUED_FIN"/>
      <sheetName val="IQ_TOTAL_DEBT_ISSUED_REIT"/>
      <sheetName val="IQ_TOTAL_DEBT_ISSUED_UTI"/>
      <sheetName val="IQ_TOTAL_DEBT_ISSUES_INS"/>
      <sheetName val="IQ_TOTAL_DEBT_OVER_EBITDA"/>
      <sheetName val="Razão Social"/>
      <sheetName val="TB"/>
      <sheetName val="MOTOSxCONDUTOR"/>
      <sheetName val="Plan4"/>
      <sheetName val="Manage to Sustain"/>
      <sheetName val="DropLists"/>
      <sheetName val="Packages Info"/>
      <sheetName val="Meeting List"/>
      <sheetName val="유류대_현황"/>
      <sheetName val="mapping_(2)"/>
      <sheetName val="Ref_"/>
      <sheetName val="2_3_Projects_Status"/>
      <sheetName val="1__템플릿"/>
      <sheetName val="2__작성_참고사항"/>
      <sheetName val="Listas_desplegables"/>
      <sheetName val="Resumen_General"/>
      <sheetName val="Cátalogo_de_CI"/>
      <sheetName val="Hoja2_(2)"/>
      <sheetName val="Technology_check_list"/>
      <sheetName val="Status_de_Usuario"/>
      <sheetName val="Actos_y_Condiciones_"/>
      <sheetName val="NO_BORRAR"/>
      <sheetName val="Formato_checklist_Lab"/>
      <sheetName val="Consolidated_Project_List"/>
      <sheetName val="Fixed_Cost"/>
      <sheetName val="Text"/>
      <sheetName val="3. Training &amp; travel"/>
      <sheetName val="Sheet6"/>
      <sheetName val="Supporting"/>
      <sheetName val="Admin"/>
      <sheetName val="OPCIONES"/>
      <sheetName val="RyNV detectados "/>
      <sheetName val="Curva 2021"/>
      <sheetName val="YTD_Summary20"/>
      <sheetName val="Month_Summary20"/>
      <sheetName val="Trial_Balance_MAY_200920"/>
      <sheetName val="TB_Pivot20"/>
      <sheetName val="total_per_LB_LB220"/>
      <sheetName val="Trial_Balance_Vlookup20"/>
      <sheetName val="Trial_Balance_APRIL_200920"/>
      <sheetName val="TO_Data_Base21"/>
      <sheetName val="Roll_Out_AQ20"/>
      <sheetName val="Evolução_mandamentos20"/>
      <sheetName val="Planilha_resultados19"/>
      <sheetName val="Historico_200319"/>
      <sheetName val="Sig_Cycles_Accts_&amp;_Processes19"/>
      <sheetName val="Fixed_ZBB13"/>
      <sheetName val="3_ISo_YTD13"/>
      <sheetName val="E_法规NC13"/>
      <sheetName val="Données_LMU13"/>
      <sheetName val="Brazil_Sovereign13"/>
      <sheetName val="Resumen_Costo13"/>
      <sheetName val="Extract_Loss13"/>
      <sheetName val="QA_跟踪记录表13"/>
      <sheetName val="5_113"/>
      <sheetName val="Como_Estamos13"/>
      <sheetName val="Base_de_Dados13"/>
      <sheetName val="RG_Depots13"/>
      <sheetName val="material_data13"/>
      <sheetName val="other_data13"/>
      <sheetName val="Database_(RUR)Mar_YTD13"/>
      <sheetName val="SKU_Mapping13"/>
      <sheetName val="Drop_Down13"/>
      <sheetName val="Raw_Data13"/>
      <sheetName val="EBM-2_GHQ13"/>
      <sheetName val="Base_PEF14"/>
      <sheetName val="Testing_Template_Guidance13"/>
      <sheetName val="Test_Programs13"/>
      <sheetName val="Controls_data15"/>
      <sheetName val="Dados_BLP13"/>
      <sheetName val="ARdistr_(2)13"/>
      <sheetName val="[손익기01_XLDePara7"/>
      <sheetName val="FJJX_Bud_IB12"/>
      <sheetName val="look-up_data12"/>
      <sheetName val="Prd_Hierarchy(产品层级)12"/>
      <sheetName val="Com_(2PK)12"/>
      <sheetName val="JOB_PROFILE_-_LAS13"/>
      <sheetName val="요일_테이블13"/>
      <sheetName val="요일_테이블_(2)12"/>
      <sheetName val="Prd_Hierarchy(产品层次)12"/>
      <sheetName val="Project_Code12"/>
      <sheetName val="전사_PL14"/>
      <sheetName val="자금_제외_PL14"/>
      <sheetName val="자금_PL14"/>
      <sheetName val="전사_BS14"/>
      <sheetName val="자금_제외_BS14"/>
      <sheetName val="자금_BS14"/>
      <sheetName val="BS_계정_설명14"/>
      <sheetName val="_Cash_Flow(전사)14"/>
      <sheetName val="_Cash_Flow(자금제외)14"/>
      <sheetName val="_Cash_Flow(자금)14"/>
      <sheetName val="ROIC_14"/>
      <sheetName val="인건비_명세14"/>
      <sheetName val="판관비_명세14"/>
      <sheetName val="OH_Cost경비(내역)14"/>
      <sheetName val="OH_Cost경비(배부기준)14"/>
      <sheetName val="기타수지&amp;특별손익_명세14"/>
      <sheetName val="업무연락_(2)13"/>
      <sheetName val="제시_손익계산서13"/>
      <sheetName val="01_02월_성과급14"/>
      <sheetName val="M_7회차_담금_계획13"/>
      <sheetName val="팀별_실적13"/>
      <sheetName val="팀별_실적_(환산)13"/>
      <sheetName val="4__Inj_투자상세내역13"/>
      <sheetName val="3__Blow_투자_상세내역13"/>
      <sheetName val="Process_List13"/>
      <sheetName val="7_(2)13"/>
      <sheetName val="_손익기01_XL12"/>
      <sheetName val="Income_Stmt12"/>
      <sheetName val="drop_down_list12"/>
      <sheetName val="Figures_Report11"/>
      <sheetName val="[손익기01_XL_x005f_x0000__x005f_x0000_DePara12"/>
      <sheetName val="Quarterly_LBO_Model12"/>
      <sheetName val="[손익기01_XL12"/>
      <sheetName val="_손익기01_XL_x005f_x0000__x005f_x0000_DePara12"/>
      <sheetName val="15년_BL_사계12"/>
      <sheetName val="1_종합손익(도급)12"/>
      <sheetName val="1_종합손익(주택,개발)12"/>
      <sheetName val="2_실행예산12"/>
      <sheetName val="2_2과부족12"/>
      <sheetName val="2_3원가절감12"/>
      <sheetName val="8_외주비집행현황12"/>
      <sheetName val="9_자재비12"/>
      <sheetName val="10_현장집행12"/>
      <sheetName val="3_추가원가12"/>
      <sheetName val="3_추가원가_(2)12"/>
      <sheetName val="4_사전공사12"/>
      <sheetName val="5_추정공사비12"/>
      <sheetName val="6_금융비용12"/>
      <sheetName val="7_공사비집행현황(총괄)12"/>
      <sheetName val="11_1생산성12"/>
      <sheetName val="11_2인원산출12"/>
      <sheetName val="Classification_分类11"/>
      <sheetName val="Set_Up12"/>
      <sheetName val="Fare_prices11"/>
      <sheetName val="Hotel_prices11"/>
      <sheetName val="tab_STATUS_DO_PROCESSO_11"/>
      <sheetName val="Perf__Plan__Diário111"/>
      <sheetName val="In_(2)11"/>
      <sheetName val="__한국_AMP_ASP-23_판매가격__11"/>
      <sheetName val="CC_Down_load_071611"/>
      <sheetName val="변경실행(2차)_11"/>
      <sheetName val="나_출고11"/>
      <sheetName val="나_입고11"/>
      <sheetName val="09년_인건비(속리산)11"/>
      <sheetName val="합산목표(감가+57_5)11"/>
      <sheetName val="제조원가_원단위_분석11"/>
      <sheetName val="종합표양식(품의_&amp;_입고)_211"/>
      <sheetName val="원가관리_(동월대비)11"/>
      <sheetName val="b_balju_(2)11"/>
      <sheetName val="2-2_매출분석11"/>
      <sheetName val="몰드시스템_리스트11"/>
      <sheetName val="11_외화채무증권(AFS,HTM)0811"/>
      <sheetName val="13_감액TEST_0811"/>
      <sheetName val="12년_CF(9월)11"/>
      <sheetName val="중기조종사_단위단가11"/>
      <sheetName val="6PILE__(돌출)11"/>
      <sheetName val="기성청구_공문11"/>
      <sheetName val="Sheet1_(2)11"/>
      <sheetName val="CLASIFICACION_DE_AI11"/>
      <sheetName val="Base_da_Datos11"/>
      <sheetName val="slide_24_cat_A11"/>
      <sheetName val="slide_82_cat_b11"/>
      <sheetName val="Dados_dos_Produtos11"/>
      <sheetName val="09~10년_매출계획11"/>
      <sheetName val="1_MDF1공장11"/>
      <sheetName val="Incident_유형구분표11"/>
      <sheetName val="3YP2016-Bottom_up10"/>
      <sheetName val="DD_list11"/>
      <sheetName val="Base_de_Datos10"/>
      <sheetName val="_손익기01_XLDePara7"/>
      <sheetName val="2_카드채권(대출포함)10"/>
      <sheetName val="表21_净利润调节表10"/>
      <sheetName val="MASTER_APP10"/>
      <sheetName val="Cond__Inseguros10"/>
      <sheetName val="Comp__Inseguros10"/>
      <sheetName val="Lista_de_datos10"/>
      <sheetName val="Supply_Cost_Centers10"/>
      <sheetName val="Clasif_10"/>
      <sheetName val="Farol_Acciones10"/>
      <sheetName val="Lista_de_Entrenamientos10"/>
      <sheetName val="Unidades_SAC-REVENDA11"/>
      <sheetName val="FornecM_Check9"/>
      <sheetName val="Lista_CI10"/>
      <sheetName val="Estratificación_AI9"/>
      <sheetName val="condicion_inseguras9"/>
      <sheetName val="Actos_Inseguros9"/>
      <sheetName val="Control_de_incidentes9"/>
      <sheetName val="Plan_de_Acción9"/>
      <sheetName val="_DD_List10"/>
      <sheetName val="Share_Price_200210"/>
      <sheetName val="BEP_加薪_KPI9"/>
      <sheetName val="F08_-_Asia_Pac_Full_Year_Q310"/>
      <sheetName val="Top_Priorities10"/>
      <sheetName val="Listco_Stock10"/>
      <sheetName val="Intl_Purchase10"/>
      <sheetName val="FY_outlook10"/>
      <sheetName val="CY_outlook10"/>
      <sheetName val="Cash_metrics10"/>
      <sheetName val="P6_710"/>
      <sheetName val="DATOS_BASE9"/>
      <sheetName val="Issues_List_Payments9"/>
      <sheetName val="Faro_de_Indicadores9"/>
      <sheetName val="TOP_KPIs_MTM9"/>
      <sheetName val="PLAN_DE_ACCION9"/>
      <sheetName val="Grafica_Actos9"/>
      <sheetName val="POC_LIST9"/>
      <sheetName val="Dashboard_Prevención_Riesgos_9"/>
      <sheetName val="APAC_S9"/>
      <sheetName val="APAC_N9"/>
      <sheetName val="Slide_output9"/>
      <sheetName val="do_not_delete9"/>
      <sheetName val="[손익기01_XL??DePara9"/>
      <sheetName val="Farol_Metas9"/>
      <sheetName val="Mod_Relac_9"/>
      <sheetName val="Condiciones_SyE9"/>
      <sheetName val="REALxMETA_-_CERVEJA11"/>
      <sheetName val="REALxMETA_-_REFRI11"/>
      <sheetName val="Directrices_de_Metas_20179"/>
      <sheetName val="DETALLE_MENSUAL9"/>
      <sheetName val="Entity_Target9"/>
      <sheetName val="VALIDACION_DE_DATOS8"/>
      <sheetName val="_손익기01_XL_x005f_x005f_x005f_x0000__x005f_x005f_x9"/>
      <sheetName val="Hazards_Analysis-隐患分析9"/>
      <sheetName val="97_사업추정(WEKI)9"/>
      <sheetName val="Tong_hop9"/>
      <sheetName val="95_1_1이후취득자산(숨기기상태)9"/>
      <sheetName val="sum1_(2)9"/>
      <sheetName val="3_바닥판설계9"/>
      <sheetName val="6월_공정외주9"/>
      <sheetName val="2_대외공문9"/>
      <sheetName val="2_총괄표9"/>
      <sheetName val="입출재고현황_(2)9"/>
      <sheetName val="504전기실_동부하-L9"/>
      <sheetName val="OUTER_AREA(겹침없음)9"/>
      <sheetName val="EL_표면적9"/>
      <sheetName val="TRE_TABLE9"/>
      <sheetName val="입찰내역_발주처_양식9"/>
      <sheetName val="Data_validation9"/>
      <sheetName val="turnover_reason퇴직사유9"/>
      <sheetName val="SKU_Basic_Data9"/>
      <sheetName val="Jul-Sep_Actual_cost_(2)8"/>
      <sheetName val="Drop-down_List8"/>
      <sheetName val="by_DD8"/>
      <sheetName val="Check_Qualidade7"/>
      <sheetName val="Check_Aderencia7"/>
      <sheetName val="De_Para8"/>
      <sheetName val="Base_Farol7"/>
      <sheetName val="Gerencial_IL7"/>
      <sheetName val="Ventas_Campo7"/>
      <sheetName val="ACTOS_POR_RIESGO7"/>
      <sheetName val="drop_lists7"/>
      <sheetName val="MRL_NON_SUPPLY_URU7"/>
      <sheetName val="AIIM_-_Empresas_Ext_20127"/>
      <sheetName val="KPIs_Hana7"/>
      <sheetName val="Catalago_de_refacciones_7"/>
      <sheetName val="Existencias_al_07-Nov-20127"/>
      <sheetName val="Check_GG7"/>
      <sheetName val="Nombre_de_SOP7"/>
      <sheetName val="Ta_7"/>
      <sheetName val="2__Indicadores7"/>
      <sheetName val="부재료_비교(11년_vs_10년)7"/>
      <sheetName val="_손익기01_XL_x005f_x0000__x07"/>
      <sheetName val="_mngt_Pillar7"/>
      <sheetName val="Sheet3_(2)7"/>
      <sheetName val="Lista_de_Entrenamientos_RSO7"/>
      <sheetName val="Tablero_SDG10"/>
      <sheetName val="Lista_Areas10"/>
      <sheetName val="One_Page10"/>
      <sheetName val="Sub-Productos_HN8"/>
      <sheetName val="Eficiencia_linea7"/>
      <sheetName val="요일_테이블_7"/>
      <sheetName val="Sheet2_(2)7"/>
      <sheetName val="Lao_&amp;_Cam7"/>
      <sheetName val="Hoegaarden_20197"/>
      <sheetName val="Lao_&amp;_Cam_20197"/>
      <sheetName val="Malaysia_20197"/>
      <sheetName val="Singapore_20197"/>
      <sheetName val="Other_Listings7"/>
      <sheetName val="Pauta_RPS_Distribuição6"/>
      <sheetName val="Estoque_(2)6"/>
      <sheetName val="_손익기01_XL_x02"/>
      <sheetName val="Comp_Inseguros6"/>
      <sheetName val="BNR_2012_в_ящике6"/>
      <sheetName val="DATOS_DE_VALIDACIÓN6"/>
      <sheetName val="Datos_con6"/>
      <sheetName val="_Datos_Cond_6"/>
      <sheetName val="DO_NOT_MOVE6"/>
      <sheetName val="INGRESO_(2)6"/>
      <sheetName val="PG-K1610_(UEN_Areas)MNG6"/>
      <sheetName val="DATOS_GEN_6"/>
      <sheetName val="NUEVOS_CRITERIOS6"/>
      <sheetName val="Condiciones_Agua6"/>
      <sheetName val="Dropdown_list5"/>
      <sheetName val="__한국_AMP_ASP-23_판㧤가격__5"/>
      <sheetName val="11_䡸화채무줝ⴌ(AFS,HTM)085"/>
      <sheetName val="Drop_list5"/>
      <sheetName val="FX_Rates5"/>
      <sheetName val="Vagas_x_Candidatos5"/>
      <sheetName val="Proced_5"/>
      <sheetName val="Cut_Machine_Summary5"/>
      <sheetName val="Control_de_Fallas5"/>
      <sheetName val="Setup_for_Templates5"/>
      <sheetName val="Datos_emp5"/>
      <sheetName val="Validation_lists5"/>
      <sheetName val="TIPO_DE_ACTO5"/>
      <sheetName val="CRITICIDAD_DE_CI5"/>
      <sheetName val="Catálogo_de_CI5"/>
      <sheetName val="%_CUMPLIMIENTO5"/>
      <sheetName val="%_cumplimiento_5"/>
      <sheetName val="CALIFICACIONES_20193"/>
      <sheetName val="Lev_4_360_deg_check_Crit_Task3"/>
      <sheetName val="Lev_4_Chk_IC_Stock_Crit_Task3"/>
      <sheetName val="Lev_4_WMS_Putaway_Crit_Task3"/>
      <sheetName val="Listas_y_equipos_a_evaluar5"/>
      <sheetName val="Data_Reporte5"/>
      <sheetName val="Read_me5"/>
      <sheetName val="NAZ_Strategy3"/>
      <sheetName val="Champions_List4"/>
      <sheetName val="Daily_Dashboard5"/>
      <sheetName val="Mapeo_SKUs5"/>
      <sheetName val="Vol_(Ds)5"/>
      <sheetName val="Vol_(Ka)5"/>
      <sheetName val="Vol_(Oth)5"/>
      <sheetName val="Vol_(Oth)_Cortesias5"/>
      <sheetName val="INPUT-Cust_Sugg_Margin(Ds)5"/>
      <sheetName val="On_Invoice5"/>
      <sheetName val="INPUT-Cust_Sugg_Margin(Ka)5"/>
      <sheetName val="INPUT_SKUs5"/>
      <sheetName val="Brand_P&amp;L3"/>
      <sheetName val="SUPERMONT_P3"/>
      <sheetName val="Data_selection3"/>
      <sheetName val="1_3"/>
      <sheetName val="Customer_&amp;_SO3"/>
      <sheetName val="Session_Proposal3"/>
      <sheetName val="Análise_Tempos2"/>
      <sheetName val="Validação_de_Dados2"/>
      <sheetName val="No_llenar_2"/>
      <sheetName val="PDA_BOP2"/>
      <sheetName val="Incentivo_Automóvil2"/>
      <sheetName val="PROCESS_MD2"/>
      <sheetName val="Lista_de_Motivos2"/>
      <sheetName val="Ponto_Crítico_-_Resp__Plano2"/>
      <sheetName val="Lista_Funcionários_(2)2"/>
      <sheetName val="PAINEL_RECOLHA_CRÉDITO2"/>
      <sheetName val="Gráficos_-_CDD2"/>
      <sheetName val="Dropdown_Menu1"/>
      <sheetName val="Project_List1"/>
      <sheetName val="Выпадающие_списки1"/>
      <sheetName val="SOP_Freshness"/>
      <sheetName val="Master_Data"/>
      <sheetName val="Dimension_IN_Sheet1!D1912"/>
      <sheetName val="Dimension_IN_1912"/>
      <sheetName val="自定义"/>
      <sheetName val="[손익기01_XL_x0000__x0000_DePara8"/>
      <sheetName val="_손익기01_XL_x0000__x0000_DePara8"/>
      <sheetName val="_손익기01_XL_x0000__x03"/>
      <sheetName val="[손익기01_XL_x0000__x0000_DePara9"/>
      <sheetName val="_손익기01_XL_x0000__x0000_DePara9"/>
      <sheetName val="_손익기01_XL_x0000__x04"/>
      <sheetName val="_손익기01_XL_x005f_x0000__x4"/>
      <sheetName val="_손익기01_XL_x005f_x0000__x5"/>
      <sheetName val="_손익기01_XL_x005f_x0000__x6"/>
      <sheetName val="链接数据"/>
      <sheetName val="类型"/>
      <sheetName val="2020 MMR12"/>
      <sheetName val="不安全行为分析"/>
      <sheetName val="입문 트랜드(종합분석)"/>
      <sheetName val="Codes"/>
      <sheetName val="Maestras"/>
      <sheetName val="Master CE"/>
      <sheetName val="CE_Final "/>
      <sheetName val="CALENDAR"/>
      <sheetName val="OL LIST"/>
      <sheetName val="YTD GUEST LIST"/>
      <sheetName val="Session Full list"/>
      <sheetName val="FOOD PAYMENT update JAN"/>
      <sheetName val="Rate card F19 "/>
      <sheetName val="Master Plan  (update)"/>
      <sheetName val="The KPI "/>
      <sheetName val="Mentor Plan "/>
      <sheetName val="Master Plan "/>
      <sheetName val="Tier 1 GOV_PC Networking "/>
      <sheetName val="Tier 1 LBO "/>
      <sheetName val="工作表7"/>
      <sheetName val="Introduction"/>
      <sheetName val="Preferred Option"/>
      <sheetName val="KPIs- TTP, PTP, People Turnover"/>
      <sheetName val="3_ReasonCode"/>
      <sheetName val="_손익기01.XL_x005f_x0000__x005f_x005f_x0"/>
      <sheetName val="pp"/>
      <sheetName val="Book1"/>
      <sheetName val="部门"/>
      <sheetName val="1월 목표"/>
      <sheetName val="FILIAL MINAS"/>
      <sheetName val="IT_CHNG_01-K"/>
      <sheetName val="IPE"/>
      <sheetName val="GBP_BODS"/>
      <sheetName val="GFP_CFIN"/>
      <sheetName val="GDP_MDG"/>
      <sheetName val="GUP_SLT"/>
      <sheetName val="GAP_SOL"/>
      <sheetName val="GXP_PO"/>
      <sheetName val="%_Automation_Analysis_Business"/>
      <sheetName val="Curvas"/>
      <sheetName val="Fechas"/>
      <sheetName val="Eficiencias"/>
      <sheetName val="KPI's"/>
      <sheetName val="Por PPR"/>
      <sheetName val="Hoja6"/>
      <sheetName val="Por_PPR"/>
      <sheetName val="BD_Geral"/>
      <sheetName val="Produtos_e_Custos1"/>
      <sheetName val="EE"/>
      <sheetName val="BD_-_Realizado1"/>
      <sheetName val="Cadastro_de_Veículos1"/>
      <sheetName val="Sispec"/>
      <sheetName val="CIP"/>
      <sheetName val="[손익기01_XL_x0000__x0000_DePara10"/>
      <sheetName val="_손익기01_XL_x0000__x0000_DePara10"/>
      <sheetName val="_손익기01_XL_x0000__x05"/>
      <sheetName val="_손익기01_XL_x005f_x0000__x7"/>
      <sheetName val="POCM 배송지"/>
      <sheetName val="CRITERIOS DE AI"/>
      <sheetName val="TERMINOS"/>
      <sheetName val="TO_Data_Base22"/>
      <sheetName val="YTD_Summary21"/>
      <sheetName val="Month_Summary21"/>
      <sheetName val="Trial_Balance_MAY_200921"/>
      <sheetName val="TB_Pivot21"/>
      <sheetName val="total_per_LB_LB221"/>
      <sheetName val="Trial_Balance_Vlookup21"/>
      <sheetName val="Trial_Balance_APRIL_200921"/>
      <sheetName val="Roll_Out_AQ21"/>
      <sheetName val="Evolução_mandamentos21"/>
      <sheetName val="Planilha_resultados20"/>
      <sheetName val="Historico_200320"/>
      <sheetName val="Sig_Cycles_Accts_&amp;_Processes20"/>
      <sheetName val="Fixed_ZBB14"/>
      <sheetName val="E_法规NC14"/>
      <sheetName val="3_ISo_YTD14"/>
      <sheetName val="Données_LMU14"/>
      <sheetName val="Brazil_Sovereign14"/>
      <sheetName val="Resumen_Costo14"/>
      <sheetName val="Extract_Loss14"/>
      <sheetName val="QA_跟踪记录表14"/>
      <sheetName val="5_114"/>
      <sheetName val="Base_de_Dados14"/>
      <sheetName val="Como_Estamos14"/>
      <sheetName val="Controls_data16"/>
      <sheetName val="RG_Depots14"/>
      <sheetName val="material_data14"/>
      <sheetName val="other_data14"/>
      <sheetName val="Database_(RUR)Mar_YTD14"/>
      <sheetName val="SKU_Mapping14"/>
      <sheetName val="Drop_Down14"/>
      <sheetName val="Raw_Data14"/>
      <sheetName val="EBM-2_GHQ14"/>
      <sheetName val="Base_PEF15"/>
      <sheetName val="Testing_Template_Guidance14"/>
      <sheetName val="Test_Programs14"/>
      <sheetName val="Dados_BLP14"/>
      <sheetName val="FJJX_Bud_IB13"/>
      <sheetName val="JOB_PROFILE_-_LAS14"/>
      <sheetName val="ARdistr_(2)14"/>
      <sheetName val="look-up_data13"/>
      <sheetName val="Prd_Hierarchy(产品层级)13"/>
      <sheetName val="Com_(2PK)13"/>
      <sheetName val="Project_Code13"/>
      <sheetName val="요일_테이블14"/>
      <sheetName val="요일_테이블_(2)13"/>
      <sheetName val="Prd_Hierarchy(产品层次)13"/>
      <sheetName val="전사_PL15"/>
      <sheetName val="자금_제외_PL15"/>
      <sheetName val="자금_PL15"/>
      <sheetName val="전사_BS15"/>
      <sheetName val="자금_제외_BS15"/>
      <sheetName val="자금_BS15"/>
      <sheetName val="BS_계정_설명15"/>
      <sheetName val="_Cash_Flow(전사)15"/>
      <sheetName val="_Cash_Flow(자금제외)15"/>
      <sheetName val="_Cash_Flow(자금)15"/>
      <sheetName val="ROIC_15"/>
      <sheetName val="인건비_명세15"/>
      <sheetName val="판관비_명세15"/>
      <sheetName val="OH_Cost경비(내역)15"/>
      <sheetName val="OH_Cost경비(배부기준)15"/>
      <sheetName val="기타수지&amp;특별손익_명세15"/>
      <sheetName val="업무연락_(2)14"/>
      <sheetName val="제시_손익계산서14"/>
      <sheetName val="01_02월_성과급15"/>
      <sheetName val="M_7회차_담금_계획14"/>
      <sheetName val="팀별_실적14"/>
      <sheetName val="팀별_실적_(환산)14"/>
      <sheetName val="4__Inj_투자상세내역14"/>
      <sheetName val="3__Blow_투자_상세내역14"/>
      <sheetName val="Process_List14"/>
      <sheetName val="7_(2)14"/>
      <sheetName val="_손익기01_XL13"/>
      <sheetName val="Income_Stmt13"/>
      <sheetName val="drop_down_list13"/>
      <sheetName val="[손익기01_XL_x005f_x0000__x005f_x0000_DePara13"/>
      <sheetName val="Quarterly_LBO_Model13"/>
      <sheetName val="Figures_Report12"/>
      <sheetName val="[손익기01_XL13"/>
      <sheetName val="_손익기01_XL_x005f_x0000__x005f_x0000_DePara13"/>
      <sheetName val="Fare_prices12"/>
      <sheetName val="Hotel_prices12"/>
      <sheetName val="Set_Up13"/>
      <sheetName val="15년_BL_사계13"/>
      <sheetName val="1_종합손익(도급)13"/>
      <sheetName val="1_종합손익(주택,개발)13"/>
      <sheetName val="2_실행예산13"/>
      <sheetName val="2_2과부족13"/>
      <sheetName val="2_3원가절감13"/>
      <sheetName val="8_외주비집행현황13"/>
      <sheetName val="9_자재비13"/>
      <sheetName val="10_현장집행13"/>
      <sheetName val="3_추가원가13"/>
      <sheetName val="3_추가원가_(2)13"/>
      <sheetName val="4_사전공사13"/>
      <sheetName val="5_추정공사비13"/>
      <sheetName val="6_금융비용13"/>
      <sheetName val="7_공사비집행현황(총괄)13"/>
      <sheetName val="11_1생산성13"/>
      <sheetName val="11_2인원산출13"/>
      <sheetName val="Classification_分类12"/>
      <sheetName val="tab_STATUS_DO_PROCESSO_12"/>
      <sheetName val="Perf__Plan__Diário112"/>
      <sheetName val="In_(2)12"/>
      <sheetName val="__한국_AMP_ASP-23_판매가격__12"/>
      <sheetName val="CC_Down_load_071612"/>
      <sheetName val="변경실행(2차)_12"/>
      <sheetName val="나_출고12"/>
      <sheetName val="나_입고12"/>
      <sheetName val="09년_인건비(속리산)12"/>
      <sheetName val="합산목표(감가+57_5)12"/>
      <sheetName val="제조원가_원단위_분석12"/>
      <sheetName val="종합표양식(품의_&amp;_입고)_212"/>
      <sheetName val="원가관리_(동월대비)12"/>
      <sheetName val="b_balju_(2)12"/>
      <sheetName val="2-2_매출분석12"/>
      <sheetName val="몰드시스템_리스트12"/>
      <sheetName val="11_외화채무증권(AFS,HTM)0812"/>
      <sheetName val="13_감액TEST_0812"/>
      <sheetName val="12년_CF(9월)12"/>
      <sheetName val="중기조종사_단위단가12"/>
      <sheetName val="6PILE__(돌출)12"/>
      <sheetName val="기성청구_공문12"/>
      <sheetName val="Sheet1_(2)12"/>
      <sheetName val="CLASIFICACION_DE_AI12"/>
      <sheetName val="Base_da_Datos12"/>
      <sheetName val="slide_24_cat_A12"/>
      <sheetName val="slide_82_cat_b12"/>
      <sheetName val="Dados_dos_Produtos12"/>
      <sheetName val="09~10년_매출계획12"/>
      <sheetName val="1_MDF1공장12"/>
      <sheetName val="Incident_유형구분표12"/>
      <sheetName val="3YP2016-Bottom_up11"/>
      <sheetName val="DD_list12"/>
      <sheetName val="Base_de_Datos11"/>
      <sheetName val="Clasif_11"/>
      <sheetName val="Supply_Cost_Centers11"/>
      <sheetName val="Cond__Inseguros11"/>
      <sheetName val="Comp__Inseguros11"/>
      <sheetName val="Lista_de_datos11"/>
      <sheetName val="MASTER_APP11"/>
      <sheetName val="2_카드채권(대출포함)11"/>
      <sheetName val="表21_净利润调节表11"/>
      <sheetName val="Lista_CI11"/>
      <sheetName val="Dashboard_Prevención_Riesgos_10"/>
      <sheetName val="TOP_KPIs_MTM10"/>
      <sheetName val="PLAN_DE_ACCION10"/>
      <sheetName val="Faro_de_Indicadores10"/>
      <sheetName val="Farol_Acciones11"/>
      <sheetName val="Lista_de_Entrenamientos11"/>
      <sheetName val="Unidades_SAC-REVENDA12"/>
      <sheetName val="FornecM_Check10"/>
      <sheetName val="Share_Price_200211"/>
      <sheetName val="_DD_List11"/>
      <sheetName val="BEP_加薪_KPI10"/>
      <sheetName val="Estratificación_AI10"/>
      <sheetName val="condicion_inseguras10"/>
      <sheetName val="Actos_Inseguros10"/>
      <sheetName val="Control_de_incidentes10"/>
      <sheetName val="Plan_de_Acción10"/>
      <sheetName val="Issues_List_Payments10"/>
      <sheetName val="do_not_delete10"/>
      <sheetName val="Grafica_Actos10"/>
      <sheetName val="APAC_S10"/>
      <sheetName val="APAC_N10"/>
      <sheetName val="Slide_output10"/>
      <sheetName val="[손익기01_XL??DePara10"/>
      <sheetName val="Farol_Metas10"/>
      <sheetName val="Mod_Relac_10"/>
      <sheetName val="Condiciones_SyE10"/>
      <sheetName val="REALxMETA_-_CERVEJA12"/>
      <sheetName val="REALxMETA_-_REFRI12"/>
      <sheetName val="Directrices_de_Metas_201710"/>
      <sheetName val="Data_validation10"/>
      <sheetName val="_손익기01_XL_x005f_x005f_x005f_x0000__x005f_x005f_10"/>
      <sheetName val="Hazards_Analysis-隐患分析10"/>
      <sheetName val="F08_-_Asia_Pac_Full_Year_Q311"/>
      <sheetName val="Top_Priorities11"/>
      <sheetName val="Listco_Stock11"/>
      <sheetName val="Intl_Purchase11"/>
      <sheetName val="FY_outlook11"/>
      <sheetName val="CY_outlook11"/>
      <sheetName val="Cash_metrics11"/>
      <sheetName val="P6_711"/>
      <sheetName val="DATOS_BASE10"/>
      <sheetName val="97_사업추정(WEKI)10"/>
      <sheetName val="Tong_hop10"/>
      <sheetName val="95_1_1이후취득자산(숨기기상태)10"/>
      <sheetName val="sum1_(2)10"/>
      <sheetName val="3_바닥판설계10"/>
      <sheetName val="6월_공정외주10"/>
      <sheetName val="2_대외공문10"/>
      <sheetName val="2_총괄표10"/>
      <sheetName val="입출재고현황_(2)10"/>
      <sheetName val="504전기실_동부하-L10"/>
      <sheetName val="OUTER_AREA(겹침없음)10"/>
      <sheetName val="EL_표면적10"/>
      <sheetName val="TRE_TABLE10"/>
      <sheetName val="입찰내역_발주처_양식10"/>
      <sheetName val="POC_LIST10"/>
      <sheetName val="turnover_reason퇴직사유10"/>
      <sheetName val="SKU_Basic_Data10"/>
      <sheetName val="Entity_Target10"/>
      <sheetName val="DETALLE_MENSUAL10"/>
      <sheetName val="Drop-down_List9"/>
      <sheetName val="by_DD9"/>
      <sheetName val="VALIDACION_DE_DATOS9"/>
      <sheetName val="Jul-Sep_Actual_cost_(2)9"/>
      <sheetName val="Check_Qualidade8"/>
      <sheetName val="De_Para9"/>
      <sheetName val="Check_Aderencia8"/>
      <sheetName val="_손익기01_XL_x005f_x0000__x08"/>
      <sheetName val="부재료_비교(11년_vs_10년)8"/>
      <sheetName val="Base_Farol8"/>
      <sheetName val="Gerencial_IL8"/>
      <sheetName val="Ventas_Campo8"/>
      <sheetName val="ACTOS_POR_RIESGO8"/>
      <sheetName val="drop_lists8"/>
      <sheetName val="MRL_NON_SUPPLY_URU8"/>
      <sheetName val="AIIM_-_Empresas_Ext_20128"/>
      <sheetName val="KPIs_Hana8"/>
      <sheetName val="Catalago_de_refacciones_8"/>
      <sheetName val="Existencias_al_07-Nov-20128"/>
      <sheetName val="Check_GG8"/>
      <sheetName val="Sheet3_(2)8"/>
      <sheetName val="Nombre_de_SOP8"/>
      <sheetName val="Lao_&amp;_Cam8"/>
      <sheetName val="Hoegaarden_20198"/>
      <sheetName val="Lao_&amp;_Cam_20198"/>
      <sheetName val="Malaysia_20198"/>
      <sheetName val="Singapore_20198"/>
      <sheetName val="Sheet2_(2)8"/>
      <sheetName val="요일_테이블_8"/>
      <sheetName val="Other_Listings8"/>
      <sheetName val="2__Indicadores8"/>
      <sheetName val="Ta_8"/>
      <sheetName val="Lista_de_Entrenamientos_RSO8"/>
      <sheetName val="Tablero_SDG11"/>
      <sheetName val="Lista_Areas11"/>
      <sheetName val="One_Page11"/>
      <sheetName val="Sub-Productos_HN9"/>
      <sheetName val="Eficiencia_linea8"/>
      <sheetName val="_mngt_Pillar8"/>
      <sheetName val="Pauta_RPS_Distribuição7"/>
      <sheetName val="Estoque_(2)7"/>
      <sheetName val="BNR_2012_в_ящике7"/>
      <sheetName val="Comp_Inseguros7"/>
      <sheetName val="DO_NOT_MOVE7"/>
      <sheetName val="DATOS_DE_VALIDACIÓN7"/>
      <sheetName val="Datos_con7"/>
      <sheetName val="_Datos_Cond_7"/>
      <sheetName val="INGRESO_(2)7"/>
      <sheetName val="PG-K1610_(UEN_Areas)MNG7"/>
      <sheetName val="DATOS_GEN_7"/>
      <sheetName val="NUEVOS_CRITERIOS7"/>
      <sheetName val="Condiciones_Agua7"/>
      <sheetName val="__한국_AMP_ASP-23_판㧤가격__6"/>
      <sheetName val="11_䡸화채무줝ⴌ(AFS,HTM)086"/>
      <sheetName val="Drop_list6"/>
      <sheetName val="FX_Rates6"/>
      <sheetName val="Dropdown_list6"/>
      <sheetName val="Vagas_x_Candidatos6"/>
      <sheetName val="Proced_6"/>
      <sheetName val="Cut_Machine_Summary6"/>
      <sheetName val="Control_de_Fallas6"/>
      <sheetName val="Setup_for_Templates6"/>
      <sheetName val="Datos_emp6"/>
      <sheetName val="Validation_lists6"/>
      <sheetName val="TIPO_DE_ACTO6"/>
      <sheetName val="CRITICIDAD_DE_CI6"/>
      <sheetName val="Catálogo_de_CI6"/>
      <sheetName val="%_CUMPLIMIENTO6"/>
      <sheetName val="%_cumplimiento_6"/>
      <sheetName val="CALIFICACIONES_20194"/>
      <sheetName val="Lev_4_360_deg_check_Crit_Task4"/>
      <sheetName val="Lev_4_Chk_IC_Stock_Crit_Task4"/>
      <sheetName val="Lev_4_WMS_Putaway_Crit_Task4"/>
      <sheetName val="Listas_y_equipos_a_evaluar6"/>
      <sheetName val="Data_Reporte6"/>
      <sheetName val="Read_me6"/>
      <sheetName val="NAZ_Strategy4"/>
      <sheetName val="Champions_List5"/>
      <sheetName val="Daily_Dashboard6"/>
      <sheetName val="Mapeo_SKUs6"/>
      <sheetName val="Vol_(Ds)6"/>
      <sheetName val="Vol_(Ka)6"/>
      <sheetName val="Vol_(Oth)6"/>
      <sheetName val="Vol_(Oth)_Cortesias6"/>
      <sheetName val="INPUT-Cust_Sugg_Margin(Ds)6"/>
      <sheetName val="On_Invoice6"/>
      <sheetName val="INPUT-Cust_Sugg_Margin(Ka)6"/>
      <sheetName val="INPUT_SKUs6"/>
      <sheetName val="Brand_P&amp;L4"/>
      <sheetName val="SUPERMONT_P4"/>
      <sheetName val="Data_selection4"/>
      <sheetName val="1_4"/>
      <sheetName val="Customer_&amp;_SO4"/>
      <sheetName val="Session_Proposal4"/>
      <sheetName val="Análise_Tempos3"/>
      <sheetName val="Incentivo_Automóvil3"/>
      <sheetName val="Dropdown_Menu2"/>
      <sheetName val="PDA_BOP3"/>
      <sheetName val="Validação_de_Dados3"/>
      <sheetName val="No_llenar_3"/>
      <sheetName val="PROCESS_MD3"/>
      <sheetName val="Lista_de_Motivos3"/>
      <sheetName val="Ponto_Crítico_-_Resp__Plano3"/>
      <sheetName val="Lista_Funcionários_(2)3"/>
      <sheetName val="PAINEL_RECOLHA_CRÉDITO3"/>
      <sheetName val="Gráficos_-_CDD3"/>
      <sheetName val="Project_List2"/>
      <sheetName val="Выпадающие_списки2"/>
      <sheetName val="유류대_현황1"/>
      <sheetName val="mapping_(2)1"/>
      <sheetName val="Ref_1"/>
      <sheetName val="2_3_Projects_Status1"/>
      <sheetName val="SOP_Freshness1"/>
      <sheetName val="Listas_desplegables1"/>
      <sheetName val="Resumen_General1"/>
      <sheetName val="Cátalogo_de_CI1"/>
      <sheetName val="Hoja2_(2)1"/>
      <sheetName val="Technology_check_list1"/>
      <sheetName val="Status_de_Usuario1"/>
      <sheetName val="Actos_y_Condiciones_1"/>
      <sheetName val="NO_BORRAR1"/>
      <sheetName val="Formato_checklist_Lab1"/>
      <sheetName val="Master_Data1"/>
      <sheetName val="1__템플릿1"/>
      <sheetName val="2__작성_참고사항1"/>
      <sheetName val="Consolidated_Project_List1"/>
      <sheetName val="Fixed_Cost1"/>
      <sheetName val="Dimension_IN_Sheet1!D19121"/>
      <sheetName val="Dimension_IN_19121"/>
      <sheetName val="Manage_to_Sustain"/>
      <sheetName val="Packages_Info"/>
      <sheetName val="Meeting_List"/>
      <sheetName val="Dec"/>
      <sheetName val="Template HN"/>
      <sheetName val="Lista d"/>
      <sheetName val="Mapping "/>
      <sheetName val="WS DB"/>
      <sheetName val="DB"/>
      <sheetName val="Region "/>
      <sheetName val="SKU DB"/>
      <sheetName val="SKU信息"/>
      <sheetName val="销售项费用项"/>
      <sheetName val="陈列描述"/>
      <sheetName val="大组压仓"/>
      <sheetName val="CPR用Rate&amp;Mix"/>
      <sheetName val="CC"/>
      <sheetName val="公式页面"/>
      <sheetName val="기본사항"/>
      <sheetName val="_손익기01_XL_x0000__x4"/>
      <sheetName val="_손익기01_XL_x0000__x5"/>
      <sheetName val="_손익기01_XL_x0000__x6"/>
      <sheetName val="_손익기01_XL_x0000__x7"/>
      <sheetName val="SAP info"/>
      <sheetName val="Target Book"/>
      <sheetName val="辅助表格"/>
      <sheetName val="10 麦汁CIP清洗标准水量"/>
      <sheetName val="BU"/>
      <sheetName val="데이터 유효성 목록"/>
      <sheetName val="Ref_New Contract Model"/>
      <sheetName val="."/>
      <sheetName val="Lista AI"/>
      <sheetName val="TO_Data_Base23"/>
      <sheetName val="YTD_Summary22"/>
      <sheetName val="Month_Summary22"/>
      <sheetName val="Trial_Balance_MAY_200922"/>
      <sheetName val="TB_Pivot22"/>
      <sheetName val="total_per_LB_LB222"/>
      <sheetName val="Trial_Balance_Vlookup22"/>
      <sheetName val="Trial_Balance_APRIL_200922"/>
      <sheetName val="Roll_Out_AQ22"/>
      <sheetName val="Evolução_mandamentos22"/>
      <sheetName val="Planilha_resultados21"/>
      <sheetName val="Historico_200321"/>
      <sheetName val="Sig_Cycles_Accts_&amp;_Processes21"/>
      <sheetName val="Fixed_ZBB15"/>
      <sheetName val="E_法规NC15"/>
      <sheetName val="3_ISo_YTD15"/>
      <sheetName val="Données_LMU15"/>
      <sheetName val="Brazil_Sovereign15"/>
      <sheetName val="Resumen_Costo15"/>
      <sheetName val="Base_de_Dados15"/>
      <sheetName val="Extract_Loss15"/>
      <sheetName val="5_115"/>
      <sheetName val="QA_跟踪记录表15"/>
      <sheetName val="RG_Depots15"/>
      <sheetName val="material_data15"/>
      <sheetName val="other_data15"/>
      <sheetName val="Como_Estamos15"/>
      <sheetName val="Database_(RUR)Mar_YTD15"/>
      <sheetName val="SKU_Mapping15"/>
      <sheetName val="Drop_Down15"/>
      <sheetName val="Raw_Data15"/>
      <sheetName val="EBM-2_GHQ15"/>
      <sheetName val="Base_PEF16"/>
      <sheetName val="Controls_data17"/>
      <sheetName val="Testing_Template_Guidance15"/>
      <sheetName val="Test_Programs15"/>
      <sheetName val="[손익기01_XLDePara11"/>
      <sheetName val="Dados_BLP15"/>
      <sheetName val="FJJX_Bud_IB14"/>
      <sheetName val="JOB_PROFILE_-_LAS15"/>
      <sheetName val="ARdistr_(2)15"/>
      <sheetName val="look-up_data14"/>
      <sheetName val="Prd_Hierarchy(产品层级)14"/>
      <sheetName val="Com_(2PK)14"/>
      <sheetName val="Project_Code14"/>
      <sheetName val="요일_테이블15"/>
      <sheetName val="요일_테이블_(2)14"/>
      <sheetName val="Prd_Hierarchy(产品层次)14"/>
      <sheetName val="전사_PL16"/>
      <sheetName val="자금_제외_PL16"/>
      <sheetName val="자금_PL16"/>
      <sheetName val="전사_BS16"/>
      <sheetName val="자금_제외_BS16"/>
      <sheetName val="자금_BS16"/>
      <sheetName val="BS_계정_설명16"/>
      <sheetName val="_Cash_Flow(전사)16"/>
      <sheetName val="_Cash_Flow(자금제외)16"/>
      <sheetName val="_Cash_Flow(자금)16"/>
      <sheetName val="ROIC_16"/>
      <sheetName val="인건비_명세16"/>
      <sheetName val="판관비_명세16"/>
      <sheetName val="OH_Cost경비(내역)16"/>
      <sheetName val="OH_Cost경비(배부기준)16"/>
      <sheetName val="기타수지&amp;특별손익_명세16"/>
      <sheetName val="업무연락_(2)15"/>
      <sheetName val="제시_손익계산서15"/>
      <sheetName val="01_02월_성과급16"/>
      <sheetName val="M_7회차_담금_계획15"/>
      <sheetName val="팀별_실적15"/>
      <sheetName val="팀별_실적_(환산)15"/>
      <sheetName val="4__Inj_투자상세내역15"/>
      <sheetName val="3__Blow_투자_상세내역15"/>
      <sheetName val="Process_List15"/>
      <sheetName val="7_(2)15"/>
      <sheetName val="_손익기01_XL14"/>
      <sheetName val="Income_Stmt14"/>
      <sheetName val="drop_down_list14"/>
      <sheetName val="[손익기01_XL_x005f_x0000__x005f_x0000_DePara14"/>
      <sheetName val="[손익기01_XL14"/>
      <sheetName val="Quarterly_LBO_Model14"/>
      <sheetName val="Figures_Report13"/>
      <sheetName val="_손익기01_XL_x005f_x0000__x005f_x0000_DePara14"/>
      <sheetName val="Set_Up14"/>
      <sheetName val="15년_BL_사계14"/>
      <sheetName val="1_종합손익(도급)14"/>
      <sheetName val="1_종합손익(주택,개발)14"/>
      <sheetName val="2_실행예산14"/>
      <sheetName val="2_2과부족14"/>
      <sheetName val="2_3원가절감14"/>
      <sheetName val="8_외주비집행현황14"/>
      <sheetName val="9_자재비14"/>
      <sheetName val="10_현장집행14"/>
      <sheetName val="3_추가원가14"/>
      <sheetName val="3_추가원가_(2)14"/>
      <sheetName val="4_사전공사14"/>
      <sheetName val="5_추정공사비14"/>
      <sheetName val="6_금융비용14"/>
      <sheetName val="7_공사비집행현황(총괄)14"/>
      <sheetName val="11_1생산성14"/>
      <sheetName val="11_2인원산출14"/>
      <sheetName val="Classification_分类13"/>
      <sheetName val="Fare_prices13"/>
      <sheetName val="Hotel_prices13"/>
      <sheetName val="tab_STATUS_DO_PROCESSO_13"/>
      <sheetName val="Perf__Plan__Diário113"/>
      <sheetName val="In_(2)13"/>
      <sheetName val="__한국_AMP_ASP-23_판매가격__13"/>
      <sheetName val="CC_Down_load_071613"/>
      <sheetName val="변경실행(2차)_13"/>
      <sheetName val="나_출고13"/>
      <sheetName val="나_입고13"/>
      <sheetName val="09년_인건비(속리산)13"/>
      <sheetName val="합산목표(감가+57_5)13"/>
      <sheetName val="제조원가_원단위_분석13"/>
      <sheetName val="종합표양식(품의_&amp;_입고)_213"/>
      <sheetName val="원가관리_(동월대비)13"/>
      <sheetName val="b_balju_(2)13"/>
      <sheetName val="2-2_매출분석13"/>
      <sheetName val="몰드시스템_리스트13"/>
      <sheetName val="11_외화채무증권(AFS,HTM)0813"/>
      <sheetName val="13_감액TEST_0813"/>
      <sheetName val="12년_CF(9월)13"/>
      <sheetName val="중기조종사_단위단가13"/>
      <sheetName val="6PILE__(돌출)13"/>
      <sheetName val="기성청구_공문13"/>
      <sheetName val="Sheet1_(2)13"/>
      <sheetName val="CLASIFICACION_DE_AI13"/>
      <sheetName val="Base_da_Datos13"/>
      <sheetName val="slide_24_cat_A13"/>
      <sheetName val="slide_82_cat_b13"/>
      <sheetName val="Dados_dos_Produtos13"/>
      <sheetName val="Base_de_Datos12"/>
      <sheetName val="09~10년_매출계획13"/>
      <sheetName val="1_MDF1공장13"/>
      <sheetName val="Incident_유형구분표13"/>
      <sheetName val="3YP2016-Bottom_up12"/>
      <sheetName val="DD_list13"/>
      <sheetName val="Supply_Cost_Centers12"/>
      <sheetName val="_손익기01_XLDePara11"/>
      <sheetName val="2_카드채권(대출포함)12"/>
      <sheetName val="表21_净利润调节表12"/>
      <sheetName val="Cond__Inseguros12"/>
      <sheetName val="Comp__Inseguros12"/>
      <sheetName val="Lista_de_datos12"/>
      <sheetName val="MASTER_APP12"/>
      <sheetName val="Clasif_12"/>
      <sheetName val="Farol_Acciones12"/>
      <sheetName val="Lista_de_Entrenamientos12"/>
      <sheetName val="Unidades_SAC-REVENDA13"/>
      <sheetName val="FornecM_Check11"/>
      <sheetName val="Lista_CI12"/>
      <sheetName val="Estratificación_AI11"/>
      <sheetName val="condicion_inseguras11"/>
      <sheetName val="Actos_Inseguros11"/>
      <sheetName val="Control_de_incidentes11"/>
      <sheetName val="Plan_de_Acción11"/>
      <sheetName val="_DD_List12"/>
      <sheetName val="Share_Price_200212"/>
      <sheetName val="Issues_List_Payments11"/>
      <sheetName val="BEP_加薪_KPI11"/>
      <sheetName val="Faro_de_Indicadores11"/>
      <sheetName val="TOP_KPIs_MTM11"/>
      <sheetName val="PLAN_DE_ACCION11"/>
      <sheetName val="Grafica_Actos11"/>
      <sheetName val="POC_LIST11"/>
      <sheetName val="Dashboard_Prevención_Riesgos_11"/>
      <sheetName val="do_not_delete11"/>
      <sheetName val="APAC_S11"/>
      <sheetName val="APAC_N11"/>
      <sheetName val="Slide_output11"/>
      <sheetName val="[손익기01_XL??DePara11"/>
      <sheetName val="Farol_Metas11"/>
      <sheetName val="Mod_Relac_11"/>
      <sheetName val="Condiciones_SyE11"/>
      <sheetName val="REALxMETA_-_CERVEJA13"/>
      <sheetName val="REALxMETA_-_REFRI13"/>
      <sheetName val="Directrices_de_Metas_201711"/>
      <sheetName val="Data_validation11"/>
      <sheetName val="_손익기01_XL_x005f_x005f_x005f_x0000__x005f_x005f_11"/>
      <sheetName val="Hazards_Analysis-隐患分析11"/>
      <sheetName val="F08_-_Asia_Pac_Full_Year_Q312"/>
      <sheetName val="Top_Priorities12"/>
      <sheetName val="Listco_Stock12"/>
      <sheetName val="Intl_Purchase12"/>
      <sheetName val="FY_outlook12"/>
      <sheetName val="CY_outlook12"/>
      <sheetName val="Cash_metrics12"/>
      <sheetName val="P6_712"/>
      <sheetName val="DATOS_BASE11"/>
      <sheetName val="97_사업추정(WEKI)11"/>
      <sheetName val="Tong_hop11"/>
      <sheetName val="95_1_1이후취득자산(숨기기상태)11"/>
      <sheetName val="sum1_(2)11"/>
      <sheetName val="3_바닥판설계11"/>
      <sheetName val="6월_공정외주11"/>
      <sheetName val="2_대외공문11"/>
      <sheetName val="2_총괄표11"/>
      <sheetName val="입출재고현황_(2)11"/>
      <sheetName val="504전기실_동부하-L11"/>
      <sheetName val="OUTER_AREA(겹침없음)11"/>
      <sheetName val="EL_표면적11"/>
      <sheetName val="TRE_TABLE11"/>
      <sheetName val="입찰내역_발주처_양식11"/>
      <sheetName val="turnover_reason퇴직사유11"/>
      <sheetName val="SKU_Basic_Data11"/>
      <sheetName val="Entity_Target11"/>
      <sheetName val="Check_Qualidade9"/>
      <sheetName val="De_Para10"/>
      <sheetName val="DETALLE_MENSUAL11"/>
      <sheetName val="Check_Aderencia9"/>
      <sheetName val="Drop-down_List10"/>
      <sheetName val="by_DD10"/>
      <sheetName val="VALIDACION_DE_DATOS10"/>
      <sheetName val="Jul-Sep_Actual_cost_(2)10"/>
      <sheetName val="Gerencial_IL9"/>
      <sheetName val="Base_Farol9"/>
      <sheetName val="ACTOS_POR_RIESGO9"/>
      <sheetName val="Nombre_de_SOP9"/>
      <sheetName val="drop_lists9"/>
      <sheetName val="Ventas_Campo9"/>
      <sheetName val="MRL_NON_SUPPLY_URU9"/>
      <sheetName val="AIIM_-_Empresas_Ext_20129"/>
      <sheetName val="KPIs_Hana9"/>
      <sheetName val="Catalago_de_refacciones_9"/>
      <sheetName val="Existencias_al_07-Nov-20129"/>
      <sheetName val="Check_GG9"/>
      <sheetName val="2__Indicadores9"/>
      <sheetName val="Ta_9"/>
      <sheetName val="부재료_비교(11년_vs_10년)9"/>
      <sheetName val="_손익기01_XL_x005f_x0000__x09"/>
      <sheetName val="Lista_de_Entrenamientos_RSO9"/>
      <sheetName val="Tablero_SDG12"/>
      <sheetName val="Lista_Areas12"/>
      <sheetName val="One_Page12"/>
      <sheetName val="Sub-Productos_HN10"/>
      <sheetName val="Eficiencia_linea9"/>
      <sheetName val="Sheet3_(2)9"/>
      <sheetName val="Lao_&amp;_Cam9"/>
      <sheetName val="Hoegaarden_20199"/>
      <sheetName val="Lao_&amp;_Cam_20199"/>
      <sheetName val="Malaysia_20199"/>
      <sheetName val="Singapore_20199"/>
      <sheetName val="Sheet2_(2)9"/>
      <sheetName val="_mngt_Pillar9"/>
      <sheetName val="요일_테이블_9"/>
      <sheetName val="Other_Listings9"/>
      <sheetName val="Pauta_RPS_Distribuição8"/>
      <sheetName val="Estoque_(2)8"/>
      <sheetName val="_손익기01_XL_x06"/>
      <sheetName val="Comp_Inseguros8"/>
      <sheetName val="BNR_2012_в_ящике8"/>
      <sheetName val="DO_NOT_MOVE8"/>
      <sheetName val="DATOS_DE_VALIDACIÓN8"/>
      <sheetName val="Datos_con8"/>
      <sheetName val="_Datos_Cond_8"/>
      <sheetName val="INGRESO_(2)8"/>
      <sheetName val="PG-K1610_(UEN_Areas)MNG8"/>
      <sheetName val="DATOS_GEN_8"/>
      <sheetName val="NUEVOS_CRITERIOS8"/>
      <sheetName val="Condiciones_Agua8"/>
      <sheetName val="Dropdown_list7"/>
      <sheetName val="Drop_list7"/>
      <sheetName val="FX_Rates7"/>
      <sheetName val="__한국_AMP_ASP-23_판㧤가격__7"/>
      <sheetName val="11_䡸화채무줝ⴌ(AFS,HTM)087"/>
      <sheetName val="Proced_7"/>
      <sheetName val="Cut_Machine_Summary7"/>
      <sheetName val="Vagas_x_Candidatos7"/>
      <sheetName val="Control_de_Fallas7"/>
      <sheetName val="Setup_for_Templates7"/>
      <sheetName val="Datos_emp7"/>
      <sheetName val="Validation_lists7"/>
      <sheetName val="TIPO_DE_ACTO7"/>
      <sheetName val="CRITICIDAD_DE_CI7"/>
      <sheetName val="Catálogo_de_CI7"/>
      <sheetName val="%_CUMPLIMIENTO7"/>
      <sheetName val="%_cumplimiento_7"/>
      <sheetName val="CALIFICACIONES_20195"/>
      <sheetName val="Lev_4_360_deg_check_Crit_Task5"/>
      <sheetName val="Lev_4_Chk_IC_Stock_Crit_Task5"/>
      <sheetName val="Lev_4_WMS_Putaway_Crit_Task5"/>
      <sheetName val="Análise_Tempos4"/>
      <sheetName val="Listas_y_equipos_a_evaluar7"/>
      <sheetName val="Data_Reporte7"/>
      <sheetName val="Read_me7"/>
      <sheetName val="Daily_Dashboard7"/>
      <sheetName val="Champions_List6"/>
      <sheetName val="NAZ_Strategy5"/>
      <sheetName val="Mapeo_SKUs7"/>
      <sheetName val="Vol_(Ds)7"/>
      <sheetName val="Vol_(Ka)7"/>
      <sheetName val="Vol_(Oth)7"/>
      <sheetName val="Vol_(Oth)_Cortesias7"/>
      <sheetName val="INPUT-Cust_Sugg_Margin(Ds)7"/>
      <sheetName val="On_Invoice7"/>
      <sheetName val="INPUT-Cust_Sugg_Margin(Ka)7"/>
      <sheetName val="INPUT_SKUs7"/>
      <sheetName val="Brand_P&amp;L5"/>
      <sheetName val="SUPERMONT_P5"/>
      <sheetName val="Data_selection5"/>
      <sheetName val="1_5"/>
      <sheetName val="Customer_&amp;_SO5"/>
      <sheetName val="Session_Proposal5"/>
      <sheetName val="Validação_de_Dados4"/>
      <sheetName val="No_llenar_4"/>
      <sheetName val="PDA_BOP4"/>
      <sheetName val="Incentivo_Automóvil4"/>
      <sheetName val="Project_List3"/>
      <sheetName val="Dropdown_Menu3"/>
      <sheetName val="SOP_Freshness2"/>
      <sheetName val="Lista_de_Motivos4"/>
      <sheetName val="Ponto_Crítico_-_Resp__Plano4"/>
      <sheetName val="Lista_Funcionários_(2)4"/>
      <sheetName val="유류대_현황2"/>
      <sheetName val="Выпадающие_списки3"/>
      <sheetName val="2_3_Projects_Status2"/>
      <sheetName val="mapping_(2)2"/>
      <sheetName val="Ref_2"/>
      <sheetName val="PROCESS_MD4"/>
      <sheetName val="Listas_desplegables2"/>
      <sheetName val="Resumen_General2"/>
      <sheetName val="Cátalogo_de_CI2"/>
      <sheetName val="Hoja2_(2)2"/>
      <sheetName val="Technology_check_list2"/>
      <sheetName val="Status_de_Usuario2"/>
      <sheetName val="Actos_y_Condiciones_2"/>
      <sheetName val="NO_BORRAR2"/>
      <sheetName val="Formato_checklist_Lab2"/>
      <sheetName val="1__템플릿2"/>
      <sheetName val="2__작성_참고사항2"/>
      <sheetName val="Master_Data2"/>
      <sheetName val="Consolidated_Project_List2"/>
      <sheetName val="Fixed_Cost2"/>
      <sheetName val="PAINEL_RECOLHA_CRÉDITO4"/>
      <sheetName val="Gráficos_-_CDD4"/>
      <sheetName val="Dimension_IN_Sheet1!D19122"/>
      <sheetName val="Dimension_IN_19122"/>
      <sheetName val="3__Training_&amp;_travel1"/>
      <sheetName val="Manage_to_Sustain1"/>
      <sheetName val="Packages_Info1"/>
      <sheetName val="Meeting_List1"/>
      <sheetName val="Razão_Social1"/>
      <sheetName val="KPIs-_TTP,_PTP,_People_Turnove1"/>
      <sheetName val="2020_MMR121"/>
      <sheetName val="입문_트랜드(종합분석)1"/>
      <sheetName val="Master_CE1"/>
      <sheetName val="CE_Final_1"/>
      <sheetName val="OL_LIST1"/>
      <sheetName val="YTD_GUEST_LIST1"/>
      <sheetName val="Session_Full_list1"/>
      <sheetName val="FOOD_PAYMENT_update_JAN1"/>
      <sheetName val="Rate_card_F19_1"/>
      <sheetName val="Master_Plan__(update)1"/>
      <sheetName val="The_KPI_1"/>
      <sheetName val="Mentor_Plan_1"/>
      <sheetName val="Master_Plan_1"/>
      <sheetName val="Tier_1_GOV_PC_Networking_1"/>
      <sheetName val="Tier_1_LBO_1"/>
      <sheetName val="Preferred_Option1"/>
      <sheetName val="FILIAL_MINAS1"/>
      <sheetName val="_손익기01_XL_x005f_x0000__x005f_x005f_x01"/>
      <sheetName val="info_for_drop_box1"/>
      <sheetName val="1월_목표1"/>
      <sheetName val="POCM_배송지1"/>
      <sheetName val="3__Training_&amp;_travel"/>
      <sheetName val="Razão_Social"/>
      <sheetName val="KPIs-_TTP,_PTP,_People_Turnover"/>
      <sheetName val="2020_MMR12"/>
      <sheetName val="입문_트랜드(종합분석)"/>
      <sheetName val="Master_CE"/>
      <sheetName val="CE_Final_"/>
      <sheetName val="OL_LIST"/>
      <sheetName val="YTD_GUEST_LIST"/>
      <sheetName val="Session_Full_list"/>
      <sheetName val="FOOD_PAYMENT_update_JAN"/>
      <sheetName val="Rate_card_F19_"/>
      <sheetName val="Master_Plan__(update)"/>
      <sheetName val="The_KPI_"/>
      <sheetName val="Mentor_Plan_"/>
      <sheetName val="Master_Plan_"/>
      <sheetName val="Tier_1_GOV_PC_Networking_"/>
      <sheetName val="Tier_1_LBO_"/>
      <sheetName val="Preferred_Option"/>
      <sheetName val="FILIAL_MINAS"/>
      <sheetName val="_손익기01_XL_x005f_x0000__x005f_x005f_x0"/>
      <sheetName val="info_for_drop_box"/>
      <sheetName val="1월_목표"/>
      <sheetName val="POCM_배송지"/>
      <sheetName val="Itens"/>
      <sheetName val="Acessorios"/>
      <sheetName val="ARGUS"/>
      <sheetName val="Detalle para correctivo excep  "/>
      <sheetName val="Puerto Rico"/>
      <sheetName val="Z30"/>
      <sheetName val="Z40"/>
      <sheetName val="AI OYS Acum"/>
      <sheetName val="Boletas Condiciones"/>
      <sheetName val="GraficosEarly"/>
      <sheetName val="1.1"/>
      <sheetName val="1.2"/>
      <sheetName val="2.1-Pareto"/>
      <sheetName val="Datos Mensuales"/>
      <sheetName val="Indicador EE Mensual"/>
      <sheetName val="后台"/>
      <sheetName val="AL来源"/>
      <sheetName val="Name List"/>
      <sheetName val="KAM설비"/>
      <sheetName val="Back Data 1"/>
      <sheetName val="자금추ȕ"/>
      <sheetName val="05년말(건재)"/>
      <sheetName val="건축내역"/>
      <sheetName val="물량표S"/>
      <sheetName val="2.주요계수총괄"/>
      <sheetName val="원가서"/>
      <sheetName val="선택창"/>
      <sheetName val="외주현황.wq1"/>
      <sheetName val="선급비용"/>
      <sheetName val="시산표"/>
      <sheetName val="중기"/>
      <sheetName val="연돌일위집계"/>
      <sheetName val="월별예산"/>
      <sheetName val="原価センタ"/>
      <sheetName val="P.M 별"/>
      <sheetName val="FRQ"/>
      <sheetName val="기준"/>
      <sheetName val="최소가치(간편)-회계"/>
      <sheetName val="회사제시"/>
      <sheetName val="대투_보관자료 변경"/>
      <sheetName val="내수자재"/>
      <sheetName val="#5"/>
      <sheetName val="#3"/>
      <sheetName val="원본"/>
      <sheetName val="Appendix(권장,단체)"/>
      <sheetName val="BM_NEW2"/>
      <sheetName val="Project Brief"/>
      <sheetName val="현금"/>
      <sheetName val="교각계산"/>
      <sheetName val="한강운반비"/>
      <sheetName val="0001new"/>
      <sheetName val="동절기투입(자재)"/>
      <sheetName val="GAEYO"/>
      <sheetName val="단면 (2)"/>
      <sheetName val="FILE1"/>
      <sheetName val="FILE2"/>
      <sheetName val="6-5공구원본"/>
      <sheetName val="부대시행1"/>
      <sheetName val="부대시행1 (2)"/>
      <sheetName val="부대시행2"/>
      <sheetName val="부대토공"/>
      <sheetName val="부대철콘"/>
      <sheetName val="부대토공실"/>
      <sheetName val="부대철콘실"/>
      <sheetName val="Sheet8"/>
      <sheetName val="위탁매매_1103"/>
      <sheetName val="자기매매_1103"/>
      <sheetName val="위탁매매_1109"/>
      <sheetName val="자기매매_1109"/>
      <sheetName val="_x005f_x0018_"/>
      <sheetName val="1.차입금"/>
      <sheetName val="choose"/>
      <sheetName val="품목코드표"/>
      <sheetName val="주행"/>
      <sheetName val="변동인원"/>
      <sheetName val="P_M_별"/>
      <sheetName val="대구경북"/>
      <sheetName val="월별손익현황"/>
      <sheetName val="서울서부"/>
      <sheetName val="부산경남"/>
      <sheetName val="서울동부"/>
      <sheetName val="인천경기"/>
      <sheetName val="중부본부"/>
      <sheetName val="호남본부"/>
      <sheetName val="15년"/>
      <sheetName val="16년"/>
      <sheetName val="근거 및 가정"/>
      <sheetName val="118.세금과공과"/>
      <sheetName val="수선비"/>
      <sheetName val="특외대"/>
      <sheetName val=" 견적서"/>
      <sheetName val="Training"/>
      <sheetName val="Facility Information"/>
      <sheetName val="General"/>
      <sheetName val="People"/>
      <sheetName val="Quality"/>
      <sheetName val="Risk"/>
      <sheetName val="주차"/>
      <sheetName val="본문"/>
      <sheetName val="_x005f_x0018__x005f_x0000_"/>
      <sheetName val="기초"/>
      <sheetName val="재무상태표"/>
      <sheetName val="일위(PN)"/>
      <sheetName val="1.본사계정별"/>
      <sheetName val="cp-e1"/>
      <sheetName val="ETC"/>
      <sheetName val="95하U$가격"/>
      <sheetName val="3.6.2남양주택배"/>
      <sheetName val="구성비"/>
      <sheetName val="자금운용계획표"/>
      <sheetName val="해외 기술훈련비 (합계)"/>
      <sheetName val="접대비"/>
      <sheetName val="Bond"/>
      <sheetName val="부서별집계표"/>
      <sheetName val="금년실적"/>
      <sheetName val="부속동"/>
      <sheetName val="공사비증감"/>
      <sheetName val="설산1.나"/>
      <sheetName val="본사S"/>
      <sheetName val="要員用master"/>
      <sheetName val="찍기"/>
      <sheetName val="단가일람"/>
      <sheetName val="단위량당중기"/>
      <sheetName val="수량집계표(舊)"/>
      <sheetName val="BOX-1510"/>
      <sheetName val="부대공"/>
      <sheetName val="경비2내역"/>
      <sheetName val="슬래԰"/>
      <sheetName val="슬래"/>
      <sheetName val="슬래렀"/>
      <sheetName val="슬래㰀"/>
      <sheetName val="총괄표"/>
      <sheetName val="내역표지"/>
      <sheetName val="공통비(전체)"/>
      <sheetName val="토목공사"/>
      <sheetName val="새공통(96임금인상기준)"/>
      <sheetName val="비교1"/>
      <sheetName val="유림총괄"/>
      <sheetName val="PIPE"/>
      <sheetName val="FLANGE"/>
      <sheetName val="VALVE"/>
      <sheetName val="MEMORY"/>
      <sheetName val="정부노임단가"/>
      <sheetName val="전도품의"/>
      <sheetName val="직재"/>
      <sheetName val="PAD TR보호대기초"/>
      <sheetName val="HANDHOLE(2)"/>
      <sheetName val="가로등기초"/>
      <sheetName val="YES-T"/>
      <sheetName val="음료실행"/>
      <sheetName val="철골공사"/>
      <sheetName val="슬래밀"/>
      <sheetName val="슬래　"/>
      <sheetName val="1월 예산"/>
      <sheetName val="슬래尀"/>
      <sheetName val="슬래⠀"/>
      <sheetName val="0101시산표"/>
      <sheetName val="oct"/>
      <sheetName val="sep"/>
      <sheetName val="미지급금"/>
      <sheetName val="선급금"/>
      <sheetName val="aug"/>
      <sheetName val="단기차입금"/>
      <sheetName val="외화보통예금"/>
      <sheetName val="외회외상매입금"/>
      <sheetName val="외화외상매출금"/>
      <sheetName val="장기차입금"/>
      <sheetName val="_x0018_?"/>
      <sheetName val="TO"/>
      <sheetName val="C2121"/>
      <sheetName val="C2123"/>
      <sheetName val="C2124"/>
      <sheetName val="C2125"/>
      <sheetName val="C2127"/>
      <sheetName val="C2122"/>
      <sheetName val="Utility Usage YTN TOWER"/>
      <sheetName val="공사비예산서(토목분)"/>
      <sheetName val="4-2물건누계"/>
      <sheetName val="인수기간별S"/>
      <sheetName val="본부유지율"/>
      <sheetName val="자동차추정자료"/>
      <sheetName val="손해감소유형"/>
      <sheetName val="7"/>
      <sheetName val="항목"/>
      <sheetName val="공사내역"/>
      <sheetName val="설계명세서(선로)"/>
      <sheetName val="시화점실행"/>
      <sheetName val="전체철근집계"/>
      <sheetName val="내역(한신APT)"/>
      <sheetName val="1. 시공측량"/>
      <sheetName val="건축2"/>
      <sheetName val="자재목록"/>
      <sheetName val="품목"/>
      <sheetName val="FB25JN"/>
      <sheetName val="22철거수량"/>
      <sheetName val="분전함신설"/>
      <sheetName val="접지1종"/>
      <sheetName val="설치원가"/>
      <sheetName val="터파기및재료"/>
      <sheetName val="3본사"/>
      <sheetName val="98지급계획"/>
      <sheetName val="125PIECE"/>
      <sheetName val="수종별수량 (2)"/>
      <sheetName val="구간별수량"/>
      <sheetName val="소총괄표"/>
      <sheetName val="아파트연면적비율(참고1)"/>
      <sheetName val="전선 및 전선관"/>
      <sheetName val="도"/>
      <sheetName val="의정부문예회관변경내역"/>
      <sheetName val="슬래"/>
      <sheetName val="슬래堌"/>
      <sheetName val="연습"/>
      <sheetName val="슬래䰀"/>
      <sheetName val="슬래簀"/>
      <sheetName val="슬래퀀"/>
      <sheetName val="슬래뀀"/>
      <sheetName val="슬래瀀"/>
      <sheetName val="슬래鰀"/>
      <sheetName val="BD%_70s"/>
      <sheetName val="11월"/>
      <sheetName val="설문 평가"/>
      <sheetName val="B-1.기본정보"/>
      <sheetName val="노동부"/>
      <sheetName val="RAW"/>
      <sheetName val="PL"/>
      <sheetName val="CS"/>
      <sheetName val="Facility_Information"/>
      <sheetName val="일위대가(계측기설치)"/>
      <sheetName val="예산계정INDEX"/>
      <sheetName val="환율change"/>
      <sheetName val="상가지급현황"/>
      <sheetName val="부하(성남)"/>
      <sheetName val="FP"/>
      <sheetName val="공정"/>
      <sheetName val="손익실적"/>
      <sheetName val="손익실적(매출원가)"/>
      <sheetName val="당년사별실적"/>
      <sheetName val="VXXXX"/>
      <sheetName val="탄산"/>
      <sheetName val="감액총괄표"/>
      <sheetName val="9GNG운반"/>
      <sheetName val="납부내역총괄표 (수정)"/>
      <sheetName val="IS"/>
      <sheetName val="#1) 투자 구분"/>
      <sheetName val="P-산#1-1(WOWA1)"/>
      <sheetName val="FA-LISTING"/>
      <sheetName val="대투_보관자료_변경"/>
      <sheetName val="기본"/>
      <sheetName val="97손익계획"/>
      <sheetName val="가정"/>
      <sheetName val="Rev. Recon 1"/>
      <sheetName val="1.고객불만건수"/>
      <sheetName val="1.변경범위"/>
      <sheetName val="합천내역"/>
      <sheetName val="전기단가조사서"/>
      <sheetName val="Weekly Progress(계장)"/>
      <sheetName val="기초정보"/>
      <sheetName val="2013.2월 연결대상"/>
      <sheetName val="BS_Package_내부거래"/>
      <sheetName val="PL_Package_내부거래"/>
      <sheetName val="공시용PL"/>
      <sheetName val="예산대실적_작성"/>
      <sheetName val="2-2.투자"/>
      <sheetName val="기본연봉"/>
      <sheetName val="사원"/>
      <sheetName val="9-1차이내역"/>
      <sheetName val="Proj. Fin."/>
      <sheetName val="ITS Assumptions"/>
      <sheetName val="Proj__Fin_"/>
      <sheetName val="2-2_투자"/>
      <sheetName val="생산성(2차)"/>
      <sheetName val="요약(1차)"/>
      <sheetName val="일반관리비"/>
      <sheetName val="보고서"/>
      <sheetName val="Back_Data_1"/>
      <sheetName val="※유형구분분류"/>
      <sheetName val="※类型区分分类"/>
      <sheetName val="7.Utility Analysis"/>
      <sheetName val="Operational Activities"/>
      <sheetName val="予算実績管理現況"/>
      <sheetName val="첨부1(손익관리)"/>
      <sheetName val="카메라2"/>
      <sheetName val="카메라1"/>
      <sheetName val="첨부11(기계정지개선)"/>
      <sheetName val="카메라3"/>
      <sheetName val="카메라-생산실적"/>
      <sheetName val="카메라-생산실적분석"/>
      <sheetName val="PUR-12K"/>
      <sheetName val="TSCLFEB"/>
      <sheetName val="명단원자료(이전)"/>
      <sheetName val="약품공급2"/>
      <sheetName val="환율표"/>
      <sheetName val="월별자료"/>
      <sheetName val="수량산출"/>
      <sheetName val="해외_기술훈련비_(합계)"/>
      <sheetName val="118_세금과공과"/>
      <sheetName val="SALE"/>
      <sheetName val="세액계산"/>
      <sheetName val="조정분개"/>
      <sheetName val="이테크_손익"/>
      <sheetName val="군장_손익"/>
      <sheetName val="에스엠지_손익"/>
      <sheetName val="인프라_손익"/>
      <sheetName val="중국연결_손익"/>
      <sheetName val="사우디_손익"/>
      <sheetName val="말레이_손익"/>
      <sheetName val="인니_손익"/>
      <sheetName val="연결손익요약(기획차이)"/>
      <sheetName val="연결손익요약(보고용)"/>
      <sheetName val="연결재무"/>
      <sheetName val="이테크_재무"/>
      <sheetName val="군장_재무"/>
      <sheetName val="에스엠지_재무"/>
      <sheetName val="인프라_재무"/>
      <sheetName val="중국연결_재무"/>
      <sheetName val="사우디_재무"/>
      <sheetName val="말레이_재무"/>
      <sheetName val="인니_재무"/>
      <sheetName val="CE(공)"/>
      <sheetName val="연결손익"/>
      <sheetName val="building"/>
      <sheetName val="2_주요계수총괄"/>
      <sheetName val="Project_Brief"/>
      <sheetName val="P_M_별1"/>
      <sheetName val="단면_(2)"/>
      <sheetName val="1_본사계정별"/>
      <sheetName val="상품입력"/>
      <sheetName val="CF表示組替表"/>
      <sheetName val="배수공"/>
      <sheetName val="추정pl"/>
      <sheetName val="support"/>
      <sheetName val="개산공사비"/>
      <sheetName val="선평원내역"/>
      <sheetName val="기둥(원형)"/>
      <sheetName val="판가반영"/>
      <sheetName val="화전내"/>
      <sheetName val="수량산출내역1115"/>
      <sheetName val="BID"/>
      <sheetName val="식재품셈"/>
      <sheetName val="원가1"/>
      <sheetName val="원가2"/>
      <sheetName val="TYPE-1"/>
      <sheetName val="그룹자료"/>
      <sheetName val="임율자료"/>
      <sheetName val="구조물공"/>
      <sheetName val="토공"/>
      <sheetName val="포장공"/>
      <sheetName val="表21_净利润夐#奜#"/>
      <sheetName val="000000"/>
      <sheetName val="현용"/>
      <sheetName val="목록!"/>
      <sheetName val="마스터0919"/>
      <sheetName val="고정자산-회사제시"/>
      <sheetName val="13.포장용역비표준"/>
      <sheetName val="9.가공부자재표준"/>
      <sheetName val="8.ROLL표준(TSW)"/>
      <sheetName val="4.톤당조관량표준"/>
      <sheetName val="5.조관부자재표준"/>
      <sheetName val="공시용CF"/>
      <sheetName val="표시트"/>
      <sheetName val="KEY CODE"/>
      <sheetName val="カテゴリ表"/>
      <sheetName val="T6-6(7)"/>
      <sheetName val="부대시행1_(2)"/>
      <sheetName val="근거_및_가정"/>
      <sheetName val="1_차입금"/>
      <sheetName val="Utility_Usage_YTN_TOWER"/>
      <sheetName val="B-1_기본정보"/>
      <sheetName val="?"/>
      <sheetName val="PAD_TR보호대기초"/>
      <sheetName val="설문_평가"/>
      <sheetName val="_견적서"/>
      <sheetName val="2-1.강사료,교통비 지급명세"/>
      <sheetName val="Bonuses"/>
      <sheetName val="HQ 급여 "/>
      <sheetName val="OF 급여"/>
      <sheetName val="F.Ma급여"/>
      <sheetName val="SMT 급여"/>
      <sheetName val="QC 급여"/>
      <sheetName val="Sam sung 급여"/>
      <sheetName val="Dlock 급여"/>
      <sheetName val=" thôi việc 급여"/>
      <sheetName val="Công smt"/>
      <sheetName val="Công smt (2)"/>
      <sheetName val="Detail smt"/>
      <sheetName val="Công QC"/>
      <sheetName val="Detail QC "/>
      <sheetName val="Công SS"/>
      <sheetName val="Detail SS"/>
      <sheetName val="Công FMa"/>
      <sheetName val="Detail FMa"/>
      <sheetName val="Công OF"/>
      <sheetName val="Detail OF"/>
      <sheetName val="Công Dlock"/>
      <sheetName val="Detail Dlock"/>
      <sheetName val="Công thôi việc"/>
      <sheetName val="Detail thôi"/>
      <sheetName val="EPOXY"/>
      <sheetName val="카드채권(대출포함)"/>
      <sheetName val="공통"/>
      <sheetName val="MAT"/>
      <sheetName val="U_TYPE_1_"/>
      <sheetName val="C1.3.1"/>
      <sheetName val="부대공Ⅱ"/>
      <sheetName val="입찰내역 Ĉ_x0000__x0000_ᇆ"/>
      <sheetName val="입찰내역 Ĉ_x0000__x0000_ᇆ"/>
      <sheetName val="정보화기기매출"/>
      <sheetName val="compare2"/>
      <sheetName val="Krw"/>
      <sheetName val="BS"/>
      <sheetName val="소야공정계획표"/>
      <sheetName val="실행기성 갑지"/>
      <sheetName val="Eq. Mobilization"/>
      <sheetName val="견적"/>
      <sheetName val="기계경비"/>
      <sheetName val="종단계산"/>
      <sheetName val="산출근거(S4)"/>
      <sheetName val="설치자재"/>
      <sheetName val="2007전체투자세액공제_2008년처분"/>
      <sheetName val="득점현황"/>
      <sheetName val="현장"/>
      <sheetName val="MH_생산"/>
      <sheetName val="구분List"/>
      <sheetName val="10월_vs_12월_채권잔액"/>
      <sheetName val="表21_净利润墨-닑⿕"/>
      <sheetName val="Index"/>
      <sheetName val="pg15"/>
      <sheetName val="1. 작성방식"/>
      <sheetName val="표)CFT장 조직별 배분"/>
      <sheetName val="기술분류체계"/>
      <sheetName val="Remark"/>
      <sheetName val="20180214 P&amp;T"/>
      <sheetName val="Ref. 중점 추진 과제별 상세"/>
      <sheetName val="작성요령"/>
      <sheetName val="2.6 三无 (2)"/>
      <sheetName val="_x0018__"/>
      <sheetName val="노임단가(공사)"/>
      <sheetName val="수량산출서 갑지"/>
      <sheetName val="기초견적가"/>
      <sheetName val="TANK"/>
      <sheetName val="조건표"/>
      <sheetName val="결과조달"/>
      <sheetName val="견적대비표"/>
      <sheetName val="포장복구집계"/>
      <sheetName val="간선계산"/>
      <sheetName val="AS복구"/>
      <sheetName val="2000년1차"/>
      <sheetName val="데이타"/>
      <sheetName val="ITEM"/>
      <sheetName val="일반공사"/>
      <sheetName val="터널조도"/>
      <sheetName val="중기터파기"/>
      <sheetName val="G.R300경비"/>
      <sheetName val="계수시트"/>
      <sheetName val="투찰"/>
      <sheetName val="AS포장복구 "/>
      <sheetName val="시설물일위"/>
      <sheetName val="가설공사"/>
      <sheetName val="수목데이타"/>
      <sheetName val="단가조사"/>
      <sheetName val="식재"/>
      <sheetName val="99노임기준"/>
      <sheetName val="변수값"/>
      <sheetName val="청천내"/>
      <sheetName val="요율"/>
      <sheetName val="2공구하도급내역서"/>
      <sheetName val="시설물"/>
      <sheetName val="연결임시"/>
      <sheetName val="부대tu"/>
      <sheetName val="9509"/>
      <sheetName val="투찰추정"/>
      <sheetName val="하부철근수량"/>
      <sheetName val="식재출력용"/>
      <sheetName val="가로등내역서"/>
      <sheetName val="저"/>
      <sheetName val="Baby일위대가"/>
      <sheetName val="실행대비"/>
      <sheetName val="지급자재"/>
      <sheetName val="노무비단가"/>
      <sheetName val="관리,공감"/>
      <sheetName val="식재인부"/>
      <sheetName val="입찰"/>
      <sheetName val="산출내역서"/>
      <sheetName val="4차원가계산서"/>
      <sheetName val="중기상차"/>
      <sheetName val="단가결정"/>
      <sheetName val="유지관리"/>
      <sheetName val="내역아"/>
      <sheetName val="여과지동"/>
      <sheetName val="울타리"/>
      <sheetName val="자재대"/>
      <sheetName val="조명율표"/>
      <sheetName val="원가"/>
      <sheetName val="공정코드"/>
      <sheetName val="총괄-1"/>
      <sheetName val="도급"/>
      <sheetName val="설 계"/>
      <sheetName val="현경"/>
      <sheetName val="단가대비표"/>
      <sheetName val="배수내역"/>
      <sheetName val="설계조건"/>
      <sheetName val="터널전기"/>
      <sheetName val="제-노임"/>
      <sheetName val="N賃率-職"/>
      <sheetName val="토목주소"/>
      <sheetName val="프랜트면허"/>
      <sheetName val="최적단면"/>
      <sheetName val="I一般比"/>
      <sheetName val="RES"/>
      <sheetName val="Desal-E&amp;I"/>
      <sheetName val="数据有效性"/>
      <sheetName val="Worker List"/>
      <sheetName val="GB-IC Villingen GG"/>
      <sheetName val="MC&amp;다변화"/>
      <sheetName val="Library"/>
      <sheetName val="Month-Report"/>
      <sheetName val="10매출"/>
      <sheetName val="6월 공嚺㓶가"/>
      <sheetName val="단기차입금(200006)"/>
      <sheetName val="공사비_NDE"/>
      <sheetName val="도급예산내역서봉투"/>
      <sheetName val="공사원가계산서"/>
      <sheetName val="설계산출표지"/>
      <sheetName val="도급예산내역서총괄표"/>
      <sheetName val="을부담운반비"/>
      <sheetName val="운반비산출"/>
      <sheetName val="현장경비"/>
      <sheetName val="세금자료"/>
      <sheetName val="코드관리"/>
      <sheetName val="Exchange rate"/>
      <sheetName val="작성양식"/>
      <sheetName val="有型区分分类"/>
      <sheetName val="업무 분류(Category)"/>
      <sheetName val="月度設定"/>
      <sheetName val="Facility_Information1"/>
      <sheetName val="설산1_나"/>
      <sheetName val="3_6_2남양주택배"/>
      <sheetName val="1월_예산"/>
      <sheetName val="외주현황_wq1"/>
      <sheetName val="1__시공측량"/>
      <sheetName val="납부내역총괄표_(수정)"/>
      <sheetName val="#1)_투자_구분"/>
      <sheetName val="수종별수량_(2)"/>
      <sheetName val="전선_및_전선관"/>
      <sheetName val="STANDARD"/>
      <sheetName val="유효성검사"/>
      <sheetName val="7상품수"/>
      <sheetName val="98수문일위"/>
      <sheetName val="준검 내역서"/>
      <sheetName val="을-ATYPE"/>
      <sheetName val="분석가정"/>
      <sheetName val="배열수식"/>
      <sheetName val="날개수량1.5"/>
      <sheetName val="sum_x0008__x0000__x000d__x0000__x0006__x0000_"/>
      <sheetName val="Ѐ܀ऀ܀؀਀؀Ԁ̀Ѐ̀Ѐࠀ܀ఀ؀܀"/>
      <sheetName val="숨김"/>
      <sheetName val="1월~9월"/>
      <sheetName val="기계"/>
      <sheetName val="정화조"/>
      <sheetName val="토목"/>
      <sheetName val="F 월별기성수금현황 "/>
      <sheetName val="계좌정보"/>
      <sheetName val="기초정보 코드"/>
      <sheetName val="대전-교대(A1-A2)"/>
      <sheetName val="CAT_5"/>
      <sheetName val="P_M_별2"/>
      <sheetName val="2_주요계수총괄1"/>
      <sheetName val="1_본사계정별1"/>
      <sheetName val="118_세금과공과1"/>
      <sheetName val="Project_Brief1"/>
      <sheetName val="Back_Data_11"/>
      <sheetName val="단면_(2)1"/>
      <sheetName val="해외_기술훈련비_(합계)1"/>
      <sheetName val="Weekly_Progress(계장)"/>
      <sheetName val="KEY_CODE"/>
      <sheetName val="2013_2월_연결대상"/>
      <sheetName val="2-1_강사료,교통비_지급명세"/>
      <sheetName val="13_포장용역비표준"/>
      <sheetName val="9_가공부자재표준"/>
      <sheetName val="8_ROLL표준(TSW)"/>
      <sheetName val="4_톤당조관량표준"/>
      <sheetName val="5_조관부자재표준"/>
      <sheetName val="실행기성_갑지"/>
      <sheetName val="FitOutConfCentre"/>
      <sheetName val="MTP"/>
      <sheetName val="수목단가"/>
      <sheetName val="시설수량표"/>
      <sheetName val="식재수량표"/>
      <sheetName val="수정양식"/>
      <sheetName val="#1 Basic"/>
      <sheetName val="만기"/>
      <sheetName val="월별비교(물리)"/>
      <sheetName val="EP0618"/>
      <sheetName val="첨부#2.Cash Flow(현장작성)"/>
      <sheetName val="3.일반사상"/>
      <sheetName val="선택지"/>
      <sheetName val="Congfig"/>
      <sheetName val="Bank code"/>
      <sheetName val="총수율"/>
      <sheetName val="11"/>
      <sheetName val="Drop-down RAW"/>
      <sheetName val="CODE生成机"/>
      <sheetName val="조직필터"/>
      <sheetName val="산자사 운전용품"/>
      <sheetName val="슬래_xd800_"/>
      <sheetName val="MEMO"/>
      <sheetName val="민감도분석"/>
      <sheetName val="LOG"/>
      <sheetName val="보고서 표"/>
      <sheetName val="0. 가정 및 결론"/>
      <sheetName val="1. 투자비"/>
      <sheetName val="2. Rent-roll"/>
      <sheetName val="3. Funding"/>
      <sheetName val="4. 운영수익"/>
      <sheetName val="5. 운영비용"/>
      <sheetName val="6.1 N+1년차 NOI 산정"/>
      <sheetName val="6. 부동산매각"/>
      <sheetName val="7. 보유세"/>
      <sheetName val="8. 교통유발부담금"/>
      <sheetName val="9. BS부속"/>
      <sheetName val="10. CF(M)"/>
      <sheetName val="11. IS(M)"/>
      <sheetName val="12. BS(M)"/>
      <sheetName val="14. IS(FY)"/>
      <sheetName val="13. CF(FY)"/>
      <sheetName val="15. BS(FY)"/>
      <sheetName val="16. RE(FY)"/>
      <sheetName val="4.1 월별 에너지 사용량"/>
      <sheetName val="오류항목"/>
      <sheetName val="조도계산서 (도서)"/>
      <sheetName val="안산기계장치"/>
      <sheetName val="A(Rev.3)"/>
      <sheetName val="호남본"/>
      <sheetName val="갑지"/>
      <sheetName val="hiddenSheet"/>
      <sheetName val="640ꠌ᜹렀㣃씃"/>
      <sheetName val="640ꠏ᜹쀀씃"/>
      <sheetName val="STRAT PLAN WKSHT"/>
      <sheetName val="Sales Plan &amp; other"/>
      <sheetName val="ConsolidateUSD"/>
      <sheetName val="STRAT_PLAN_WKSHT"/>
      <sheetName val="Sales_Plan_&amp;_other"/>
      <sheetName val="ref"/>
      <sheetName val="drop downs"/>
      <sheetName val="Basic Information"/>
      <sheetName val="드롭다운"/>
      <sheetName val="7300-1000.11"/>
      <sheetName val="7300-1000_11"/>
      <sheetName val="기준Data"/>
      <sheetName val="PJT 현황"/>
      <sheetName val="euc"/>
      <sheetName val="데이터유효성목록"/>
      <sheetName val="필요면적"/>
      <sheetName val="중기일위대가"/>
      <sheetName val="특수선일위대가"/>
      <sheetName val="전기자료"/>
      <sheetName val="Sheet10"/>
      <sheetName val="진행 DATA (2)"/>
      <sheetName val="_x005f_x005f_x005f_x0000__x005f_x005f_x005f_x0000_"/>
      <sheetName val="Cntmrs"/>
      <sheetName val="_x005f_x005f_x005f_x0000__x005f"/>
      <sheetName val="소주(苏州)"/>
      <sheetName val="VNHA"/>
      <sheetName val="대차대조표-공시형"/>
      <sheetName val="참고) 기준정보"/>
      <sheetName val="포지셔닝(유형별)"/>
      <sheetName val="채권(하반기)"/>
      <sheetName val="금액"/>
      <sheetName val="제품"/>
      <sheetName val="분류표"/>
      <sheetName val="Long Term Prices"/>
      <sheetName val="생산량"/>
      <sheetName val="BK_PPA"/>
      <sheetName val="Assign"/>
      <sheetName val="합잔_역사"/>
      <sheetName val="01현금및현금성자산(ok)"/>
      <sheetName val="상불"/>
      <sheetName val="구분 Table"/>
      <sheetName val="역T형옹벽(3.0)"/>
      <sheetName val="한계원가"/>
      <sheetName val="받을어음"/>
      <sheetName val="외상매출금현황-수정분 A2"/>
      <sheetName val="기준재고"/>
      <sheetName val="수액원료4"/>
      <sheetName val="손익계산서"/>
      <sheetName val="네고14"/>
      <sheetName val="PF 현황(11년12월)"/>
      <sheetName val="관리1"/>
      <sheetName val="Temp"/>
      <sheetName val="BUD"/>
      <sheetName val="_손익기01.XL__DePara"/>
      <sheetName val="_손익기01_XL__DePara"/>
      <sheetName val="____"/>
      <sheetName val="_손익기01_XL__DePara1"/>
      <sheetName val="_손익기01_XL__DePara2"/>
      <sheetName val="_손익기01_XL__DePara3"/>
      <sheetName val="_손익기01_XL__DePara4"/>
      <sheetName val="_손익기01_XL__DePara5"/>
      <sheetName val="_손익기01_XL__DePara6"/>
      <sheetName val="_손익기01_XL__DePara7"/>
      <sheetName val="_손익기01_XL__DePara8"/>
      <sheetName val="리스트용"/>
      <sheetName val="입찰내역 Ĉ"/>
      <sheetName val="sum_x0008_"/>
      <sheetName val="YOY"/>
      <sheetName val="2017"/>
      <sheetName val="2019"/>
      <sheetName val="Sum"/>
      <sheetName val="Q4 2018"/>
      <sheetName val="Q4 2019"/>
      <sheetName val="Q4 Sum"/>
      <sheetName val="2020"/>
      <sheetName val="2020 KPI LE0"/>
      <sheetName val="列表"/>
      <sheetName val="match list"/>
      <sheetName val="Rate data"/>
      <sheetName val="Catalogo Cursos"/>
      <sheetName val="Catalogo Cursos_"/>
      <sheetName val="Guia"/>
      <sheetName val="Check People"/>
      <sheetName val="GRÁFICA"/>
      <sheetName val="AVANCE PROGRAMACION"/>
      <sheetName val="PAE"/>
      <sheetName val="PGMLOG"/>
      <sheetName val="PGMPROD"/>
      <sheetName val="Cumplimiento por Entrenamiento"/>
      <sheetName val="Cumplimiento del Plan por área"/>
      <sheetName val="BDD_Activos_BU"/>
      <sheetName val="CAPTURA ENE MAY"/>
      <sheetName val="tablas cuadrillas"/>
      <sheetName val="CATALOGOS"/>
      <sheetName val="Seguridad"/>
      <sheetName val="Base de Datos de Activos "/>
      <sheetName val="PIVOT ADHERENCIA"/>
      <sheetName val="Programacion"/>
      <sheetName val="Steps of Committe "/>
      <sheetName val="BDD_Activos_Caribe201910"/>
      <sheetName val="Leyenda"/>
      <sheetName val="IC's (2)"/>
      <sheetName val="Participación en entrenamie (2"/>
      <sheetName val="TO_Data_Base24"/>
      <sheetName val="YTD_Summary23"/>
      <sheetName val="Month_Summary23"/>
      <sheetName val="Trial_Balance_MAY_200923"/>
      <sheetName val="TB_Pivot23"/>
      <sheetName val="total_per_LB_LB223"/>
      <sheetName val="Trial_Balance_Vlookup23"/>
      <sheetName val="Trial_Balance_APRIL_200923"/>
      <sheetName val="Roll_Out_AQ23"/>
      <sheetName val="Evolução_mandamentos23"/>
      <sheetName val="Planilha_resultados22"/>
      <sheetName val="Historico_200322"/>
      <sheetName val="Sig_Cycles_Accts_&amp;_Processes22"/>
      <sheetName val="Fixed_ZBB16"/>
      <sheetName val="E_法规NC16"/>
      <sheetName val="3_ISo_YTD16"/>
      <sheetName val="Données_LMU16"/>
      <sheetName val="Brazil_Sovereign16"/>
      <sheetName val="Base_de_Dados16"/>
      <sheetName val="Resumen_Costo16"/>
      <sheetName val="Extract_Loss16"/>
      <sheetName val="QA_跟踪记录表16"/>
      <sheetName val="5_116"/>
      <sheetName val="Como_Estamos16"/>
      <sheetName val="material_data16"/>
      <sheetName val="other_data16"/>
      <sheetName val="Dados_BLP16"/>
      <sheetName val="RG_Depots16"/>
      <sheetName val="Base_PEF17"/>
      <sheetName val="SKU_Mapping16"/>
      <sheetName val="Drop_Down16"/>
      <sheetName val="Controls_data18"/>
      <sheetName val="Testing_Template_Guidance16"/>
      <sheetName val="Test_Programs16"/>
      <sheetName val="Raw_Data16"/>
      <sheetName val="EBM-2_GHQ16"/>
      <sheetName val="JOB_PROFILE_-_LAS16"/>
      <sheetName val="ARdistr_(2)16"/>
      <sheetName val="Database_(RUR)Mar_YTD16"/>
      <sheetName val="look-up_data15"/>
      <sheetName val="FJJX_Bud_IB15"/>
      <sheetName val="Com_(2PK)15"/>
      <sheetName val="Prd_Hierarchy(产品层级)15"/>
      <sheetName val="Project_Code15"/>
      <sheetName val="요일_테이블16"/>
      <sheetName val="요일_테이블_(2)15"/>
      <sheetName val="전사_PL17"/>
      <sheetName val="자금_제외_PL17"/>
      <sheetName val="자금_PL17"/>
      <sheetName val="전사_BS17"/>
      <sheetName val="자금_제외_BS17"/>
      <sheetName val="자금_BS17"/>
      <sheetName val="BS_계정_설명17"/>
      <sheetName val="_Cash_Flow(전사)17"/>
      <sheetName val="_Cash_Flow(자금제외)17"/>
      <sheetName val="_Cash_Flow(자금)17"/>
      <sheetName val="ROIC_17"/>
      <sheetName val="인건비_명세17"/>
      <sheetName val="판관비_명세17"/>
      <sheetName val="OH_Cost경비(내역)17"/>
      <sheetName val="OH_Cost경비(배부기준)17"/>
      <sheetName val="기타수지&amp;특별손익_명세17"/>
      <sheetName val="업무연락_(2)16"/>
      <sheetName val="제시_손익계산서16"/>
      <sheetName val="01_02월_성과급17"/>
      <sheetName val="M_7회차_담금_계획16"/>
      <sheetName val="팀별_실적16"/>
      <sheetName val="팀별_실적_(환산)16"/>
      <sheetName val="4__Inj_투자상세내역16"/>
      <sheetName val="3__Blow_투자_상세내역16"/>
      <sheetName val="Process_List16"/>
      <sheetName val="7_(2)16"/>
      <sheetName val="_손익기01_XL15"/>
      <sheetName val="drop_down_list15"/>
      <sheetName val="Prd_Hierarchy(产品层次)15"/>
      <sheetName val="[손익기01_XL_x005f_x0000__x005f_x0000_DePara15"/>
      <sheetName val="Set_Up15"/>
      <sheetName val="Income_Stmt15"/>
      <sheetName val="[손익기01_XL15"/>
      <sheetName val="Perf__Plan__Diário114"/>
      <sheetName val="Quarterly_LBO_Model15"/>
      <sheetName val="tab_STATUS_DO_PROCESSO_14"/>
      <sheetName val="CLASIFICACION_DE_AI14"/>
      <sheetName val="Base_da_Datos14"/>
      <sheetName val="_손익기01_XL_x005f_x0000__x005f_x0000_DePara15"/>
      <sheetName val="In_(2)14"/>
      <sheetName val="Classification_分类14"/>
      <sheetName val="15년_BL_사계15"/>
      <sheetName val="1_종합손익(도급)15"/>
      <sheetName val="1_종합손익(주택,개발)15"/>
      <sheetName val="2_실행예산15"/>
      <sheetName val="2_2과부족15"/>
      <sheetName val="2_3원가절감15"/>
      <sheetName val="8_외주비집행현황15"/>
      <sheetName val="9_자재비15"/>
      <sheetName val="10_현장집행15"/>
      <sheetName val="3_추가원가15"/>
      <sheetName val="3_추가원가_(2)15"/>
      <sheetName val="4_사전공사15"/>
      <sheetName val="5_추정공사비15"/>
      <sheetName val="6_금융비용15"/>
      <sheetName val="7_공사비집행현황(총괄)15"/>
      <sheetName val="11_1생산성15"/>
      <sheetName val="11_2인원산출15"/>
      <sheetName val="Figures_Report14"/>
      <sheetName val="Fare_prices14"/>
      <sheetName val="Hotel_prices14"/>
      <sheetName val="Dados_dos_Produtos14"/>
      <sheetName val="MASTER_APP13"/>
      <sheetName val="Cond__Inseguros13"/>
      <sheetName val="Comp__Inseguros13"/>
      <sheetName val="Base_de_Datos13"/>
      <sheetName val="__한국_AMP_ASP-23_판매가격__14"/>
      <sheetName val="CC_Down_load_071614"/>
      <sheetName val="변경실행(2차)_14"/>
      <sheetName val="나_출고14"/>
      <sheetName val="나_입고14"/>
      <sheetName val="09년_인건비(속리산)14"/>
      <sheetName val="합산목표(감가+57_5)14"/>
      <sheetName val="제조원가_원단위_분석14"/>
      <sheetName val="종합표양식(품의_&amp;_입고)_214"/>
      <sheetName val="원가관리_(동월대비)14"/>
      <sheetName val="b_balju_(2)14"/>
      <sheetName val="2-2_매출분석14"/>
      <sheetName val="몰드시스템_리스트14"/>
      <sheetName val="11_외화채무증권(AFS,HTM)0814"/>
      <sheetName val="13_감액TEST_0814"/>
      <sheetName val="12년_CF(9월)14"/>
      <sheetName val="중기조종사_단위단가14"/>
      <sheetName val="6PILE__(돌출)14"/>
      <sheetName val="기성청구_공문14"/>
      <sheetName val="Sheet1_(2)14"/>
      <sheetName val="slide_24_cat_A14"/>
      <sheetName val="slide_82_cat_b14"/>
      <sheetName val="Farol_Acciones13"/>
      <sheetName val="Lista_de_Entrenamientos13"/>
      <sheetName val="Lista_de_datos13"/>
      <sheetName val="09~10년_매출계획14"/>
      <sheetName val="1_MDF1공장14"/>
      <sheetName val="Incident_유형구분표14"/>
      <sheetName val="3YP2016-Bottom_up13"/>
      <sheetName val="DD_list14"/>
      <sheetName val="Unidades_SAC-REVENDA14"/>
      <sheetName val="FornecM_Check12"/>
      <sheetName val="Clasif_13"/>
      <sheetName val="Lista_CI13"/>
      <sheetName val="2_카드채권(대출포함)13"/>
      <sheetName val="表21_净利润调节表13"/>
      <sheetName val="Supply_Cost_Centers13"/>
      <sheetName val="REALxMETA_-_CERVEJA14"/>
      <sheetName val="REALxMETA_-_REFRI14"/>
      <sheetName val="Share_Price_200213"/>
      <sheetName val="_DD_List13"/>
      <sheetName val="BEP_加薪_KPI12"/>
      <sheetName val="Estratificación_AI12"/>
      <sheetName val="condicion_inseguras12"/>
      <sheetName val="Actos_Inseguros12"/>
      <sheetName val="Control_de_incidentes12"/>
      <sheetName val="Plan_de_Acción12"/>
      <sheetName val="[손익기01_XL??DePara12"/>
      <sheetName val="Farol_Metas12"/>
      <sheetName val="TOP_KPIs_MTM12"/>
      <sheetName val="PLAN_DE_ACCION12"/>
      <sheetName val="Faro_de_Indicadores12"/>
      <sheetName val="Grafica_Actos12"/>
      <sheetName val="Condiciones_SyE12"/>
      <sheetName val="Dashboard_Prevención_Riesgos_12"/>
      <sheetName val="Directrices_de_Metas_201712"/>
      <sheetName val="Mod_Relac_12"/>
      <sheetName val="Issues_List_Payments12"/>
      <sheetName val="VALIDACION_DE_DATOS11"/>
      <sheetName val="_손익기01_XL_x005f_x005f_x005f_x0000__x005f_x005f_12"/>
      <sheetName val="Hazards_Analysis-隐患分析12"/>
      <sheetName val="97_사업추정(WEKI)12"/>
      <sheetName val="Tong_hop12"/>
      <sheetName val="95_1_1이후취득자산(숨기기상태)12"/>
      <sheetName val="sum1_(2)12"/>
      <sheetName val="3_바닥판설계12"/>
      <sheetName val="6월_공정외주12"/>
      <sheetName val="2_대외공문12"/>
      <sheetName val="2_총괄표12"/>
      <sheetName val="입출재고현황_(2)12"/>
      <sheetName val="504전기실_동부하-L12"/>
      <sheetName val="OUTER_AREA(겹침없음)12"/>
      <sheetName val="EL_표면적12"/>
      <sheetName val="TRE_TABLE12"/>
      <sheetName val="입찰내역_발주처_양식12"/>
      <sheetName val="F08_-_Asia_Pac_Full_Year_Q313"/>
      <sheetName val="Top_Priorities13"/>
      <sheetName val="Listco_Stock13"/>
      <sheetName val="Intl_Purchase13"/>
      <sheetName val="FY_outlook13"/>
      <sheetName val="CY_outlook13"/>
      <sheetName val="Cash_metrics13"/>
      <sheetName val="P6_713"/>
      <sheetName val="DATOS_BASE12"/>
      <sheetName val="Ventas_Campo10"/>
      <sheetName val="POC_LIST12"/>
      <sheetName val="Entity_Target12"/>
      <sheetName val="DETALLE_MENSUAL12"/>
      <sheetName val="do_not_delete12"/>
      <sheetName val="Check_Qualidade10"/>
      <sheetName val="Check_Aderencia10"/>
      <sheetName val="De_Para11"/>
      <sheetName val="APAC_S12"/>
      <sheetName val="APAC_N12"/>
      <sheetName val="Slide_output12"/>
      <sheetName val="turnover_reason퇴직사유12"/>
      <sheetName val="Data_validation12"/>
      <sheetName val="SKU_Basic_Data12"/>
      <sheetName val="Base_Farol10"/>
      <sheetName val="ACTOS_POR_RIESGO10"/>
      <sheetName val="drop_lists10"/>
      <sheetName val="KPIs_Hana10"/>
      <sheetName val="Catalago_de_refacciones_10"/>
      <sheetName val="Existencias_al_07-Nov-201210"/>
      <sheetName val="Gerencial_IL10"/>
      <sheetName val="_mngt_Pillar10"/>
      <sheetName val="Tablero_SDG13"/>
      <sheetName val="Lista_Areas13"/>
      <sheetName val="One_Page13"/>
      <sheetName val="Sub-Productos_HN11"/>
      <sheetName val="Eficiencia_linea10"/>
      <sheetName val="Check_GG10"/>
      <sheetName val="AIIM_-_Empresas_Ext_201210"/>
      <sheetName val="Nombre_de_SOP10"/>
      <sheetName val="Ta_10"/>
      <sheetName val="2__Indicadores10"/>
      <sheetName val="Drop-down_List11"/>
      <sheetName val="by_DD11"/>
      <sheetName val="Jul-Sep_Actual_cost_(2)11"/>
      <sheetName val="MRL_NON_SUPPLY_URU10"/>
      <sheetName val="_손익기01_XL_x005f_x0000__x010"/>
      <sheetName val="부재료_비교(11년_vs_10년)10"/>
      <sheetName val="DATOS_DE_VALIDACIÓN9"/>
      <sheetName val="Datos_con9"/>
      <sheetName val="INGRESO_(2)9"/>
      <sheetName val="PG-K1610_(UEN_Areas)MNG9"/>
      <sheetName val="_Datos_Cond_9"/>
      <sheetName val="DATOS_GEN_9"/>
      <sheetName val="Condiciones_Agua9"/>
      <sheetName val="Control_de_Fallas8"/>
      <sheetName val="NUEVOS_CRITERIOS9"/>
      <sheetName val="Lista_de_Entrenamientos_RSO10"/>
      <sheetName val="Setup_for_Templates8"/>
      <sheetName val="BNR_2012_в_ящике9"/>
      <sheetName val="Pauta_RPS_Distribuição9"/>
      <sheetName val="Estoque_(2)9"/>
      <sheetName val="TIPO_DE_ACTO8"/>
      <sheetName val="Datos_emp8"/>
      <sheetName val="Sheet3_(2)10"/>
      <sheetName val="요일_테이블_10"/>
      <sheetName val="Sheet2_(2)10"/>
      <sheetName val="Lao_&amp;_Cam10"/>
      <sheetName val="Hoegaarden_201910"/>
      <sheetName val="Lao_&amp;_Cam_201910"/>
      <sheetName val="Malaysia_201910"/>
      <sheetName val="Singapore_201910"/>
      <sheetName val="Other_Listings10"/>
      <sheetName val="%_cumplimiento_8"/>
      <sheetName val="%_CUMPLIMIENTO8"/>
      <sheetName val="Comp_Inseguros9"/>
      <sheetName val="Listas_y_equipos_a_evaluar8"/>
      <sheetName val="CRITICIDAD_DE_CI8"/>
      <sheetName val="Catálogo_de_CI8"/>
      <sheetName val="Listas_desplegables3"/>
      <sheetName val="Read_me8"/>
      <sheetName val="Data_Reporte8"/>
      <sheetName val="DO_NOT_MOVE9"/>
      <sheetName val="FX_Rates8"/>
      <sheetName val="__한국_AMP_ASP-23_판㧤가격__8"/>
      <sheetName val="11_䡸화채무줝ⴌ(AFS,HTM)088"/>
      <sheetName val="Drop_list8"/>
      <sheetName val="Status_de_Usuario3"/>
      <sheetName val="Resumen_General3"/>
      <sheetName val="Cátalogo_de_CI3"/>
      <sheetName val="CALIFICACIONES_20196"/>
      <sheetName val="PDA_BOP5"/>
      <sheetName val="Hoja2_(2)3"/>
      <sheetName val="Technology_check_list3"/>
      <sheetName val="Actos_y_Condiciones_3"/>
      <sheetName val="NO_BORRAR3"/>
      <sheetName val="Formato_checklist_Lab3"/>
      <sheetName val="Incentivo_Automóvil5"/>
      <sheetName val="Dropdown_list8"/>
      <sheetName val="Vagas_x_Candidatos8"/>
      <sheetName val="Análise_Tempos5"/>
      <sheetName val="Validação_de_Dados5"/>
      <sheetName val="Proced_8"/>
      <sheetName val="Cut_Machine_Summary8"/>
      <sheetName val="Validation_lists8"/>
      <sheetName val="Lev_4_360_deg_check_Crit_Task6"/>
      <sheetName val="Lev_4_Chk_IC_Stock_Crit_Task6"/>
      <sheetName val="Lev_4_WMS_Putaway_Crit_Task6"/>
      <sheetName val="Daily_Dashboard8"/>
      <sheetName val="Champions_List7"/>
      <sheetName val="NAZ_Strategy6"/>
      <sheetName val="Mapeo_SKUs8"/>
      <sheetName val="Vol_(Ds)8"/>
      <sheetName val="Vol_(Ka)8"/>
      <sheetName val="Vol_(Oth)8"/>
      <sheetName val="Vol_(Oth)_Cortesias8"/>
      <sheetName val="INPUT-Cust_Sugg_Margin(Ds)8"/>
      <sheetName val="On_Invoice8"/>
      <sheetName val="INPUT-Cust_Sugg_Margin(Ka)8"/>
      <sheetName val="INPUT_SKUs8"/>
      <sheetName val="Brand_P&amp;L6"/>
      <sheetName val="SUPERMONT_P6"/>
      <sheetName val="Data_selection6"/>
      <sheetName val="1_6"/>
      <sheetName val="Customer_&amp;_SO6"/>
      <sheetName val="Session_Proposal6"/>
      <sheetName val="No_llenar_5"/>
      <sheetName val="Project_List4"/>
      <sheetName val="Dropdown_Menu4"/>
      <sheetName val="PROCESS_MD5"/>
      <sheetName val="Lista_de_Motivos5"/>
      <sheetName val="Ponto_Crítico_-_Resp__Plano5"/>
      <sheetName val="Lista_Funcionários_(2)5"/>
      <sheetName val="PAINEL_RECOLHA_CRÉDITO5"/>
      <sheetName val="Gráficos_-_CDD5"/>
      <sheetName val="TO_TTZ"/>
      <sheetName val="CATÁLOGO_DE_PELIGROS"/>
      <sheetName val="COE_Scope_-_Strategic_Projects"/>
      <sheetName val="Tipo_Viaje"/>
      <sheetName val="Flota_y_Personal"/>
      <sheetName val="Выпадающие_списки4"/>
      <sheetName val="유류대_현황3"/>
      <sheetName val="2_3_Projects_Status3"/>
      <sheetName val="mapping_(2)3"/>
      <sheetName val="Ref_3"/>
      <sheetName val="SOP_Freshness3"/>
      <sheetName val="1__템플릿3"/>
      <sheetName val="2__작성_참고사항3"/>
      <sheetName val="Master_Data3"/>
      <sheetName val="Consolidated_Project_List3"/>
      <sheetName val="Fixed_Cost3"/>
      <sheetName val="Dimension_IN_Sheet1!D19123"/>
      <sheetName val="Dimension_IN_19123"/>
      <sheetName val="SEGUIMIENTO_SEMANAL"/>
      <sheetName val="Razão_Social2"/>
      <sheetName val="Manage_to_Sustain2"/>
      <sheetName val="Packages_Info2"/>
      <sheetName val="Meeting_List2"/>
      <sheetName val="3__Training_&amp;_travel2"/>
      <sheetName val="Detalle_para_correctivo_excep__"/>
      <sheetName val="info_for_drop_box2"/>
      <sheetName val="Lista_d"/>
      <sheetName val="RyNV_detectados_"/>
      <sheetName val="Curva_2021"/>
      <sheetName val="Por_PPR1"/>
      <sheetName val="2020_MMR122"/>
      <sheetName val="입문_트랜드(종합분석)2"/>
      <sheetName val="Master_CE2"/>
      <sheetName val="CE_Final_2"/>
      <sheetName val="OL_LIST2"/>
      <sheetName val="YTD_GUEST_LIST2"/>
      <sheetName val="Session_Full_list2"/>
      <sheetName val="FOOD_PAYMENT_update_JAN2"/>
      <sheetName val="Rate_card_F19_2"/>
      <sheetName val="Master_Plan__(update)2"/>
      <sheetName val="The_KPI_2"/>
      <sheetName val="Mentor_Plan_2"/>
      <sheetName val="Master_Plan_2"/>
      <sheetName val="Tier_1_GOV_PC_Networking_2"/>
      <sheetName val="Tier_1_LBO_2"/>
      <sheetName val="Preferred_Option2"/>
      <sheetName val="FILIAL_MINAS2"/>
      <sheetName val="_손익기01_XL_x005f_x0000__x005f_x005f_x02"/>
      <sheetName val="KPIs-_TTP,_PTP,_People_Turnove2"/>
      <sheetName val="1월_목표2"/>
      <sheetName val="POCM_배송지2"/>
      <sheetName val="Template_HN"/>
      <sheetName val="CRITERIOS_DE_AI"/>
      <sheetName val="Mapping_"/>
      <sheetName val="WS_DB"/>
      <sheetName val="Region_"/>
      <sheetName val="SKU_DB"/>
      <sheetName val="SAP_info"/>
      <sheetName val="Target_Book"/>
      <sheetName val="10_麦汁CIP清洗标准水量"/>
      <sheetName val="데이터_유효성_목록"/>
      <sheetName val="Ref_New_Contract_Model"/>
      <sheetName val="_"/>
      <sheetName val="Lista_AI"/>
      <sheetName val="Probability and Consequence"/>
      <sheetName val="COE_Scope_-_Strategic_Projects1"/>
      <sheetName val="CATÁLOGO_DE_PELIGROS1"/>
      <sheetName val="TO_TTZ1"/>
      <sheetName val="SEGUIMIENTO_SEMANAL1"/>
      <sheetName val="Tipo_Viaje1"/>
      <sheetName val="Flota_y_Personal1"/>
      <sheetName val="CRITERIOS_DE_AI1"/>
      <sheetName val="RyNV_detectados_1"/>
      <sheetName val="COE_Scope_-_Strategic_Projects2"/>
      <sheetName val="CATÁLOGO_DE_PELIGROS2"/>
      <sheetName val="TO_TTZ2"/>
      <sheetName val="SEGUIMIENTO_SEMANAL2"/>
      <sheetName val="Tipo_Viaje2"/>
      <sheetName val="Flota_y_Personal2"/>
      <sheetName val="CRITERIOS_DE_AI2"/>
      <sheetName val="RyNV_detectados_2"/>
      <sheetName val="Curva_20211"/>
      <sheetName val="Por_PPR2"/>
      <sheetName val="Catalogo_Cursos"/>
      <sheetName val="Catalogo_Cursos_"/>
      <sheetName val="Check_People"/>
      <sheetName val="AVANCE_PROGRAMACION"/>
      <sheetName val="Cumplimiento_por_Entrenamiento"/>
      <sheetName val="Cumplimiento_del_Plan_por_área"/>
      <sheetName val="CAPTURA_ENE_MAY"/>
      <sheetName val="tablas_cuadrillas"/>
      <sheetName val="Base_de_Datos_de_Activos_"/>
      <sheetName val="PIVOT_ADHERENCIA"/>
      <sheetName val="Steps_of_Committe_"/>
      <sheetName val="IC's_(2)"/>
      <sheetName val="Participación_en_entrenamie_(2"/>
      <sheetName val="Puerto_Rico"/>
      <sheetName val="AI_OYS_Acum"/>
      <sheetName val="Boletas_Condiciones"/>
      <sheetName val="1_11"/>
      <sheetName val="1_21"/>
      <sheetName val="2_1-Pareto"/>
      <sheetName val="Datos_Mensuales"/>
      <sheetName val="Indicador_EE_Mensual"/>
      <sheetName val="Total marcas"/>
      <sheetName val="Fase 1"/>
      <sheetName val="Fase 2"/>
      <sheetName val="Fase 3"/>
      <sheetName val="Ajuste"/>
      <sheetName val="vlook"/>
      <sheetName val="Resumen (hL env)"/>
      <sheetName val="KPI need to input"/>
      <sheetName val="安全事件分类"/>
      <sheetName val="강남 CRM_11월"/>
      <sheetName val="Nigeria &amp; Ghana"/>
      <sheetName val="Áreas"/>
      <sheetName val="Manual Database"/>
      <sheetName val="Name_List"/>
      <sheetName val="Back_Data_12"/>
      <sheetName val="2_주요계수총괄2"/>
      <sheetName val="외주현황_wq11"/>
      <sheetName val="P_M_별3"/>
      <sheetName val="대투_보관자료_변경1"/>
      <sheetName val="Project_Brief2"/>
      <sheetName val="단면_(2)2"/>
      <sheetName val="부대시행1_(2)1"/>
      <sheetName val="1_차입금1"/>
      <sheetName val="근거_및_가정1"/>
      <sheetName val="118_세금과공과2"/>
      <sheetName val="_견적서1"/>
      <sheetName val="Facility_Information2"/>
      <sheetName val="1_본사계정별2"/>
      <sheetName val="3_6_2남양주택배1"/>
      <sheetName val="해외_기술훈련비_(합계)2"/>
      <sheetName val="설산1_나1"/>
      <sheetName val="PAD_TR보호대기초1"/>
      <sheetName val="1월_예산1"/>
      <sheetName val="Utility_Usage_YTN_TOWER1"/>
      <sheetName val="1__시공측량1"/>
      <sheetName val="수종별수량_(2)1"/>
      <sheetName val="전선_및_전선관1"/>
      <sheetName val="설문_평가1"/>
      <sheetName val="B-1_기본정보1"/>
      <sheetName val="납부내역총괄표_(수정)1"/>
      <sheetName val="#1)_투자_구분1"/>
      <sheetName val="Rev__Recon_1"/>
      <sheetName val="1_고객불만건수"/>
      <sheetName val="1_변경범위"/>
      <sheetName val="Weekly_Progress(계장)1"/>
      <sheetName val="2013_2월_연결대상1"/>
      <sheetName val="2-2_투자1"/>
      <sheetName val="Proj__Fin_1"/>
      <sheetName val="ITS_Assumptions"/>
      <sheetName val="7_Utility_Analysis"/>
      <sheetName val="Operational_Activities"/>
      <sheetName val="13_포장용역비표준1"/>
      <sheetName val="9_가공부자재표준1"/>
      <sheetName val="8_ROLL표준(TSW)1"/>
      <sheetName val="4_톤당조관량표준1"/>
      <sheetName val="5_조관부자재표준1"/>
      <sheetName val="KEY_CODE1"/>
      <sheetName val="2-1_강사료,교통비_지급명세1"/>
      <sheetName val="HQ_급여_"/>
      <sheetName val="OF_급여"/>
      <sheetName val="F_Ma급여"/>
      <sheetName val="SMT_급여"/>
      <sheetName val="QC_급여"/>
      <sheetName val="Sam_sung_급여"/>
      <sheetName val="Dlock_급여"/>
      <sheetName val="_thôi_việc_급여"/>
      <sheetName val="Công_smt"/>
      <sheetName val="Công_smt_(2)"/>
      <sheetName val="Detail_smt"/>
      <sheetName val="Công_QC"/>
      <sheetName val="Detail_QC_"/>
      <sheetName val="Công_SS"/>
      <sheetName val="Detail_SS"/>
      <sheetName val="Công_FMa"/>
      <sheetName val="Detail_FMa"/>
      <sheetName val="Công_OF"/>
      <sheetName val="Detail_OF"/>
      <sheetName val="Công_Dlock"/>
      <sheetName val="Detail_Dlock"/>
      <sheetName val="Công_thôi_việc"/>
      <sheetName val="Detail_thôi"/>
      <sheetName val="C1_3_1"/>
      <sheetName val="입찰내역_Ĉᇆ"/>
      <sheetName val="입찰내역_Ĉᇆ"/>
      <sheetName val="실행기성_갑지1"/>
      <sheetName val="Eq__Mobilization"/>
      <sheetName val="1__작성방식"/>
      <sheetName val="표)CFT장_조직별_배분"/>
      <sheetName val="20180214_P&amp;T"/>
      <sheetName val="Ref__중점_추진_과제별_상세"/>
      <sheetName val="2_6_三无_(2)"/>
      <sheetName val="수량산출서_갑지"/>
      <sheetName val="G_R300경비"/>
      <sheetName val="AS포장복구_"/>
      <sheetName val="설_계"/>
      <sheetName val="Worker_List"/>
      <sheetName val="GB-IC_Villingen_GG"/>
      <sheetName val="6월_공嚺㓶가"/>
      <sheetName val="Exchange_rate"/>
      <sheetName val="업무_분류(Category)"/>
      <sheetName val="준검_내역서"/>
      <sheetName val="날개수량1_5"/>
      <sheetName val="sum_x000a_"/>
      <sheetName val="F_월별기성수금현황_"/>
      <sheetName val="기초정보_코드"/>
      <sheetName val="#1_Basic"/>
      <sheetName val="첨부#2_Cash_Flow(현장작성)"/>
      <sheetName val="3_일반사상"/>
      <sheetName val="Bank_code"/>
      <sheetName val="Drop-down_RAW"/>
      <sheetName val="산자사_운전용품"/>
      <sheetName val="보고서_표"/>
      <sheetName val="0__가정_및_결론"/>
      <sheetName val="1__투자비"/>
      <sheetName val="2__Rent-roll"/>
      <sheetName val="3__Funding"/>
      <sheetName val="4__운영수익"/>
      <sheetName val="5__운영비용"/>
      <sheetName val="6_1_N+1년차_NOI_산정"/>
      <sheetName val="6__부동산매각"/>
      <sheetName val="7__보유세"/>
      <sheetName val="8__교통유발부담금"/>
      <sheetName val="9__BS부속"/>
      <sheetName val="10__CF(M)"/>
      <sheetName val="11__IS(M)"/>
      <sheetName val="12__BS(M)"/>
      <sheetName val="14__IS(FY)"/>
      <sheetName val="13__CF(FY)"/>
      <sheetName val="15__BS(FY)"/>
      <sheetName val="16__RE(FY)"/>
      <sheetName val="4_1_월별_에너지_사용량"/>
      <sheetName val="조도계산서_(도서)"/>
      <sheetName val="A(Rev_3)"/>
      <sheetName val="STRAT_PLAN_WKSHT1"/>
      <sheetName val="Sales_Plan_&amp;_other1"/>
      <sheetName val="drop_downs"/>
      <sheetName val="Basic_Information"/>
      <sheetName val="7300-1000_111"/>
      <sheetName val="PJT_현황"/>
      <sheetName val="진행_DATA_(2)"/>
      <sheetName val="참고)_기준정보"/>
      <sheetName val="Long_Term_Prices"/>
      <sheetName val="구분_Table"/>
      <sheetName val="역T형옹벽(3_0)"/>
      <sheetName val="외상매출금현황-수정분_A2"/>
      <sheetName val="PF_현황(11년12월)"/>
      <sheetName val="Standards"/>
      <sheetName val="_손익기01_XL__DePara9"/>
      <sheetName val="입찰내역_Ĉ"/>
      <sheetName val="Q4_2018"/>
      <sheetName val="Q4_2019"/>
      <sheetName val="Q4_Sum"/>
      <sheetName val="2020_KPI_LE0"/>
      <sheetName val="match_list"/>
      <sheetName val="Rate_data"/>
      <sheetName val="Resumen_(hL_env)"/>
      <sheetName val="KPI_need_to_input"/>
      <sheetName val="강남_CRM_11월"/>
      <sheetName val="TSC_Mensual"/>
      <sheetName val="SEM x area"/>
      <sheetName val="PLANTA"/>
      <sheetName val="Total_marcas"/>
      <sheetName val="Fase_1"/>
      <sheetName val="Fase_2"/>
      <sheetName val="Fase_3"/>
      <sheetName val="产品相关信息汇总表"/>
      <sheetName val="_손익기01.XL_x005f_x005f_x00"/>
      <sheetName val="_손익기01_XL_x005f_x005f_x00"/>
      <sheetName val="Planilha_relts_xdb75__xdb62_eos"/>
      <sheetName val="子品牌"/>
      <sheetName val="品牌"/>
      <sheetName val="压滤机线糖化计划"/>
      <sheetName val="Target"/>
      <sheetName val="Check"/>
      <sheetName val="8 Bars"/>
      <sheetName val="ubictec"/>
      <sheetName val="Projeto"/>
      <sheetName val="DEX (2)"/>
      <sheetName val="判定-不能删"/>
      <sheetName val="WS"/>
      <sheetName val="经销商信息"/>
      <sheetName val="产品信息"/>
      <sheetName val="填写规范"/>
      <sheetName val="TR  KHCode"/>
      <sheetName val="价格树"/>
      <sheetName val="NDD CPT"/>
      <sheetName val="MP"/>
      <sheetName val="_折扣项 PromotionPlan"/>
      <sheetName val="填写规则"/>
      <sheetName val="大组套餐名称"/>
      <sheetName val="费用概况"/>
      <sheetName val="对应表"/>
      <sheetName val="Nigeria_&amp;_Ghana"/>
      <sheetName val="NewProjectStatus"/>
      <sheetName val="ProjectStatus"/>
      <sheetName val="TO_Data_Base25"/>
      <sheetName val="YTD_Summary24"/>
      <sheetName val="Month_Summary24"/>
      <sheetName val="Trial_Balance_MAY_200924"/>
      <sheetName val="TB_Pivot24"/>
      <sheetName val="total_per_LB_LB224"/>
      <sheetName val="Trial_Balance_Vlookup24"/>
      <sheetName val="Trial_Balance_APRIL_200924"/>
      <sheetName val="Roll_Out_AQ24"/>
      <sheetName val="Evolução_mandamentos24"/>
      <sheetName val="Planilha_resultados23"/>
      <sheetName val="Historico_200323"/>
      <sheetName val="Sig_Cycles_Accts_&amp;_Processes23"/>
      <sheetName val="Fixed_ZBB17"/>
      <sheetName val="E_法规NC17"/>
      <sheetName val="3_ISo_YTD17"/>
      <sheetName val="Données_LMU17"/>
      <sheetName val="Brazil_Sovereign17"/>
      <sheetName val="Base_de_Dados17"/>
      <sheetName val="Resumen_Costo17"/>
      <sheetName val="Extract_Loss17"/>
      <sheetName val="QA_跟踪记录表17"/>
      <sheetName val="5_117"/>
      <sheetName val="material_data17"/>
      <sheetName val="other_data17"/>
      <sheetName val="Dados_BLP17"/>
      <sheetName val="Como_Estamos17"/>
      <sheetName val="RG_Depots17"/>
      <sheetName val="Base_PEF18"/>
      <sheetName val="SKU_Mapping17"/>
      <sheetName val="Drop_Down17"/>
      <sheetName val="Controls_data19"/>
      <sheetName val="Testing_Template_Guidance17"/>
      <sheetName val="Test_Programs17"/>
      <sheetName val="Raw_Data17"/>
      <sheetName val="EBM-2_GHQ17"/>
      <sheetName val="JOB_PROFILE_-_LAS17"/>
      <sheetName val="ARdistr_(2)17"/>
      <sheetName val="Database_(RUR)Mar_YTD17"/>
      <sheetName val="look-up_data16"/>
      <sheetName val="FJJX_Bud_IB16"/>
      <sheetName val="Com_(2PK)16"/>
      <sheetName val="Prd_Hierarchy(产品层级)16"/>
      <sheetName val="Project_Code16"/>
      <sheetName val="요일_테이블17"/>
      <sheetName val="요일_테이블_(2)16"/>
      <sheetName val="전사_PL18"/>
      <sheetName val="자금_제외_PL18"/>
      <sheetName val="자금_PL18"/>
      <sheetName val="전사_BS18"/>
      <sheetName val="자금_제외_BS18"/>
      <sheetName val="자금_BS18"/>
      <sheetName val="BS_계정_설명18"/>
      <sheetName val="_Cash_Flow(전사)18"/>
      <sheetName val="_Cash_Flow(자금제외)18"/>
      <sheetName val="_Cash_Flow(자금)18"/>
      <sheetName val="ROIC_18"/>
      <sheetName val="인건비_명세18"/>
      <sheetName val="판관비_명세18"/>
      <sheetName val="OH_Cost경비(내역)18"/>
      <sheetName val="OH_Cost경비(배부기준)18"/>
      <sheetName val="기타수지&amp;특별손익_명세18"/>
      <sheetName val="업무연락_(2)17"/>
      <sheetName val="제시_손익계산서17"/>
      <sheetName val="01_02월_성과급18"/>
      <sheetName val="M_7회차_담금_계획17"/>
      <sheetName val="팀별_실적17"/>
      <sheetName val="팀별_실적_(환산)17"/>
      <sheetName val="4__Inj_투자상세내역17"/>
      <sheetName val="3__Blow_투자_상세내역17"/>
      <sheetName val="Process_List17"/>
      <sheetName val="7_(2)17"/>
      <sheetName val="Set_Up16"/>
      <sheetName val="_손익기01_XL16"/>
      <sheetName val="drop_down_list16"/>
      <sheetName val="Prd_Hierarchy(产品层次)16"/>
      <sheetName val="[손익기01_XL_x005f_x0000__x005f_x0000_DePara16"/>
      <sheetName val="Income_Stmt16"/>
      <sheetName val="[손익기01_XL16"/>
      <sheetName val="CLASIFICACION_DE_AI15"/>
      <sheetName val="Base_da_Datos15"/>
      <sheetName val="Quarterly_LBO_Model16"/>
      <sheetName val="tab_STATUS_DO_PROCESSO_15"/>
      <sheetName val="_손익기01_XL_x005f_x0000__x005f_x0000_DePara16"/>
      <sheetName val="Perf__Plan__Diário115"/>
      <sheetName val="In_(2)15"/>
      <sheetName val="Classification_分类15"/>
      <sheetName val="15년_BL_사계16"/>
      <sheetName val="1_종합손익(도급)16"/>
      <sheetName val="1_종합손익(주택,개발)16"/>
      <sheetName val="2_실행예산16"/>
      <sheetName val="2_2과부족16"/>
      <sheetName val="2_3원가절감16"/>
      <sheetName val="8_외주비집행현황16"/>
      <sheetName val="9_자재비16"/>
      <sheetName val="10_현장집행16"/>
      <sheetName val="3_추가원가16"/>
      <sheetName val="3_추가원가_(2)16"/>
      <sheetName val="4_사전공사16"/>
      <sheetName val="5_추정공사비16"/>
      <sheetName val="6_금융비용16"/>
      <sheetName val="7_공사비집행현황(총괄)16"/>
      <sheetName val="11_1생산성16"/>
      <sheetName val="11_2인원산출16"/>
      <sheetName val="Figures_Report15"/>
      <sheetName val="TOP_KPIs_MTM13"/>
      <sheetName val="PLAN_DE_ACCION13"/>
      <sheetName val="Faro_de_Indicadores13"/>
      <sheetName val="Grafica_Actos13"/>
      <sheetName val="Condiciones_SyE13"/>
      <sheetName val="Fare_prices15"/>
      <sheetName val="Hotel_prices15"/>
      <sheetName val="Dados_dos_Produtos15"/>
      <sheetName val="Base_de_Datos14"/>
      <sheetName val="MASTER_APP14"/>
      <sheetName val="Cond__Inseguros14"/>
      <sheetName val="Comp__Inseguros14"/>
      <sheetName val="__한국_AMP_ASP-23_판매가격__15"/>
      <sheetName val="CC_Down_load_071615"/>
      <sheetName val="변경실행(2차)_15"/>
      <sheetName val="나_출고15"/>
      <sheetName val="나_입고15"/>
      <sheetName val="09년_인건비(속리산)15"/>
      <sheetName val="합산목표(감가+57_5)15"/>
      <sheetName val="제조원가_원단위_분석15"/>
      <sheetName val="종합표양식(품의_&amp;_입고)_215"/>
      <sheetName val="원가관리_(동월대비)15"/>
      <sheetName val="b_balju_(2)15"/>
      <sheetName val="2-2_매출분석15"/>
      <sheetName val="몰드시스템_리스트15"/>
      <sheetName val="11_외화채무증권(AFS,HTM)0815"/>
      <sheetName val="13_감액TEST_0815"/>
      <sheetName val="12년_CF(9월)15"/>
      <sheetName val="중기조종사_단위단가15"/>
      <sheetName val="6PILE__(돌출)15"/>
      <sheetName val="기성청구_공문15"/>
      <sheetName val="Sheet1_(2)15"/>
      <sheetName val="slide_24_cat_A15"/>
      <sheetName val="slide_82_cat_b15"/>
      <sheetName val="09~10년_매출계획15"/>
      <sheetName val="1_MDF1공장15"/>
      <sheetName val="Incident_유형구분표15"/>
      <sheetName val="3YP2016-Bottom_up14"/>
      <sheetName val="DD_list15"/>
      <sheetName val="Supply_Cost_Centers14"/>
      <sheetName val="Share_Price_200214"/>
      <sheetName val="Lista_de_datos14"/>
      <sheetName val="_DD_List14"/>
      <sheetName val="2_카드채권(대출포함)14"/>
      <sheetName val="表21_净利润调节表14"/>
      <sheetName val="Lista_CI14"/>
      <sheetName val="Clasif_14"/>
      <sheetName val="Dashboard_Prevención_Riesgos_13"/>
      <sheetName val="VALIDACION_DE_DATOS12"/>
      <sheetName val="Farol_Acciones14"/>
      <sheetName val="Lista_de_Entrenamientos14"/>
      <sheetName val="Unidades_SAC-REVENDA15"/>
      <sheetName val="FornecM_Check13"/>
      <sheetName val="KPIs_Hana11"/>
      <sheetName val="Catalago_de_refacciones_11"/>
      <sheetName val="Existencias_al_07-Nov-201211"/>
      <sheetName val="Estratificación_AI13"/>
      <sheetName val="condicion_inseguras13"/>
      <sheetName val="Actos_Inseguros13"/>
      <sheetName val="Control_de_incidentes13"/>
      <sheetName val="Plan_de_Acción13"/>
      <sheetName val="BEP_加薪_KPI13"/>
      <sheetName val="REALxMETA_-_CERVEJA15"/>
      <sheetName val="REALxMETA_-_REFRI15"/>
      <sheetName val="[손익기01_XL??DePara13"/>
      <sheetName val="Farol_Metas13"/>
      <sheetName val="Mod_Relac_13"/>
      <sheetName val="DATOS_DE_VALIDACIÓN10"/>
      <sheetName val="Datos_con10"/>
      <sheetName val="_손익기01_XL_x005f_x005f_x005f_x0000__x005f_x005f_13"/>
      <sheetName val="Hazards_Analysis-隐患分析13"/>
      <sheetName val="97_사업추정(WEKI)13"/>
      <sheetName val="Tong_hop13"/>
      <sheetName val="95_1_1이후취득자산(숨기기상태)13"/>
      <sheetName val="sum1_(2)13"/>
      <sheetName val="3_바닥판설계13"/>
      <sheetName val="6월_공정외주13"/>
      <sheetName val="2_대외공문13"/>
      <sheetName val="2_총괄표13"/>
      <sheetName val="입출재고현황_(2)13"/>
      <sheetName val="504전기실_동부하-L13"/>
      <sheetName val="OUTER_AREA(겹침없음)13"/>
      <sheetName val="EL_표면적13"/>
      <sheetName val="TRE_TABLE13"/>
      <sheetName val="입찰내역_발주처_양식13"/>
      <sheetName val="F08_-_Asia_Pac_Full_Year_Q314"/>
      <sheetName val="Top_Priorities14"/>
      <sheetName val="Listco_Stock14"/>
      <sheetName val="Intl_Purchase14"/>
      <sheetName val="FY_outlook14"/>
      <sheetName val="CY_outlook14"/>
      <sheetName val="Cash_metrics14"/>
      <sheetName val="P6_714"/>
      <sheetName val="DATOS_BASE13"/>
      <sheetName val="POC_LIST13"/>
      <sheetName val="Entity_Target13"/>
      <sheetName val="Directrices_de_Metas_201713"/>
      <sheetName val="ACTOS_POR_RIESGO11"/>
      <sheetName val="drop_lists11"/>
      <sheetName val="Issues_List_Payments13"/>
      <sheetName val="DETALLE_MENSUAL13"/>
      <sheetName val="do_not_delete13"/>
      <sheetName val="Check_Qualidade11"/>
      <sheetName val="Check_Aderencia11"/>
      <sheetName val="De_Para12"/>
      <sheetName val="Base_Farol11"/>
      <sheetName val="APAC_S13"/>
      <sheetName val="APAC_N13"/>
      <sheetName val="Slide_output13"/>
      <sheetName val="turnover_reason퇴직사유13"/>
      <sheetName val="Data_validation13"/>
      <sheetName val="SKU_Basic_Data13"/>
      <sheetName val="Gerencial_IL11"/>
      <sheetName val="Ventas_Campo11"/>
      <sheetName val="_mngt_Pillar11"/>
      <sheetName val="Tablero_SDG14"/>
      <sheetName val="Lista_Areas14"/>
      <sheetName val="One_Page14"/>
      <sheetName val="Sub-Productos_HN12"/>
      <sheetName val="Eficiencia_linea11"/>
      <sheetName val="Check_GG11"/>
      <sheetName val="AIIM_-_Empresas_Ext_201211"/>
      <sheetName val="Nombre_de_SOP11"/>
      <sheetName val="Ta_11"/>
      <sheetName val="2__Indicadores11"/>
      <sheetName val="Drop-down_List12"/>
      <sheetName val="by_DD12"/>
      <sheetName val="Jul-Sep_Actual_cost_(2)12"/>
      <sheetName val="MRL_NON_SUPPLY_URU11"/>
      <sheetName val="_손익기01_XL_x005f_x0000__x011"/>
      <sheetName val="부재료_비교(11년_vs_10년)11"/>
      <sheetName val="INGRESO_(2)10"/>
      <sheetName val="PG-K1610_(UEN_Areas)MNG10"/>
      <sheetName val="_Datos_Cond_10"/>
      <sheetName val="DATOS_GEN_10"/>
      <sheetName val="Condiciones_Agua10"/>
      <sheetName val="Control_de_Fallas9"/>
      <sheetName val="NUEVOS_CRITERIOS10"/>
      <sheetName val="Lista_de_Entrenamientos_RSO11"/>
      <sheetName val="Setup_for_Templates9"/>
      <sheetName val="BNR_2012_в_ящике10"/>
      <sheetName val="Pauta_RPS_Distribuição10"/>
      <sheetName val="Estoque_(2)10"/>
      <sheetName val="TIPO_DE_ACTO9"/>
      <sheetName val="Datos_emp9"/>
      <sheetName val="Comp_Inseguros10"/>
      <sheetName val="Sheet3_(2)11"/>
      <sheetName val="Lao_&amp;_Cam11"/>
      <sheetName val="Hoegaarden_201911"/>
      <sheetName val="Lao_&amp;_Cam_201911"/>
      <sheetName val="Malaysia_201911"/>
      <sheetName val="Singapore_201911"/>
      <sheetName val="Sheet2_(2)11"/>
      <sheetName val="요일_테이블_11"/>
      <sheetName val="Other_Listings11"/>
      <sheetName val="%_cumplimiento_9"/>
      <sheetName val="%_CUMPLIMIENTO9"/>
      <sheetName val="Data_Reporte9"/>
      <sheetName val="Read_me9"/>
      <sheetName val="CRITICIDAD_DE_CI9"/>
      <sheetName val="Catálogo_de_CI9"/>
      <sheetName val="Listas_y_equipos_a_evaluar9"/>
      <sheetName val="DO_NOT_MOVE10"/>
      <sheetName val="FX_Rates9"/>
      <sheetName val="__한국_AMP_ASP-23_판㧤가격__9"/>
      <sheetName val="11_䡸화채무줝ⴌ(AFS,HTM)089"/>
      <sheetName val="Drop_list9"/>
      <sheetName val="Dropdown_list9"/>
      <sheetName val="PDA_BOP6"/>
      <sheetName val="Proced_9"/>
      <sheetName val="Cut_Machine_Summary9"/>
      <sheetName val="Análise_Tempos6"/>
      <sheetName val="Vagas_x_Candidatos9"/>
      <sheetName val="Listas_desplegables4"/>
      <sheetName val="CALIFICACIONES_20197"/>
      <sheetName val="Validação_de_Dados6"/>
      <sheetName val="Status_de_Usuario4"/>
      <sheetName val="Resumen_General4"/>
      <sheetName val="Cátalogo_de_CI4"/>
      <sheetName val="Hoja2_(2)4"/>
      <sheetName val="Technology_check_list4"/>
      <sheetName val="Actos_y_Condiciones_4"/>
      <sheetName val="NO_BORRAR4"/>
      <sheetName val="Validation_lists9"/>
      <sheetName val="Champions_List8"/>
      <sheetName val="NAZ_Strategy7"/>
      <sheetName val="Lev_4_360_deg_check_Crit_Task7"/>
      <sheetName val="Lev_4_Chk_IC_Stock_Crit_Task7"/>
      <sheetName val="Lev_4_WMS_Putaway_Crit_Task7"/>
      <sheetName val="Daily_Dashboard9"/>
      <sheetName val="Incentivo_Automóvil6"/>
      <sheetName val="Formato_checklist_Lab4"/>
      <sheetName val="Mapeo_SKUs9"/>
      <sheetName val="Vol_(Ds)9"/>
      <sheetName val="Vol_(Ka)9"/>
      <sheetName val="Vol_(Oth)9"/>
      <sheetName val="Vol_(Oth)_Cortesias9"/>
      <sheetName val="INPUT-Cust_Sugg_Margin(Ds)9"/>
      <sheetName val="On_Invoice9"/>
      <sheetName val="INPUT-Cust_Sugg_Margin(Ka)9"/>
      <sheetName val="INPUT_SKUs9"/>
      <sheetName val="Brand_P&amp;L7"/>
      <sheetName val="SUPERMONT_P7"/>
      <sheetName val="Data_selection7"/>
      <sheetName val="1_7"/>
      <sheetName val="Customer_&amp;_SO7"/>
      <sheetName val="Session_Proposal7"/>
      <sheetName val="No_llenar_6"/>
      <sheetName val="PROCESS_MD6"/>
      <sheetName val="Project_List5"/>
      <sheetName val="Dropdown_Menu5"/>
      <sheetName val="Lista_de_Motivos6"/>
      <sheetName val="Ponto_Crítico_-_Resp__Plano6"/>
      <sheetName val="Lista_Funcionários_(2)6"/>
      <sheetName val="PAINEL_RECOLHA_CRÉDITO6"/>
      <sheetName val="Gráficos_-_CDD6"/>
      <sheetName val="Выпадающие_списки5"/>
      <sheetName val="유류대_현황4"/>
      <sheetName val="2_3_Projects_Status4"/>
      <sheetName val="mapping_(2)4"/>
      <sheetName val="Ref_4"/>
      <sheetName val="SOP_Freshness4"/>
      <sheetName val="1__템플릿4"/>
      <sheetName val="2__작성_참고사항4"/>
      <sheetName val="Master_Data4"/>
      <sheetName val="Consolidated_Project_List4"/>
      <sheetName val="Fixed_Cost4"/>
      <sheetName val="Dimension_IN_Sheet1!D19124"/>
      <sheetName val="Dimension_IN_19124"/>
      <sheetName val="Razão_Social3"/>
      <sheetName val="Manage_to_Sustain3"/>
      <sheetName val="Packages_Info3"/>
      <sheetName val="Meeting_List3"/>
      <sheetName val="3__Training_&amp;_travel3"/>
      <sheetName val="Detalle_para_correctivo_excep_1"/>
      <sheetName val="info_for_drop_box3"/>
      <sheetName val="Lista_d1"/>
      <sheetName val="2020_MMR123"/>
      <sheetName val="입문_트랜드(종합분석)3"/>
      <sheetName val="Master_CE3"/>
      <sheetName val="CE_Final_3"/>
      <sheetName val="OL_LIST3"/>
      <sheetName val="YTD_GUEST_LIST3"/>
      <sheetName val="Session_Full_list3"/>
      <sheetName val="FOOD_PAYMENT_update_JAN3"/>
      <sheetName val="Rate_card_F19_3"/>
      <sheetName val="Master_Plan__(update)3"/>
      <sheetName val="The_KPI_3"/>
      <sheetName val="Mentor_Plan_3"/>
      <sheetName val="Master_Plan_3"/>
      <sheetName val="Tier_1_GOV_PC_Networking_3"/>
      <sheetName val="Tier_1_LBO_3"/>
      <sheetName val="Preferred_Option3"/>
      <sheetName val="FILIAL_MINAS3"/>
      <sheetName val="_손익기01_XL_x005f_x0000__x005f_x005f_x03"/>
      <sheetName val="KPIs-_TTP,_PTP,_People_Turnove3"/>
      <sheetName val="1월_목표3"/>
      <sheetName val="POCM_배송지3"/>
      <sheetName val="Template_HN1"/>
      <sheetName val="Mapping_1"/>
      <sheetName val="WS_DB1"/>
      <sheetName val="Region_1"/>
      <sheetName val="SKU_DB1"/>
      <sheetName val="SAP_info1"/>
      <sheetName val="Target_Book1"/>
      <sheetName val="10_麦汁CIP清洗标准水量1"/>
      <sheetName val="데이터_유효성_목록1"/>
      <sheetName val="Ref_New_Contract_Model1"/>
      <sheetName val="_1"/>
      <sheetName val="Lista_AI1"/>
      <sheetName val="Tipo_Viaje3"/>
      <sheetName val="Flota_y_Personal3"/>
      <sheetName val="TO_TTZ3"/>
      <sheetName val="CATÁLOGO_DE_PELIGROS3"/>
      <sheetName val="COE_Scope_-_Strategic_Projects3"/>
      <sheetName val="SEGUIMIENTO_SEMANAL3"/>
      <sheetName val="RyNV_detectados_3"/>
      <sheetName val="Curva_20212"/>
      <sheetName val="Por_PPR3"/>
      <sheetName val="CRITERIOS_DE_AI3"/>
      <sheetName val="Puerto_Rico1"/>
      <sheetName val="AI_OYS_Acum1"/>
      <sheetName val="Boletas_Condiciones1"/>
      <sheetName val="1_12"/>
      <sheetName val="1_22"/>
      <sheetName val="2_1-Pareto1"/>
      <sheetName val="Datos_Mensuales1"/>
      <sheetName val="Indicador_EE_Mensual1"/>
      <sheetName val="Name_List1"/>
      <sheetName val="Back_Data_13"/>
      <sheetName val="2_주요계수총괄3"/>
      <sheetName val="외주현황_wq12"/>
      <sheetName val="P_M_별4"/>
      <sheetName val="대투_보관자료_변경2"/>
      <sheetName val="Project_Brief3"/>
      <sheetName val="단면_(2)3"/>
      <sheetName val="부대시행1_(2)2"/>
      <sheetName val="1_차입금2"/>
      <sheetName val="근거_및_가정2"/>
      <sheetName val="118_세금과공과3"/>
      <sheetName val="_견적서2"/>
      <sheetName val="Facility_Information3"/>
      <sheetName val="1_본사계정별3"/>
      <sheetName val="3_6_2남양주택배2"/>
      <sheetName val="해외_기술훈련비_(합계)3"/>
      <sheetName val="설산1_나2"/>
      <sheetName val="PAD_TR보호대기초2"/>
      <sheetName val="1월_예산2"/>
      <sheetName val="Utility_Usage_YTN_TOWER2"/>
      <sheetName val="1__시공측량2"/>
      <sheetName val="수종별수량_(2)2"/>
      <sheetName val="전선_및_전선관2"/>
      <sheetName val="설문_평가2"/>
      <sheetName val="B-1_기본정보2"/>
      <sheetName val="납부내역총괄표_(수정)2"/>
      <sheetName val="#1)_투자_구분2"/>
      <sheetName val="Rev__Recon_11"/>
      <sheetName val="1_고객불만건수1"/>
      <sheetName val="1_변경범위1"/>
      <sheetName val="Weekly_Progress(계장)2"/>
      <sheetName val="2013_2월_연결대상2"/>
      <sheetName val="2-2_투자2"/>
      <sheetName val="Proj__Fin_2"/>
      <sheetName val="ITS_Assumptions1"/>
      <sheetName val="7_Utility_Analysis1"/>
      <sheetName val="Operational_Activities1"/>
      <sheetName val="13_포장용역비표준2"/>
      <sheetName val="9_가공부자재표준2"/>
      <sheetName val="8_ROLL표준(TSW)2"/>
      <sheetName val="4_톤당조관량표준2"/>
      <sheetName val="5_조관부자재표준2"/>
      <sheetName val="KEY_CODE2"/>
      <sheetName val="2-1_강사료,교통비_지급명세2"/>
      <sheetName val="HQ_급여_1"/>
      <sheetName val="OF_급여1"/>
      <sheetName val="F_Ma급여1"/>
      <sheetName val="SMT_급여1"/>
      <sheetName val="QC_급여1"/>
      <sheetName val="Sam_sung_급여1"/>
      <sheetName val="Dlock_급여1"/>
      <sheetName val="_thôi_việc_급여1"/>
      <sheetName val="Công_smt1"/>
      <sheetName val="Công_smt_(2)1"/>
      <sheetName val="Detail_smt1"/>
      <sheetName val="Công_QC1"/>
      <sheetName val="Detail_QC_1"/>
      <sheetName val="Công_SS1"/>
      <sheetName val="Detail_SS1"/>
      <sheetName val="Công_FMa1"/>
      <sheetName val="Detail_FMa1"/>
      <sheetName val="Công_OF1"/>
      <sheetName val="Detail_OF1"/>
      <sheetName val="Công_Dlock1"/>
      <sheetName val="Detail_Dlock1"/>
      <sheetName val="Công_thôi_việc1"/>
      <sheetName val="Detail_thôi1"/>
      <sheetName val="C1_3_11"/>
      <sheetName val="실행기성_갑지2"/>
      <sheetName val="Eq__Mobilization1"/>
      <sheetName val="1__작성방식1"/>
      <sheetName val="표)CFT장_조직별_배분1"/>
      <sheetName val="20180214_P&amp;T1"/>
      <sheetName val="Ref__중점_추진_과제별_상세1"/>
      <sheetName val="2_6_三无_(2)1"/>
      <sheetName val="수량산출서_갑지1"/>
      <sheetName val="G_R300경비1"/>
      <sheetName val="AS포장복구_1"/>
      <sheetName val="설_계1"/>
      <sheetName val="Worker_List1"/>
      <sheetName val="GB-IC_Villingen_GG1"/>
      <sheetName val="6월_공嚺㓶가1"/>
      <sheetName val="Exchange_rate1"/>
      <sheetName val="업무_분류(Category)1"/>
      <sheetName val="준검_내역서1"/>
      <sheetName val="날개수량1_51"/>
      <sheetName val="F_월별기성수금현황_1"/>
      <sheetName val="기초정보_코드1"/>
      <sheetName val="#1_Basic1"/>
      <sheetName val="첨부#2_Cash_Flow(현장작성)1"/>
      <sheetName val="3_일반사상1"/>
      <sheetName val="Bank_code1"/>
      <sheetName val="Drop-down_RAW1"/>
      <sheetName val="산자사_운전용품1"/>
      <sheetName val="보고서_표1"/>
      <sheetName val="0__가정_및_결론1"/>
      <sheetName val="1__투자비1"/>
      <sheetName val="2__Rent-roll1"/>
      <sheetName val="3__Funding1"/>
      <sheetName val="4__운영수익1"/>
      <sheetName val="5__운영비용1"/>
      <sheetName val="6_1_N+1년차_NOI_산정1"/>
      <sheetName val="6__부동산매각1"/>
      <sheetName val="7__보유세1"/>
      <sheetName val="8__교통유발부담금1"/>
      <sheetName val="9__BS부속1"/>
      <sheetName val="10__CF(M)1"/>
      <sheetName val="11__IS(M)1"/>
      <sheetName val="12__BS(M)1"/>
      <sheetName val="14__IS(FY)1"/>
      <sheetName val="13__CF(FY)1"/>
      <sheetName val="15__BS(FY)1"/>
      <sheetName val="16__RE(FY)1"/>
      <sheetName val="4_1_월별_에너지_사용량1"/>
      <sheetName val="조도계산서_(도서)1"/>
      <sheetName val="A(Rev_3)1"/>
      <sheetName val="STRAT_PLAN_WKSHT2"/>
      <sheetName val="Sales_Plan_&amp;_other2"/>
      <sheetName val="drop_downs1"/>
      <sheetName val="Basic_Information1"/>
      <sheetName val="7300-1000_112"/>
      <sheetName val="PJT_현황1"/>
      <sheetName val="진행_DATA_(2)1"/>
      <sheetName val="참고)_기준정보1"/>
      <sheetName val="Long_Term_Prices1"/>
      <sheetName val="구분_Table1"/>
      <sheetName val="역T형옹벽(3_0)1"/>
      <sheetName val="외상매출금현황-수정분_A21"/>
      <sheetName val="PF_현황(11년12월)1"/>
      <sheetName val="_손익기01_XL__DePara10"/>
      <sheetName val="입찰내역_Ĉ1"/>
      <sheetName val="Q4_20181"/>
      <sheetName val="Q4_20191"/>
      <sheetName val="Q4_Sum1"/>
      <sheetName val="2020_KPI_LE01"/>
      <sheetName val="match_list1"/>
      <sheetName val="Rate_data1"/>
      <sheetName val="Catalogo_Cursos1"/>
      <sheetName val="Catalogo_Cursos_1"/>
      <sheetName val="Check_People1"/>
      <sheetName val="AVANCE_PROGRAMACION1"/>
      <sheetName val="Cumplimiento_por_Entrenamiento1"/>
      <sheetName val="Cumplimiento_del_Plan_por_área1"/>
      <sheetName val="CAPTURA_ENE_MAY1"/>
      <sheetName val="tablas_cuadrillas1"/>
      <sheetName val="Base_de_Datos_de_Activos_1"/>
      <sheetName val="PIVOT_ADHERENCIA1"/>
      <sheetName val="Steps_of_Committe_1"/>
      <sheetName val="IC's_(2)1"/>
      <sheetName val="Participación_en_entrenamie_(21"/>
      <sheetName val="Nigeria_&amp;_Ghana1"/>
      <sheetName val="Resumen_(hL_env)1"/>
      <sheetName val="KPI_need_to_input1"/>
      <sheetName val="강남_CRM_11월1"/>
      <sheetName val="Plan_de_Acción_MAZ"/>
      <sheetName val="Manual_Database"/>
      <sheetName val="Probability_and_Consequence"/>
      <sheetName val="_손익기01_XL_x005f_x005f_x001"/>
      <sheetName val="Total_marcas1"/>
      <sheetName val="Fase_11"/>
      <sheetName val="Fase_21"/>
      <sheetName val="Fase_31"/>
      <sheetName val="SEM_x_area"/>
      <sheetName val="8_Bars"/>
      <sheetName val="DEX_(2)"/>
      <sheetName val="TR__KHCode"/>
      <sheetName val="NDD_CPT"/>
      <sheetName val="_折扣项_PromotionPlan"/>
      <sheetName val="CALEY D._APPC"/>
      <sheetName val="Inventario inicial"/>
      <sheetName val="PROYEC. DE VENTAS"/>
      <sheetName val="TO_Data_Base26"/>
      <sheetName val="YTD_Summary25"/>
      <sheetName val="Month_Summary25"/>
      <sheetName val="Trial_Balance_MAY_200925"/>
      <sheetName val="TB_Pivot25"/>
      <sheetName val="total_per_LB_LB225"/>
      <sheetName val="Trial_Balance_Vlookup25"/>
      <sheetName val="Trial_Balance_APRIL_200925"/>
      <sheetName val="Roll_Out_AQ25"/>
      <sheetName val="Evolução_mandamentos25"/>
      <sheetName val="Planilha_resultados24"/>
      <sheetName val="Sig_Cycles_Accts_&amp;_Processes24"/>
      <sheetName val="Historico_200324"/>
      <sheetName val="Fixed_ZBB18"/>
      <sheetName val="E_法规NC18"/>
      <sheetName val="3_ISo_YTD18"/>
      <sheetName val="Données_LMU18"/>
      <sheetName val="Brazil_Sovereign18"/>
      <sheetName val="Base_de_Dados18"/>
      <sheetName val="Resumen_Costo18"/>
      <sheetName val="Extract_Loss18"/>
      <sheetName val="QA_跟踪记录表18"/>
      <sheetName val="5_118"/>
      <sheetName val="Como_Estamos18"/>
      <sheetName val="material_data18"/>
      <sheetName val="other_data18"/>
      <sheetName val="Dados_BLP18"/>
      <sheetName val="RG_Depots18"/>
      <sheetName val="Base_PEF19"/>
      <sheetName val="SKU_Mapping18"/>
      <sheetName val="Drop_Down18"/>
      <sheetName val="Controls_data20"/>
      <sheetName val="Testing_Template_Guidance18"/>
      <sheetName val="Test_Programs18"/>
      <sheetName val="Raw_Data18"/>
      <sheetName val="EBM-2_GHQ18"/>
      <sheetName val="JOB_PROFILE_-_LAS18"/>
      <sheetName val="ARdistr_(2)18"/>
      <sheetName val="Database_(RUR)Mar_YTD18"/>
      <sheetName val="look-up_data17"/>
      <sheetName val="FJJX_Bud_IB17"/>
      <sheetName val="Com_(2PK)17"/>
      <sheetName val="Prd_Hierarchy(产品层级)17"/>
      <sheetName val="_손익기01_XL17"/>
      <sheetName val="요일_테이블18"/>
      <sheetName val="요일_테이블_(2)17"/>
      <sheetName val="drop_down_list17"/>
      <sheetName val="Prd_Hierarchy(产品层次)17"/>
      <sheetName val="[손익기01_XL_x005f_x0000__x005f_x0000_DePara17"/>
      <sheetName val="Project_Code17"/>
      <sheetName val="전사_PL19"/>
      <sheetName val="자금_제외_PL19"/>
      <sheetName val="자금_PL19"/>
      <sheetName val="전사_BS19"/>
      <sheetName val="자금_제외_BS19"/>
      <sheetName val="자금_BS19"/>
      <sheetName val="BS_계정_설명19"/>
      <sheetName val="_Cash_Flow(전사)19"/>
      <sheetName val="_Cash_Flow(자금제외)19"/>
      <sheetName val="_Cash_Flow(자금)19"/>
      <sheetName val="ROIC_19"/>
      <sheetName val="인건비_명세19"/>
      <sheetName val="판관비_명세19"/>
      <sheetName val="OH_Cost경비(내역)19"/>
      <sheetName val="OH_Cost경비(배부기준)19"/>
      <sheetName val="기타수지&amp;특별손익_명세19"/>
      <sheetName val="업무연락_(2)18"/>
      <sheetName val="제시_손익계산서18"/>
      <sheetName val="01_02월_성과급19"/>
      <sheetName val="M_7회차_담금_계획18"/>
      <sheetName val="팀별_실적18"/>
      <sheetName val="팀별_실적_(환산)18"/>
      <sheetName val="4__Inj_투자상세내역18"/>
      <sheetName val="3__Blow_투자_상세내역18"/>
      <sheetName val="Process_List18"/>
      <sheetName val="7_(2)18"/>
      <sheetName val="Set_Up17"/>
      <sheetName val="Income_Stmt17"/>
      <sheetName val="_손익기01_XL_x005f_x0000__x005f_x0000_DePara17"/>
      <sheetName val="Quarterly_LBO_Model17"/>
      <sheetName val="[손익기01_XL17"/>
      <sheetName val="Perf__Plan__Diário116"/>
      <sheetName val="In_(2)16"/>
      <sheetName val="Classification_分类16"/>
      <sheetName val="TOP_KPIs_MTM14"/>
      <sheetName val="PLAN_DE_ACCION14"/>
      <sheetName val="Faro_de_Indicadores14"/>
      <sheetName val="tab_STATUS_DO_PROCESSO_16"/>
      <sheetName val="CLASIFICACION_DE_AI16"/>
      <sheetName val="Base_da_Datos16"/>
      <sheetName val="15년_BL_사계17"/>
      <sheetName val="1_종합손익(도급)17"/>
      <sheetName val="1_종합손익(주택,개발)17"/>
      <sheetName val="2_실행예산17"/>
      <sheetName val="2_2과부족17"/>
      <sheetName val="2_3원가절감17"/>
      <sheetName val="8_외주비집행현황17"/>
      <sheetName val="9_자재비17"/>
      <sheetName val="10_현장집행17"/>
      <sheetName val="3_추가원가17"/>
      <sheetName val="3_추가원가_(2)17"/>
      <sheetName val="4_사전공사17"/>
      <sheetName val="5_추정공사비17"/>
      <sheetName val="6_금융비용17"/>
      <sheetName val="7_공사비집행현황(총괄)17"/>
      <sheetName val="11_1생산성17"/>
      <sheetName val="11_2인원산출17"/>
      <sheetName val="Figures_Report16"/>
      <sheetName val="MASTER_APP15"/>
      <sheetName val="Cond__Inseguros15"/>
      <sheetName val="Comp__Inseguros15"/>
      <sheetName val="Fare_prices16"/>
      <sheetName val="Hotel_prices16"/>
      <sheetName val="Dados_dos_Produtos16"/>
      <sheetName val="Grafica_Actos14"/>
      <sheetName val="Condiciones_SyE14"/>
      <sheetName val="Base_de_Datos15"/>
      <sheetName val="KPIs_Hana12"/>
      <sheetName val="Lista_de_datos15"/>
      <sheetName val="__한국_AMP_ASP-23_판매가격__16"/>
      <sheetName val="CC_Down_load_071616"/>
      <sheetName val="변경실행(2차)_16"/>
      <sheetName val="나_출고16"/>
      <sheetName val="나_입고16"/>
      <sheetName val="09년_인건비(속리산)16"/>
      <sheetName val="합산목표(감가+57_5)16"/>
      <sheetName val="제조원가_원단위_분석16"/>
      <sheetName val="종합표양식(품의_&amp;_입고)_216"/>
      <sheetName val="원가관리_(동월대비)16"/>
      <sheetName val="b_balju_(2)16"/>
      <sheetName val="2-2_매출분석16"/>
      <sheetName val="몰드시스템_리스트16"/>
      <sheetName val="11_외화채무증권(AFS,HTM)0816"/>
      <sheetName val="13_감액TEST_0816"/>
      <sheetName val="12년_CF(9월)16"/>
      <sheetName val="중기조종사_단위단가16"/>
      <sheetName val="6PILE__(돌출)16"/>
      <sheetName val="기성청구_공문16"/>
      <sheetName val="Sheet1_(2)16"/>
      <sheetName val="slide_24_cat_A16"/>
      <sheetName val="slide_82_cat_b16"/>
      <sheetName val="09~10년_매출계획16"/>
      <sheetName val="1_MDF1공장16"/>
      <sheetName val="Incident_유형구분표16"/>
      <sheetName val="3YP2016-Bottom_up15"/>
      <sheetName val="DD_list16"/>
      <sheetName val="Farol_Acciones15"/>
      <sheetName val="Lista_de_Entrenamientos15"/>
      <sheetName val="Clasif_15"/>
      <sheetName val="Lista_CI15"/>
      <sheetName val="2_카드채권(대출포함)15"/>
      <sheetName val="表21_净利润调节表15"/>
      <sheetName val="Unidades_SAC-REVENDA16"/>
      <sheetName val="FornecM_Check14"/>
      <sheetName val="VALIDACION_DE_DATOS13"/>
      <sheetName val="Supply_Cost_Centers15"/>
      <sheetName val="Share_Price_200215"/>
      <sheetName val="_DD_List15"/>
      <sheetName val="Dashboard_Prevención_Riesgos_14"/>
      <sheetName val="BEP_加薪_KPI14"/>
      <sheetName val="POC_LIST14"/>
      <sheetName val="Entity_Target14"/>
      <sheetName val="Catalago_de_refacciones_12"/>
      <sheetName val="Existencias_al_07-Nov-201212"/>
      <sheetName val="_손익기01_XL_x005f_x005f_x005f_x0000__x005f_x005f_14"/>
      <sheetName val="Hazards_Analysis-隐患分析14"/>
      <sheetName val="97_사업추정(WEKI)14"/>
      <sheetName val="Tong_hop14"/>
      <sheetName val="95_1_1이후취득자산(숨기기상태)14"/>
      <sheetName val="sum1_(2)14"/>
      <sheetName val="3_바닥판설계14"/>
      <sheetName val="6월_공정외주14"/>
      <sheetName val="2_대외공문14"/>
      <sheetName val="2_총괄표14"/>
      <sheetName val="입출재고현황_(2)14"/>
      <sheetName val="504전기실_동부하-L14"/>
      <sheetName val="OUTER_AREA(겹침없음)14"/>
      <sheetName val="EL_표면적14"/>
      <sheetName val="TRE_TABLE14"/>
      <sheetName val="입찰내역_발주처_양식14"/>
      <sheetName val="F08_-_Asia_Pac_Full_Year_Q315"/>
      <sheetName val="Top_Priorities15"/>
      <sheetName val="Listco_Stock15"/>
      <sheetName val="Intl_Purchase15"/>
      <sheetName val="FY_outlook15"/>
      <sheetName val="CY_outlook15"/>
      <sheetName val="Cash_metrics15"/>
      <sheetName val="P6_715"/>
      <sheetName val="DATOS_BASE14"/>
      <sheetName val="Estratificación_AI14"/>
      <sheetName val="condicion_inseguras14"/>
      <sheetName val="Actos_Inseguros14"/>
      <sheetName val="Control_de_incidentes14"/>
      <sheetName val="Plan_de_Acción14"/>
      <sheetName val="REALxMETA_-_CERVEJA16"/>
      <sheetName val="REALxMETA_-_REFRI16"/>
      <sheetName val="[손익기01_XL??DePara14"/>
      <sheetName val="Farol_Metas14"/>
      <sheetName val="Mod_Relac_14"/>
      <sheetName val="DATOS_DE_VALIDACIÓN11"/>
      <sheetName val="Datos_con11"/>
      <sheetName val="Control_de_Fallas10"/>
      <sheetName val="_Datos_Cond_11"/>
      <sheetName val="Directrices_de_Metas_201714"/>
      <sheetName val="ACTOS_POR_RIESGO12"/>
      <sheetName val="drop_lists12"/>
      <sheetName val="Issues_List_Payments14"/>
      <sheetName val="DETALLE_MENSUAL14"/>
      <sheetName val="do_not_delete14"/>
      <sheetName val="Check_Qualidade12"/>
      <sheetName val="Check_Aderencia12"/>
      <sheetName val="De_Para13"/>
      <sheetName val="Base_Farol12"/>
      <sheetName val="APAC_S14"/>
      <sheetName val="APAC_N14"/>
      <sheetName val="Slide_output14"/>
      <sheetName val="turnover_reason퇴직사유14"/>
      <sheetName val="Data_validation14"/>
      <sheetName val="SKU_Basic_Data14"/>
      <sheetName val="Gerencial_IL12"/>
      <sheetName val="Ventas_Campo12"/>
      <sheetName val="_mngt_Pillar12"/>
      <sheetName val="Condiciones_Agua11"/>
      <sheetName val="PG-K1610_(UEN_Areas)MNG11"/>
      <sheetName val="Tablero_SDG15"/>
      <sheetName val="Lista_Areas15"/>
      <sheetName val="One_Page15"/>
      <sheetName val="Sub-Productos_HN13"/>
      <sheetName val="Eficiencia_linea12"/>
      <sheetName val="2__Indicadores12"/>
      <sheetName val="Check_GG12"/>
      <sheetName val="Nombre_de_SOP12"/>
      <sheetName val="Drop-down_List13"/>
      <sheetName val="by_DD13"/>
      <sheetName val="Jul-Sep_Actual_cost_(2)13"/>
      <sheetName val="MRL_NON_SUPPLY_URU12"/>
      <sheetName val="Lista_de_Entrenamientos_RSO12"/>
      <sheetName val="Ta_12"/>
      <sheetName val="AIIM_-_Empresas_Ext_201212"/>
      <sheetName val="INGRESO_(2)11"/>
      <sheetName val="DATOS_GEN_11"/>
      <sheetName val="NUEVOS_CRITERIOS11"/>
      <sheetName val="Setup_for_Templates10"/>
      <sheetName val="BNR_2012_в_ящике11"/>
      <sheetName val="_손익기01_XL_x005f_x0000__x012"/>
      <sheetName val="부재료_비교(11년_vs_10년)12"/>
      <sheetName val="Pauta_RPS_Distribuição11"/>
      <sheetName val="Estoque_(2)11"/>
      <sheetName val="TIPO_DE_ACTO10"/>
      <sheetName val="Datos_emp10"/>
      <sheetName val="Sheet3_(2)12"/>
      <sheetName val="요일_테이블_12"/>
      <sheetName val="Sheet2_(2)12"/>
      <sheetName val="Lao_&amp;_Cam12"/>
      <sheetName val="Hoegaarden_201912"/>
      <sheetName val="Lao_&amp;_Cam_201912"/>
      <sheetName val="Malaysia_201912"/>
      <sheetName val="Singapore_201912"/>
      <sheetName val="Other_Listings12"/>
      <sheetName val="%_cumplimiento_10"/>
      <sheetName val="%_CUMPLIMIENTO10"/>
      <sheetName val="Listas_y_equipos_a_evaluar10"/>
      <sheetName val="CRITICIDAD_DE_CI10"/>
      <sheetName val="Catálogo_de_CI10"/>
      <sheetName val="Status_de_Usuario5"/>
      <sheetName val="Comp_Inseguros11"/>
      <sheetName val="Data_Reporte10"/>
      <sheetName val="Read_me10"/>
      <sheetName val="CALIFICACIONES_20198"/>
      <sheetName val="Hoja2_(2)5"/>
      <sheetName val="NO_BORRAR5"/>
      <sheetName val="Resumen_General5"/>
      <sheetName val="Cátalogo_de_CI5"/>
      <sheetName val="Actos_y_Condiciones_5"/>
      <sheetName val="Listas_desplegables5"/>
      <sheetName val="PDA_BOP7"/>
      <sheetName val="Technology_check_list5"/>
      <sheetName val="Vagas_x_Candidatos10"/>
      <sheetName val="FX_Rates10"/>
      <sheetName val="DO_NOT_MOVE11"/>
      <sheetName val="__한국_AMP_ASP-23_판㧤가격__10"/>
      <sheetName val="11_䡸화채무줝ⴌ(AFS,HTM)0810"/>
      <sheetName val="Drop_list10"/>
      <sheetName val="Análise_Tempos7"/>
      <sheetName val="Validação_de_Dados7"/>
      <sheetName val="Formato_checklist_Lab5"/>
      <sheetName val="Incentivo_Automóvil7"/>
      <sheetName val="Dropdown_list10"/>
      <sheetName val="Proced_10"/>
      <sheetName val="Cut_Machine_Summary10"/>
      <sheetName val="Validation_lists10"/>
      <sheetName val="Lev_4_360_deg_check_Crit_Task8"/>
      <sheetName val="Lev_4_Chk_IC_Stock_Crit_Task8"/>
      <sheetName val="Lev_4_WMS_Putaway_Crit_Task8"/>
      <sheetName val="Daily_Dashboard10"/>
      <sheetName val="Champions_List9"/>
      <sheetName val="NAZ_Strategy8"/>
      <sheetName val="Mapeo_SKUs10"/>
      <sheetName val="Vol_(Ds)10"/>
      <sheetName val="Vol_(Ka)10"/>
      <sheetName val="Vol_(Oth)10"/>
      <sheetName val="Vol_(Oth)_Cortesias10"/>
      <sheetName val="INPUT-Cust_Sugg_Margin(Ds)10"/>
      <sheetName val="On_Invoice10"/>
      <sheetName val="INPUT-Cust_Sugg_Margin(Ka)10"/>
      <sheetName val="INPUT_SKUs10"/>
      <sheetName val="Brand_P&amp;L8"/>
      <sheetName val="SUPERMONT_P8"/>
      <sheetName val="Data_selection8"/>
      <sheetName val="1_8"/>
      <sheetName val="Customer_&amp;_SO8"/>
      <sheetName val="Session_Proposal8"/>
      <sheetName val="No_llenar_7"/>
      <sheetName val="Project_List6"/>
      <sheetName val="Dropdown_Menu6"/>
      <sheetName val="PROCESS_MD7"/>
      <sheetName val="Lista_de_Motivos7"/>
      <sheetName val="Ponto_Crítico_-_Resp__Plano7"/>
      <sheetName val="Lista_Funcionários_(2)7"/>
      <sheetName val="PAINEL_RECOLHA_CRÉDITO7"/>
      <sheetName val="Gráficos_-_CDD7"/>
      <sheetName val="TO_TTZ4"/>
      <sheetName val="CATÁLOGO_DE_PELIGROS4"/>
      <sheetName val="Tipo_Viaje4"/>
      <sheetName val="Flota_y_Personal4"/>
      <sheetName val="COE_Scope_-_Strategic_Projects4"/>
      <sheetName val="SEGUIMIENTO_SEMANAL4"/>
      <sheetName val="Выпадающие_списки6"/>
      <sheetName val="유류대_현황5"/>
      <sheetName val="2_3_Projects_Status5"/>
      <sheetName val="mapping_(2)5"/>
      <sheetName val="Ref_5"/>
      <sheetName val="SOP_Freshness5"/>
      <sheetName val="1__템플릿5"/>
      <sheetName val="2__작성_참고사항5"/>
      <sheetName val="Master_Data5"/>
      <sheetName val="Consolidated_Project_List5"/>
      <sheetName val="Fixed_Cost5"/>
      <sheetName val="Dimension_IN_Sheet1!D19125"/>
      <sheetName val="Dimension_IN_19125"/>
      <sheetName val="Razão_Social4"/>
      <sheetName val="Manage_to_Sustain4"/>
      <sheetName val="Packages_Info4"/>
      <sheetName val="Meeting_List4"/>
      <sheetName val="3__Training_&amp;_travel4"/>
      <sheetName val="Detalle_para_correctivo_excep_2"/>
      <sheetName val="info_for_drop_box4"/>
      <sheetName val="Lista_d2"/>
      <sheetName val="RyNV_detectados_4"/>
      <sheetName val="Curva_20213"/>
      <sheetName val="Por_PPR4"/>
      <sheetName val="2020_MMR124"/>
      <sheetName val="입문_트랜드(종합분석)4"/>
      <sheetName val="Master_CE4"/>
      <sheetName val="CE_Final_4"/>
      <sheetName val="OL_LIST4"/>
      <sheetName val="YTD_GUEST_LIST4"/>
      <sheetName val="Session_Full_list4"/>
      <sheetName val="FOOD_PAYMENT_update_JAN4"/>
      <sheetName val="Rate_card_F19_4"/>
      <sheetName val="Master_Plan__(update)4"/>
      <sheetName val="The_KPI_4"/>
      <sheetName val="Mentor_Plan_4"/>
      <sheetName val="Master_Plan_4"/>
      <sheetName val="Tier_1_GOV_PC_Networking_4"/>
      <sheetName val="Tier_1_LBO_4"/>
      <sheetName val="Preferred_Option4"/>
      <sheetName val="FILIAL_MINAS4"/>
      <sheetName val="_손익기01_XL_x005f_x0000__x005f_x005f_x04"/>
      <sheetName val="KPIs-_TTP,_PTP,_People_Turnove4"/>
      <sheetName val="1월_목표4"/>
      <sheetName val="POCM_배송지4"/>
      <sheetName val="Template_HN2"/>
      <sheetName val="CRITERIOS_DE_AI4"/>
      <sheetName val="Mapping_2"/>
      <sheetName val="WS_DB2"/>
      <sheetName val="Region_2"/>
      <sheetName val="SKU_DB2"/>
      <sheetName val="SAP_info2"/>
      <sheetName val="Target_Book2"/>
      <sheetName val="10_麦汁CIP清洗标准水量2"/>
      <sheetName val="데이터_유효성_목록2"/>
      <sheetName val="Ref_New_Contract_Model2"/>
      <sheetName val="_2"/>
      <sheetName val="Lista_AI2"/>
      <sheetName val="Puerto_Rico2"/>
      <sheetName val="AI_OYS_Acum2"/>
      <sheetName val="Boletas_Condiciones2"/>
      <sheetName val="1_13"/>
      <sheetName val="1_23"/>
      <sheetName val="2_1-Pareto2"/>
      <sheetName val="Datos_Mensuales2"/>
      <sheetName val="Indicador_EE_Mensual2"/>
      <sheetName val="Name_List2"/>
      <sheetName val="Back_Data_14"/>
      <sheetName val="2_주요계수총괄4"/>
      <sheetName val="외주현황_wq13"/>
      <sheetName val="P_M_별5"/>
      <sheetName val="대투_보관자료_변경3"/>
      <sheetName val="Project_Brief4"/>
      <sheetName val="단면_(2)4"/>
      <sheetName val="부대시행1_(2)3"/>
      <sheetName val="1_차입금3"/>
      <sheetName val="근거_및_가정3"/>
      <sheetName val="118_세금과공과4"/>
      <sheetName val="_견적서3"/>
      <sheetName val="Facility_Information4"/>
      <sheetName val="1_본사계정별4"/>
      <sheetName val="3_6_2남양주택배3"/>
      <sheetName val="해외_기술훈련비_(합계)4"/>
      <sheetName val="설산1_나3"/>
      <sheetName val="PAD_TR보호대기초3"/>
      <sheetName val="1월_예산3"/>
      <sheetName val="Utility_Usage_YTN_TOWER3"/>
      <sheetName val="1__시공측량3"/>
      <sheetName val="수종별수량_(2)3"/>
      <sheetName val="전선_및_전선관3"/>
      <sheetName val="설문_평가3"/>
      <sheetName val="B-1_기본정보3"/>
      <sheetName val="납부내역총괄표_(수정)3"/>
      <sheetName val="#1)_투자_구분3"/>
      <sheetName val="Rev__Recon_12"/>
      <sheetName val="1_고객불만건수2"/>
      <sheetName val="1_변경범위2"/>
      <sheetName val="Weekly_Progress(계장)3"/>
      <sheetName val="2013_2월_연결대상3"/>
      <sheetName val="2-2_투자3"/>
      <sheetName val="Proj__Fin_3"/>
      <sheetName val="ITS_Assumptions2"/>
      <sheetName val="7_Utility_Analysis2"/>
      <sheetName val="Operational_Activities2"/>
      <sheetName val="13_포장용역비표준3"/>
      <sheetName val="9_가공부자재표준3"/>
      <sheetName val="8_ROLL표준(TSW)3"/>
      <sheetName val="4_톤당조관량표준3"/>
      <sheetName val="5_조관부자재표준3"/>
      <sheetName val="KEY_CODE3"/>
      <sheetName val="2-1_강사료,교통비_지급명세3"/>
      <sheetName val="HQ_급여_2"/>
      <sheetName val="OF_급여2"/>
      <sheetName val="F_Ma급여2"/>
      <sheetName val="SMT_급여2"/>
      <sheetName val="QC_급여2"/>
      <sheetName val="Sam_sung_급여2"/>
      <sheetName val="Dlock_급여2"/>
      <sheetName val="_thôi_việc_급여2"/>
      <sheetName val="Công_smt2"/>
      <sheetName val="Công_smt_(2)2"/>
      <sheetName val="Detail_smt2"/>
      <sheetName val="Công_QC2"/>
      <sheetName val="Detail_QC_2"/>
      <sheetName val="Công_SS2"/>
      <sheetName val="Detail_SS2"/>
      <sheetName val="Công_FMa2"/>
      <sheetName val="Detail_FMa2"/>
      <sheetName val="Công_OF2"/>
      <sheetName val="Detail_OF2"/>
      <sheetName val="Công_Dlock2"/>
      <sheetName val="Detail_Dlock2"/>
      <sheetName val="Công_thôi_việc2"/>
      <sheetName val="Detail_thôi2"/>
      <sheetName val="C1_3_12"/>
      <sheetName val="실행기성_갑지3"/>
      <sheetName val="Eq__Mobilization2"/>
      <sheetName val="1__작성방식2"/>
      <sheetName val="표)CFT장_조직별_배분2"/>
      <sheetName val="20180214_P&amp;T2"/>
      <sheetName val="Ref__중점_추진_과제별_상세2"/>
      <sheetName val="2_6_三无_(2)2"/>
      <sheetName val="수량산출서_갑지2"/>
      <sheetName val="G_R300경비2"/>
      <sheetName val="AS포장복구_2"/>
      <sheetName val="설_계2"/>
      <sheetName val="Worker_List2"/>
      <sheetName val="GB-IC_Villingen_GG2"/>
      <sheetName val="6월_공嚺㓶가2"/>
      <sheetName val="Exchange_rate2"/>
      <sheetName val="업무_분류(Category)2"/>
      <sheetName val="준검_내역서2"/>
      <sheetName val="날개수량1_52"/>
      <sheetName val="F_월별기성수금현황_2"/>
      <sheetName val="기초정보_코드2"/>
      <sheetName val="#1_Basic2"/>
      <sheetName val="첨부#2_Cash_Flow(현장작성)2"/>
      <sheetName val="3_일반사상2"/>
      <sheetName val="Bank_code2"/>
      <sheetName val="Drop-down_RAW2"/>
      <sheetName val="산자사_운전용품2"/>
      <sheetName val="보고서_표2"/>
      <sheetName val="0__가정_및_결론2"/>
      <sheetName val="1__투자비2"/>
      <sheetName val="2__Rent-roll2"/>
      <sheetName val="3__Funding2"/>
      <sheetName val="4__운영수익2"/>
      <sheetName val="5__운영비용2"/>
      <sheetName val="6_1_N+1년차_NOI_산정2"/>
      <sheetName val="6__부동산매각2"/>
      <sheetName val="7__보유세2"/>
      <sheetName val="8__교통유발부담금2"/>
      <sheetName val="9__BS부속2"/>
      <sheetName val="10__CF(M)2"/>
      <sheetName val="11__IS(M)2"/>
      <sheetName val="12__BS(M)2"/>
      <sheetName val="14__IS(FY)2"/>
      <sheetName val="13__CF(FY)2"/>
      <sheetName val="15__BS(FY)2"/>
      <sheetName val="16__RE(FY)2"/>
      <sheetName val="4_1_월별_에너지_사용량2"/>
      <sheetName val="조도계산서_(도서)2"/>
      <sheetName val="A(Rev_3)2"/>
      <sheetName val="STRAT_PLAN_WKSHT3"/>
      <sheetName val="Sales_Plan_&amp;_other3"/>
      <sheetName val="drop_downs2"/>
      <sheetName val="Basic_Information2"/>
      <sheetName val="7300-1000_113"/>
      <sheetName val="PJT_현황2"/>
      <sheetName val="진행_DATA_(2)2"/>
      <sheetName val="참고)_기준정보2"/>
      <sheetName val="Long_Term_Prices2"/>
      <sheetName val="구분_Table2"/>
      <sheetName val="역T형옹벽(3_0)2"/>
      <sheetName val="외상매출금현황-수정분_A22"/>
      <sheetName val="PF_현황(11년12월)2"/>
      <sheetName val="Catalogo_Cursos2"/>
      <sheetName val="Catalogo_Cursos_2"/>
      <sheetName val="Check_People2"/>
      <sheetName val="AVANCE_PROGRAMACION2"/>
      <sheetName val="Cumplimiento_por_Entrenamiento2"/>
      <sheetName val="Cumplimiento_del_Plan_por_área2"/>
      <sheetName val="CAPTURA_ENE_MAY2"/>
      <sheetName val="tablas_cuadrillas2"/>
      <sheetName val="Base_de_Datos_de_Activos_2"/>
      <sheetName val="PIVOT_ADHERENCIA2"/>
      <sheetName val="Steps_of_Committe_2"/>
      <sheetName val="IC's_(2)2"/>
      <sheetName val="Participación_en_entrenamie_(22"/>
      <sheetName val="_손익기01_XL__DePara11"/>
      <sheetName val="입찰내역_Ĉ2"/>
      <sheetName val="Q4_20182"/>
      <sheetName val="Q4_20192"/>
      <sheetName val="Q4_Sum2"/>
      <sheetName val="2020_KPI_LE02"/>
      <sheetName val="match_list2"/>
      <sheetName val="Rate_data2"/>
      <sheetName val="Nigeria_&amp;_Ghana2"/>
      <sheetName val="Resumen_(hL_env)2"/>
      <sheetName val="KPI_need_to_input2"/>
      <sheetName val="강남_CRM_11월2"/>
      <sheetName val="Plan_de_Acción_MAZ1"/>
      <sheetName val="Manual_Database1"/>
      <sheetName val="Probability_and_Consequence1"/>
      <sheetName val="Total_marcas2"/>
      <sheetName val="Fase_12"/>
      <sheetName val="Fase_22"/>
      <sheetName val="Fase_32"/>
      <sheetName val="_손익기01_XL_x005f_x005f_x002"/>
      <sheetName val="SEM_x_area1"/>
      <sheetName val="8_Bars1"/>
      <sheetName val="DEX_(2)1"/>
      <sheetName val="TR__KHCode1"/>
      <sheetName val="NDD_CPT1"/>
      <sheetName val="_折扣项_PromotionPlan1"/>
      <sheetName val="TO_Data_Base27"/>
      <sheetName val="YTD_Summary26"/>
      <sheetName val="Month_Summary26"/>
      <sheetName val="Trial_Balance_MAY_200926"/>
      <sheetName val="TB_Pivot26"/>
      <sheetName val="total_per_LB_LB226"/>
      <sheetName val="Trial_Balance_Vlookup26"/>
      <sheetName val="Trial_Balance_APRIL_200926"/>
      <sheetName val="Roll_Out_AQ26"/>
      <sheetName val="Evolução_mandamentos26"/>
      <sheetName val="Planilha_resultados25"/>
      <sheetName val="Historico_200325"/>
      <sheetName val="Sig_Cycles_Accts_&amp;_Processes25"/>
      <sheetName val="Fixed_ZBB19"/>
      <sheetName val="Base_de_Dados19"/>
      <sheetName val="E_法规NC19"/>
      <sheetName val="3_ISo_YTD19"/>
      <sheetName val="Données_LMU19"/>
      <sheetName val="Brazil_Sovereign19"/>
      <sheetName val="Resumen_Costo19"/>
      <sheetName val="Extract_Loss19"/>
      <sheetName val="QA_跟踪记录表19"/>
      <sheetName val="5_119"/>
      <sheetName val="Como_Estamos19"/>
      <sheetName val="material_data19"/>
      <sheetName val="other_data19"/>
      <sheetName val="Dados_BLP19"/>
      <sheetName val="RG_Depots19"/>
      <sheetName val="Base_PEF20"/>
      <sheetName val="SKU_Mapping19"/>
      <sheetName val="Drop_Down19"/>
      <sheetName val="Controls_data21"/>
      <sheetName val="Testing_Template_Guidance19"/>
      <sheetName val="Test_Programs19"/>
      <sheetName val="Raw_Data19"/>
      <sheetName val="EBM-2_GHQ19"/>
      <sheetName val="JOB_PROFILE_-_LAS19"/>
      <sheetName val="ARdistr_(2)19"/>
      <sheetName val="Database_(RUR)Mar_YTD19"/>
      <sheetName val="look-up_data18"/>
      <sheetName val="FJJX_Bud_IB18"/>
      <sheetName val="Com_(2PK)18"/>
      <sheetName val="Prd_Hierarchy(产品层级)18"/>
      <sheetName val="Project_Code18"/>
      <sheetName val="요일_테이블19"/>
      <sheetName val="요일_테이블_(2)18"/>
      <sheetName val="전사_PL20"/>
      <sheetName val="자금_제외_PL20"/>
      <sheetName val="자금_PL20"/>
      <sheetName val="전사_BS20"/>
      <sheetName val="자금_제외_BS20"/>
      <sheetName val="자금_BS20"/>
      <sheetName val="BS_계정_설명20"/>
      <sheetName val="_Cash_Flow(전사)20"/>
      <sheetName val="_Cash_Flow(자금제외)20"/>
      <sheetName val="_Cash_Flow(자금)20"/>
      <sheetName val="ROIC_20"/>
      <sheetName val="인건비_명세20"/>
      <sheetName val="판관비_명세20"/>
      <sheetName val="OH_Cost경비(내역)20"/>
      <sheetName val="OH_Cost경비(배부기준)20"/>
      <sheetName val="기타수지&amp;특별손익_명세20"/>
      <sheetName val="업무연락_(2)19"/>
      <sheetName val="제시_손익계산서19"/>
      <sheetName val="01_02월_성과급20"/>
      <sheetName val="M_7회차_담금_계획19"/>
      <sheetName val="팀별_실적19"/>
      <sheetName val="팀별_실적_(환산)19"/>
      <sheetName val="4__Inj_투자상세내역19"/>
      <sheetName val="3__Blow_투자_상세내역19"/>
      <sheetName val="Process_List19"/>
      <sheetName val="7_(2)19"/>
      <sheetName val="Prd_Hierarchy(产品层次)18"/>
      <sheetName val="_손익기01_XL18"/>
      <sheetName val="Income_Stmt18"/>
      <sheetName val="drop_down_list18"/>
      <sheetName val="[손익기01_XL_x005f_x0000__x005f_x0000_DePara18"/>
      <sheetName val="Set_Up18"/>
      <sheetName val="Base_de_Datos16"/>
      <sheetName val="[손익기01_XL18"/>
      <sheetName val="Quarterly_LBO_Model18"/>
      <sheetName val="tab_STATUS_DO_PROCESSO_17"/>
      <sheetName val="CLASIFICACION_DE_AI17"/>
      <sheetName val="Base_da_Datos17"/>
      <sheetName val="_손익기01_XL_x005f_x0000__x005f_x0000_DePara18"/>
      <sheetName val="Figures_Report17"/>
      <sheetName val="15년_BL_사계18"/>
      <sheetName val="1_종합손익(도급)18"/>
      <sheetName val="1_종합손익(주택,개발)18"/>
      <sheetName val="2_실행예산18"/>
      <sheetName val="2_2과부족18"/>
      <sheetName val="2_3원가절감18"/>
      <sheetName val="8_외주비집행현황18"/>
      <sheetName val="9_자재비18"/>
      <sheetName val="10_현장집행18"/>
      <sheetName val="3_추가원가18"/>
      <sheetName val="3_추가원가_(2)18"/>
      <sheetName val="4_사전공사18"/>
      <sheetName val="5_추정공사비18"/>
      <sheetName val="6_금융비용18"/>
      <sheetName val="7_공사비집행현황(총괄)18"/>
      <sheetName val="11_1생산성18"/>
      <sheetName val="11_2인원산출18"/>
      <sheetName val="Fare_prices17"/>
      <sheetName val="Hotel_prices17"/>
      <sheetName val="Perf__Plan__Diário117"/>
      <sheetName val="In_(2)17"/>
      <sheetName val="Classification_分类17"/>
      <sheetName val="Dados_dos_Produtos17"/>
      <sheetName val="MASTER_APP16"/>
      <sheetName val="Cond__Inseguros16"/>
      <sheetName val="Comp__Inseguros16"/>
      <sheetName val="__한국_AMP_ASP-23_판매가격__17"/>
      <sheetName val="CC_Down_load_071617"/>
      <sheetName val="변경실행(2차)_17"/>
      <sheetName val="나_출고17"/>
      <sheetName val="나_입고17"/>
      <sheetName val="09년_인건비(속리산)17"/>
      <sheetName val="합산목표(감가+57_5)17"/>
      <sheetName val="제조원가_원단위_분석17"/>
      <sheetName val="종합표양식(품의_&amp;_입고)_217"/>
      <sheetName val="원가관리_(동월대비)17"/>
      <sheetName val="b_balju_(2)17"/>
      <sheetName val="2-2_매출분석17"/>
      <sheetName val="몰드시스템_리스트17"/>
      <sheetName val="11_외화채무증권(AFS,HTM)0817"/>
      <sheetName val="13_감액TEST_0817"/>
      <sheetName val="12년_CF(9월)17"/>
      <sheetName val="중기조종사_단위단가17"/>
      <sheetName val="6PILE__(돌출)17"/>
      <sheetName val="기성청구_공문17"/>
      <sheetName val="Sheet1_(2)17"/>
      <sheetName val="slide_24_cat_A17"/>
      <sheetName val="slide_82_cat_b17"/>
      <sheetName val="Farol_Acciones16"/>
      <sheetName val="Lista_de_Entrenamientos16"/>
      <sheetName val="Clasif_16"/>
      <sheetName val="Lista_de_datos16"/>
      <sheetName val="09~10년_매출계획17"/>
      <sheetName val="1_MDF1공장17"/>
      <sheetName val="Unidades_SAC-REVENDA17"/>
      <sheetName val="FornecM_Check15"/>
      <sheetName val="Incident_유형구분표17"/>
      <sheetName val="3YP2016-Bottom_up16"/>
      <sheetName val="DD_list17"/>
      <sheetName val="2_카드채권(대출포함)16"/>
      <sheetName val="表21_净利润调节表16"/>
      <sheetName val="Lista_CI16"/>
      <sheetName val="Supply_Cost_Centers16"/>
      <sheetName val="Estratificación_AI15"/>
      <sheetName val="condicion_inseguras15"/>
      <sheetName val="Actos_Inseguros15"/>
      <sheetName val="Control_de_incidentes15"/>
      <sheetName val="Plan_de_Acción15"/>
      <sheetName val="_DD_List16"/>
      <sheetName val="Share_Price_200216"/>
      <sheetName val="Directrices_de_Metas_201715"/>
      <sheetName val="TOP_KPIs_MTM15"/>
      <sheetName val="PLAN_DE_ACCION15"/>
      <sheetName val="Faro_de_Indicadores15"/>
      <sheetName val="Grafica_Actos15"/>
      <sheetName val="Condiciones_SyE15"/>
      <sheetName val="REALxMETA_-_CERVEJA17"/>
      <sheetName val="REALxMETA_-_REFRI17"/>
      <sheetName val="BEP_加薪_KPI15"/>
      <sheetName val="[손익기01_XL??DePara15"/>
      <sheetName val="Farol_Metas15"/>
      <sheetName val="Mod_Relac_15"/>
      <sheetName val="Dashboard_Prevención_Riesgos_15"/>
      <sheetName val="_손익기01_XL_x005f_x005f_x005f_x0000__x005f_x005f_15"/>
      <sheetName val="Hazards_Analysis-隐患分析15"/>
      <sheetName val="F08_-_Asia_Pac_Full_Year_Q316"/>
      <sheetName val="Top_Priorities16"/>
      <sheetName val="Listco_Stock16"/>
      <sheetName val="Intl_Purchase16"/>
      <sheetName val="FY_outlook16"/>
      <sheetName val="CY_outlook16"/>
      <sheetName val="Cash_metrics16"/>
      <sheetName val="P6_716"/>
      <sheetName val="DATOS_BASE15"/>
      <sheetName val="97_사업추정(WEKI)15"/>
      <sheetName val="Tong_hop15"/>
      <sheetName val="95_1_1이후취득자산(숨기기상태)15"/>
      <sheetName val="sum1_(2)15"/>
      <sheetName val="3_바닥판설계15"/>
      <sheetName val="6월_공정외주15"/>
      <sheetName val="2_대외공문15"/>
      <sheetName val="2_총괄표15"/>
      <sheetName val="입출재고현황_(2)15"/>
      <sheetName val="504전기실_동부하-L15"/>
      <sheetName val="OUTER_AREA(겹침없음)15"/>
      <sheetName val="EL_표면적15"/>
      <sheetName val="TRE_TABLE15"/>
      <sheetName val="입찰내역_발주처_양식15"/>
      <sheetName val="Issues_List_Payments15"/>
      <sheetName val="POC_LIST15"/>
      <sheetName val="Entity_Target15"/>
      <sheetName val="do_not_delete15"/>
      <sheetName val="De_Para14"/>
      <sheetName val="DETALLE_MENSUAL15"/>
      <sheetName val="Check_Qualidade13"/>
      <sheetName val="Check_Aderencia13"/>
      <sheetName val="Ventas_Campo13"/>
      <sheetName val="APAC_S15"/>
      <sheetName val="APAC_N15"/>
      <sheetName val="Slide_output15"/>
      <sheetName val="turnover_reason퇴직사유15"/>
      <sheetName val="Data_validation15"/>
      <sheetName val="SKU_Basic_Data15"/>
      <sheetName val="Base_Farol13"/>
      <sheetName val="Gerencial_IL13"/>
      <sheetName val="VALIDACION_DE_DATOS14"/>
      <sheetName val="Check_GG13"/>
      <sheetName val="2__Indicadores13"/>
      <sheetName val="ACTOS_POR_RIESGO13"/>
      <sheetName val="Nombre_de_SOP13"/>
      <sheetName val="drop_lists13"/>
      <sheetName val="KPIs_Hana13"/>
      <sheetName val="Catalago_de_refacciones_13"/>
      <sheetName val="Existencias_al_07-Nov-201213"/>
      <sheetName val="Drop-down_List14"/>
      <sheetName val="by_DD14"/>
      <sheetName val="Jul-Sep_Actual_cost_(2)14"/>
      <sheetName val="MRL_NON_SUPPLY_URU13"/>
      <sheetName val="AIIM_-_Empresas_Ext_201213"/>
      <sheetName val="Ta_13"/>
      <sheetName val="Lista_de_Entrenamientos_RSO13"/>
      <sheetName val="Tablero_SDG16"/>
      <sheetName val="Lista_Areas16"/>
      <sheetName val="One_Page16"/>
      <sheetName val="Sub-Productos_HN14"/>
      <sheetName val="Eficiencia_linea13"/>
      <sheetName val="_mngt_Pillar13"/>
      <sheetName val="_손익기01_XL_x005f_x0000__x013"/>
      <sheetName val="부재료_비교(11년_vs_10년)13"/>
      <sheetName val="Pauta_RPS_Distribuição12"/>
      <sheetName val="Estoque_(2)12"/>
      <sheetName val="Sheet3_(2)13"/>
      <sheetName val="요일_테이블_13"/>
      <sheetName val="Sheet2_(2)13"/>
      <sheetName val="Lao_&amp;_Cam13"/>
      <sheetName val="Hoegaarden_201913"/>
      <sheetName val="Lao_&amp;_Cam_201913"/>
      <sheetName val="Malaysia_201913"/>
      <sheetName val="Singapore_201913"/>
      <sheetName val="Other_Listings13"/>
      <sheetName val="DATOS_DE_VALIDACIÓN12"/>
      <sheetName val="Datos_con12"/>
      <sheetName val="_Datos_Cond_12"/>
      <sheetName val="BNR_2012_в_ящике12"/>
      <sheetName val="INGRESO_(2)12"/>
      <sheetName val="PG-K1610_(UEN_Areas)MNG12"/>
      <sheetName val="DATOS_GEN_12"/>
      <sheetName val="NUEVOS_CRITERIOS12"/>
      <sheetName val="Condiciones_Agua12"/>
      <sheetName val="Comp_Inseguros12"/>
      <sheetName val="Control_de_Fallas11"/>
      <sheetName val="Setup_for_Templates11"/>
      <sheetName val="Datos_emp11"/>
      <sheetName val="DO_NOT_MOVE12"/>
      <sheetName val="Dropdown_list11"/>
      <sheetName val="TIPO_DE_ACTO11"/>
      <sheetName val="%_cumplimiento_11"/>
      <sheetName val="%_CUMPLIMIENTO11"/>
      <sheetName val="Listas_y_equipos_a_evaluar11"/>
      <sheetName val="CRITICIDAD_DE_CI11"/>
      <sheetName val="Catálogo_de_CI11"/>
      <sheetName val="Data_Reporte11"/>
      <sheetName val="Read_me11"/>
      <sheetName val="FX_Rates11"/>
      <sheetName val="__한국_AMP_ASP-23_판㧤가격__11"/>
      <sheetName val="11_䡸화채무줝ⴌ(AFS,HTM)0811"/>
      <sheetName val="Drop_list11"/>
      <sheetName val="PDA_BOP8"/>
      <sheetName val="Proced_11"/>
      <sheetName val="Cut_Machine_Summary11"/>
      <sheetName val="Análise_Tempos8"/>
      <sheetName val="Vagas_x_Candidatos11"/>
      <sheetName val="Validation_lists11"/>
      <sheetName val="CALIFICACIONES_20199"/>
      <sheetName val="Lev_4_360_deg_check_Crit_Task9"/>
      <sheetName val="Lev_4_Chk_IC_Stock_Crit_Task9"/>
      <sheetName val="Lev_4_WMS_Putaway_Crit_Task9"/>
      <sheetName val="Daily_Dashboard11"/>
      <sheetName val="Champions_List10"/>
      <sheetName val="Status_de_Usuario6"/>
      <sheetName val="Listas_desplegables6"/>
      <sheetName val="Resumen_General6"/>
      <sheetName val="Cátalogo_de_CI6"/>
      <sheetName val="Hoja2_(2)6"/>
      <sheetName val="Technology_check_list6"/>
      <sheetName val="Actos_y_Condiciones_6"/>
      <sheetName val="NO_BORRAR6"/>
      <sheetName val="NAZ_Strategy9"/>
      <sheetName val="Incentivo_Automóvil8"/>
      <sheetName val="Mapeo_SKUs11"/>
      <sheetName val="Vol_(Ds)11"/>
      <sheetName val="Vol_(Ka)11"/>
      <sheetName val="Vol_(Oth)11"/>
      <sheetName val="Vol_(Oth)_Cortesias11"/>
      <sheetName val="INPUT-Cust_Sugg_Margin(Ds)11"/>
      <sheetName val="On_Invoice11"/>
      <sheetName val="INPUT-Cust_Sugg_Margin(Ka)11"/>
      <sheetName val="INPUT_SKUs11"/>
      <sheetName val="Brand_P&amp;L9"/>
      <sheetName val="SUPERMONT_P9"/>
      <sheetName val="Data_selection9"/>
      <sheetName val="1_9"/>
      <sheetName val="Customer_&amp;_SO9"/>
      <sheetName val="Session_Proposal9"/>
      <sheetName val="Validação_de_Dados8"/>
      <sheetName val="No_llenar_8"/>
      <sheetName val="PROCESS_MD8"/>
      <sheetName val="Formato_checklist_Lab6"/>
      <sheetName val="Lista_de_Motivos8"/>
      <sheetName val="Ponto_Crítico_-_Resp__Plano8"/>
      <sheetName val="Lista_Funcionários_(2)8"/>
      <sheetName val="Dropdown_Menu7"/>
      <sheetName val="유류대_현황6"/>
      <sheetName val="2_3_Projects_Status6"/>
      <sheetName val="mapping_(2)6"/>
      <sheetName val="Ref_6"/>
      <sheetName val="Project_List7"/>
      <sheetName val="Выпадающие_списки7"/>
      <sheetName val="SOP_Freshness6"/>
      <sheetName val="1__템플릿6"/>
      <sheetName val="2__작성_참고사항6"/>
      <sheetName val="Master_Data6"/>
      <sheetName val="Consolidated_Project_List6"/>
      <sheetName val="Fixed_Cost6"/>
      <sheetName val="PAINEL_RECOLHA_CRÉDITO8"/>
      <sheetName val="Gráficos_-_CDD8"/>
      <sheetName val="Dimension_IN_Sheet1!D19126"/>
      <sheetName val="Dimension_IN_19126"/>
      <sheetName val="Razão_Social5"/>
      <sheetName val="Manage_to_Sustain5"/>
      <sheetName val="Packages_Info5"/>
      <sheetName val="Meeting_List5"/>
      <sheetName val="3__Training_&amp;_travel5"/>
      <sheetName val="info_for_drop_box5"/>
      <sheetName val="Preferred_Option5"/>
      <sheetName val="KPIs-_TTP,_PTP,_People_Turnove5"/>
      <sheetName val="2020_MMR125"/>
      <sheetName val="입문_트랜드(종합분석)5"/>
      <sheetName val="Master_CE5"/>
      <sheetName val="CE_Final_5"/>
      <sheetName val="OL_LIST5"/>
      <sheetName val="YTD_GUEST_LIST5"/>
      <sheetName val="Session_Full_list5"/>
      <sheetName val="FOOD_PAYMENT_update_JAN5"/>
      <sheetName val="Rate_card_F19_5"/>
      <sheetName val="Master_Plan__(update)5"/>
      <sheetName val="The_KPI_5"/>
      <sheetName val="Mentor_Plan_5"/>
      <sheetName val="Master_Plan_5"/>
      <sheetName val="Tier_1_GOV_PC_Networking_5"/>
      <sheetName val="Tier_1_LBO_5"/>
      <sheetName val="FILIAL_MINAS5"/>
      <sheetName val="_손익기01_XL_x005f_x0000__x005f_x005f_x05"/>
      <sheetName val="1월_목표5"/>
      <sheetName val="POCM_배송지5"/>
      <sheetName val="Template_HN3"/>
      <sheetName val="Mapping_3"/>
      <sheetName val="WS_DB3"/>
      <sheetName val="Region_3"/>
      <sheetName val="SKU_DB3"/>
      <sheetName val="SAP_info3"/>
      <sheetName val="Target_Book3"/>
      <sheetName val="10_麦汁CIP清洗标准水量3"/>
      <sheetName val="데이터_유효성_목록3"/>
      <sheetName val="Ref_New_Contract_Model3"/>
      <sheetName val="_3"/>
      <sheetName val="Lista_AI3"/>
      <sheetName val="Lista_d3"/>
      <sheetName val="Detalle_para_correctivo_excep_3"/>
      <sheetName val="7 Bars"/>
      <sheetName val="Read me Trad"/>
      <sheetName val="Valores de selección"/>
      <sheetName val="Read_me_Trad"/>
      <sheetName val="Valores_de_selección"/>
      <sheetName val="SEM 23"/>
      <sheetName val="Data Maestra"/>
      <sheetName val="SEM_23"/>
      <sheetName val="COE_Scope_-_Strategic_Projects5"/>
      <sheetName val="SEGUIMIENTO_SEMANAL5"/>
      <sheetName val="TO_TTZ5"/>
      <sheetName val="CATÁLOGO_DE_PELIGROS5"/>
      <sheetName val="Tipo_Viaje5"/>
      <sheetName val="Flota_y_Personal5"/>
      <sheetName val="CRITERIOS_DE_AI5"/>
      <sheetName val="RyNV_detectados_5"/>
      <sheetName val="Curva_20214"/>
      <sheetName val="Por_PPR5"/>
      <sheetName val="Catalogo_Cursos3"/>
      <sheetName val="Catalogo_Cursos_3"/>
      <sheetName val="Check_People3"/>
      <sheetName val="AVANCE_PROGRAMACION3"/>
      <sheetName val="Cumplimiento_por_Entrenamiento3"/>
      <sheetName val="Cumplimiento_del_Plan_por_área3"/>
      <sheetName val="CAPTURA_ENE_MAY3"/>
      <sheetName val="tablas_cuadrillas3"/>
      <sheetName val="Base_de_Datos_de_Activos_3"/>
      <sheetName val="PIVOT_ADHERENCIA3"/>
      <sheetName val="Steps_of_Committe_3"/>
      <sheetName val="IC's_(2)3"/>
      <sheetName val="Participación_en_entrenamie_(23"/>
      <sheetName val="Puerto_Rico3"/>
      <sheetName val="AI_OYS_Acum3"/>
      <sheetName val="Boletas_Condiciones3"/>
      <sheetName val="1_14"/>
      <sheetName val="1_24"/>
      <sheetName val="2_1-Pareto3"/>
      <sheetName val="Datos_Mensuales3"/>
      <sheetName val="Indicador_EE_Mensual3"/>
      <sheetName val="Plan_de_Acción_MAZ2"/>
      <sheetName val="Probability_and_Consequence2"/>
      <sheetName val="SEM_231"/>
      <sheetName val="Data_Maestra"/>
      <sheetName val="TO_Data_Base28"/>
      <sheetName val="YTD_Summary27"/>
      <sheetName val="Month_Summary27"/>
      <sheetName val="Trial_Balance_MAY_200927"/>
      <sheetName val="TB_Pivot27"/>
      <sheetName val="total_per_LB_LB227"/>
      <sheetName val="Trial_Balance_Vlookup27"/>
      <sheetName val="Trial_Balance_APRIL_200927"/>
      <sheetName val="Roll_Out_AQ27"/>
      <sheetName val="Evolução_mandamentos27"/>
      <sheetName val="Planilha_resultados26"/>
      <sheetName val="Historico_200326"/>
      <sheetName val="Sig_Cycles_Accts_&amp;_Processes26"/>
      <sheetName val="Fixed_ZBB20"/>
      <sheetName val="E_法规NC20"/>
      <sheetName val="3_ISo_YTD20"/>
      <sheetName val="Données_LMU20"/>
      <sheetName val="Brazil_Sovereign20"/>
      <sheetName val="Resumen_Costo20"/>
      <sheetName val="Base_de_Dados20"/>
      <sheetName val="Extract_Loss20"/>
      <sheetName val="5_120"/>
      <sheetName val="QA_跟踪记录表20"/>
      <sheetName val="RG_Depots20"/>
      <sheetName val="material_data20"/>
      <sheetName val="other_data20"/>
      <sheetName val="Como_Estamos20"/>
      <sheetName val="Database_(RUR)Mar_YTD20"/>
      <sheetName val="SKU_Mapping20"/>
      <sheetName val="Drop_Down20"/>
      <sheetName val="Raw_Data20"/>
      <sheetName val="EBM-2_GHQ20"/>
      <sheetName val="Base_PEF21"/>
      <sheetName val="Controls_data22"/>
      <sheetName val="Testing_Template_Guidance20"/>
      <sheetName val="Test_Programs20"/>
      <sheetName val="Dados_BLP20"/>
      <sheetName val="FJJX_Bud_IB19"/>
      <sheetName val="JOB_PROFILE_-_LAS20"/>
      <sheetName val="ARdistr_(2)20"/>
      <sheetName val="look-up_data19"/>
      <sheetName val="Prd_Hierarchy(产品层级)19"/>
      <sheetName val="Com_(2PK)19"/>
      <sheetName val="Project_Code19"/>
      <sheetName val="요일_테이블20"/>
      <sheetName val="요일_테이블_(2)19"/>
      <sheetName val="전사_PL21"/>
      <sheetName val="자금_제외_PL21"/>
      <sheetName val="자금_PL21"/>
      <sheetName val="전사_BS21"/>
      <sheetName val="자금_제외_BS21"/>
      <sheetName val="자금_BS21"/>
      <sheetName val="BS_계정_설명21"/>
      <sheetName val="_Cash_Flow(전사)21"/>
      <sheetName val="_Cash_Flow(자금제외)21"/>
      <sheetName val="_Cash_Flow(자금)21"/>
      <sheetName val="ROIC_21"/>
      <sheetName val="인건비_명세21"/>
      <sheetName val="판관비_명세21"/>
      <sheetName val="OH_Cost경비(내역)21"/>
      <sheetName val="OH_Cost경비(배부기준)21"/>
      <sheetName val="기타수지&amp;특별손익_명세21"/>
      <sheetName val="업무연락_(2)20"/>
      <sheetName val="제시_손익계산서20"/>
      <sheetName val="01_02월_성과급21"/>
      <sheetName val="M_7회차_담금_계획20"/>
      <sheetName val="팀별_실적20"/>
      <sheetName val="팀별_실적_(환산)20"/>
      <sheetName val="4__Inj_투자상세내역20"/>
      <sheetName val="3__Blow_투자_상세내역20"/>
      <sheetName val="Process_List20"/>
      <sheetName val="7_(2)20"/>
      <sheetName val="Prd_Hierarchy(产品层次)19"/>
      <sheetName val="_손익기01_XL19"/>
      <sheetName val="Income_Stmt19"/>
      <sheetName val="drop_down_list19"/>
      <sheetName val="Set_Up19"/>
      <sheetName val="[손익기01_XL_x005f_x0000__x005f_x0000_DePara19"/>
      <sheetName val="[손익기01_XL19"/>
      <sheetName val="Base_de_Datos17"/>
      <sheetName val="Quarterly_LBO_Model19"/>
      <sheetName val="tab_STATUS_DO_PROCESSO_18"/>
      <sheetName val="CLASIFICACION_DE_AI18"/>
      <sheetName val="Base_da_Datos18"/>
      <sheetName val="_손익기01_XL_x005f_x0000__x005f_x0000_DePara19"/>
      <sheetName val="Figures_Report18"/>
      <sheetName val="15년_BL_사계19"/>
      <sheetName val="1_종합손익(도급)19"/>
      <sheetName val="1_종합손익(주택,개발)19"/>
      <sheetName val="2_실행예산19"/>
      <sheetName val="2_2과부족19"/>
      <sheetName val="2_3원가절감19"/>
      <sheetName val="8_외주비집행현황19"/>
      <sheetName val="9_자재비19"/>
      <sheetName val="10_현장집행19"/>
      <sheetName val="3_추가원가19"/>
      <sheetName val="3_추가원가_(2)19"/>
      <sheetName val="4_사전공사19"/>
      <sheetName val="5_추정공사비19"/>
      <sheetName val="6_금융비용19"/>
      <sheetName val="7_공사비집행현황(총괄)19"/>
      <sheetName val="11_1생산성19"/>
      <sheetName val="11_2인원산출19"/>
      <sheetName val="Fare_prices18"/>
      <sheetName val="Hotel_prices18"/>
      <sheetName val="Perf__Plan__Diário118"/>
      <sheetName val="In_(2)18"/>
      <sheetName val="Classification_分类18"/>
      <sheetName val="Dados_dos_Produtos18"/>
      <sheetName val="MASTER_APP17"/>
      <sheetName val="Cond__Inseguros17"/>
      <sheetName val="Comp__Inseguros17"/>
      <sheetName val="__한국_AMP_ASP-23_판매가격__18"/>
      <sheetName val="CC_Down_load_071618"/>
      <sheetName val="변경실행(2차)_18"/>
      <sheetName val="나_출고18"/>
      <sheetName val="나_입고18"/>
      <sheetName val="09년_인건비(속리산)18"/>
      <sheetName val="합산목표(감가+57_5)18"/>
      <sheetName val="제조원가_원단위_분석18"/>
      <sheetName val="종합표양식(품의_&amp;_입고)_218"/>
      <sheetName val="원가관리_(동월대비)18"/>
      <sheetName val="b_balju_(2)18"/>
      <sheetName val="2-2_매출분석18"/>
      <sheetName val="몰드시스템_리스트18"/>
      <sheetName val="11_외화채무증권(AFS,HTM)0818"/>
      <sheetName val="13_감액TEST_0818"/>
      <sheetName val="12년_CF(9월)18"/>
      <sheetName val="중기조종사_단위단가18"/>
      <sheetName val="6PILE__(돌출)18"/>
      <sheetName val="기성청구_공문18"/>
      <sheetName val="Sheet1_(2)18"/>
      <sheetName val="slide_24_cat_A18"/>
      <sheetName val="slide_82_cat_b18"/>
      <sheetName val="Farol_Acciones17"/>
      <sheetName val="Lista_de_Entrenamientos17"/>
      <sheetName val="Lista_de_datos17"/>
      <sheetName val="09~10년_매출계획18"/>
      <sheetName val="1_MDF1공장18"/>
      <sheetName val="FornecM_Check16"/>
      <sheetName val="Unidades_SAC-REVENDA18"/>
      <sheetName val="Incident_유형구분표18"/>
      <sheetName val="3YP2016-Bottom_up17"/>
      <sheetName val="DD_list18"/>
      <sheetName val="Estratificación_AI16"/>
      <sheetName val="condicion_inseguras16"/>
      <sheetName val="Actos_Inseguros16"/>
      <sheetName val="Control_de_incidentes16"/>
      <sheetName val="Plan_de_Acción16"/>
      <sheetName val="Clasif_17"/>
      <sheetName val="2_카드채권(대출포함)17"/>
      <sheetName val="表21_净利润调节表17"/>
      <sheetName val="Lista_CI17"/>
      <sheetName val="Supply_Cost_Centers17"/>
      <sheetName val="_DD_List17"/>
      <sheetName val="Share_Price_200217"/>
      <sheetName val="TOP_KPIs_MTM16"/>
      <sheetName val="PLAN_DE_ACCION16"/>
      <sheetName val="Faro_de_Indicadores16"/>
      <sheetName val="Grafica_Actos16"/>
      <sheetName val="Condiciones_SyE16"/>
      <sheetName val="Directrices_de_Metas_201716"/>
      <sheetName val="REALxMETA_-_CERVEJA18"/>
      <sheetName val="REALxMETA_-_REFRI18"/>
      <sheetName val="BEP_加薪_KPI16"/>
      <sheetName val="[손익기01_XL??DePara16"/>
      <sheetName val="Farol_Metas16"/>
      <sheetName val="Mod_Relac_16"/>
      <sheetName val="Dashboard_Prevención_Riesgos_16"/>
      <sheetName val="_손익기01_XL_x005f_x005f_x005f_x0000__x005f_x005f_16"/>
      <sheetName val="Hazards_Analysis-隐患分析16"/>
      <sheetName val="F08_-_Asia_Pac_Full_Year_Q317"/>
      <sheetName val="Top_Priorities17"/>
      <sheetName val="Listco_Stock17"/>
      <sheetName val="Intl_Purchase17"/>
      <sheetName val="FY_outlook17"/>
      <sheetName val="CY_outlook17"/>
      <sheetName val="Cash_metrics17"/>
      <sheetName val="P6_717"/>
      <sheetName val="DATOS_BASE16"/>
      <sheetName val="97_사업추정(WEKI)16"/>
      <sheetName val="Tong_hop16"/>
      <sheetName val="95_1_1이후취득자산(숨기기상태)16"/>
      <sheetName val="sum1_(2)16"/>
      <sheetName val="3_바닥판설계16"/>
      <sheetName val="6월_공정외주16"/>
      <sheetName val="2_대외공문16"/>
      <sheetName val="2_총괄표16"/>
      <sheetName val="입출재고현황_(2)16"/>
      <sheetName val="504전기실_동부하-L16"/>
      <sheetName val="OUTER_AREA(겹침없음)16"/>
      <sheetName val="EL_표면적16"/>
      <sheetName val="TRE_TABLE16"/>
      <sheetName val="입찰내역_발주처_양식16"/>
      <sheetName val="Issues_List_Payments16"/>
      <sheetName val="Ventas_Campo14"/>
      <sheetName val="POC_LIST16"/>
      <sheetName val="Entity_Target16"/>
      <sheetName val="do_not_delete16"/>
      <sheetName val="Check_Qualidade14"/>
      <sheetName val="De_Para15"/>
      <sheetName val="DETALLE_MENSUAL16"/>
      <sheetName val="Check_Aderencia14"/>
      <sheetName val="APAC_S16"/>
      <sheetName val="APAC_N16"/>
      <sheetName val="Slide_output16"/>
      <sheetName val="turnover_reason퇴직사유16"/>
      <sheetName val="Data_validation16"/>
      <sheetName val="SKU_Basic_Data16"/>
      <sheetName val="Base_Farol14"/>
      <sheetName val="Check_GG14"/>
      <sheetName val="Gerencial_IL14"/>
      <sheetName val="VALIDACION_DE_DATOS15"/>
      <sheetName val="2__Indicadores14"/>
      <sheetName val="KPIs_Hana14"/>
      <sheetName val="Catalago_de_refacciones_14"/>
      <sheetName val="Existencias_al_07-Nov-201214"/>
      <sheetName val="ACTOS_POR_RIESGO14"/>
      <sheetName val="drop_lists14"/>
      <sheetName val="Nombre_de_SOP14"/>
      <sheetName val="Drop-down_List15"/>
      <sheetName val="by_DD15"/>
      <sheetName val="Jul-Sep_Actual_cost_(2)15"/>
      <sheetName val="MRL_NON_SUPPLY_URU14"/>
      <sheetName val="Lista_de_Entrenamientos_RSO14"/>
      <sheetName val="Tablero_SDG17"/>
      <sheetName val="Lista_Areas17"/>
      <sheetName val="One_Page17"/>
      <sheetName val="Sub-Productos_HN15"/>
      <sheetName val="Eficiencia_linea14"/>
      <sheetName val="Ta_14"/>
      <sheetName val="AIIM_-_Empresas_Ext_201214"/>
      <sheetName val="_mngt_Pillar14"/>
      <sheetName val="_손익기01_XL_x005f_x0000__x014"/>
      <sheetName val="부재료_비교(11년_vs_10년)14"/>
      <sheetName val="Pauta_RPS_Distribuição13"/>
      <sheetName val="Estoque_(2)13"/>
      <sheetName val="DATOS_DE_VALIDACIÓN13"/>
      <sheetName val="Datos_con13"/>
      <sheetName val="_Datos_Cond_13"/>
      <sheetName val="Control_de_Fallas12"/>
      <sheetName val="Condiciones_Agua13"/>
      <sheetName val="INGRESO_(2)13"/>
      <sheetName val="PG-K1610_(UEN_Areas)MNG13"/>
      <sheetName val="DATOS_GEN_13"/>
      <sheetName val="NUEVOS_CRITERIOS13"/>
      <sheetName val="BNR_2012_в_ящике13"/>
      <sheetName val="Setup_for_Templates12"/>
      <sheetName val="Datos_emp12"/>
      <sheetName val="Comp_Inseguros13"/>
      <sheetName val="Sheet3_(2)14"/>
      <sheetName val="Lao_&amp;_Cam14"/>
      <sheetName val="Hoegaarden_201914"/>
      <sheetName val="Lao_&amp;_Cam_201914"/>
      <sheetName val="Malaysia_201914"/>
      <sheetName val="Singapore_201914"/>
      <sheetName val="Sheet2_(2)14"/>
      <sheetName val="TIPO_DE_ACTO12"/>
      <sheetName val="요일_테이블_14"/>
      <sheetName val="Other_Listings14"/>
      <sheetName val="Listas_y_equipos_a_evaluar12"/>
      <sheetName val="%_cumplimiento_12"/>
      <sheetName val="%_CUMPLIMIENTO12"/>
      <sheetName val="CRITICIDAD_DE_CI12"/>
      <sheetName val="Catálogo_de_CI12"/>
      <sheetName val="Data_Reporte12"/>
      <sheetName val="Read_me12"/>
      <sheetName val="Actos_y_Condiciones_7"/>
      <sheetName val="DO_NOT_MOVE13"/>
      <sheetName val="__한국_AMP_ASP-23_판㧤가격__12"/>
      <sheetName val="11_䡸화채무줝ⴌ(AFS,HTM)0812"/>
      <sheetName val="Drop_list12"/>
      <sheetName val="FX_Rates12"/>
      <sheetName val="Dropdown_list12"/>
      <sheetName val="Vagas_x_Candidatos12"/>
      <sheetName val="Proced_12"/>
      <sheetName val="Cut_Machine_Summary12"/>
      <sheetName val="Validation_lists12"/>
      <sheetName val="CALIFICACIONES_201910"/>
      <sheetName val="Lev_4_360_deg_check_Crit_Task10"/>
      <sheetName val="Lev_4_Chk_IC_Stock_Crit_Task10"/>
      <sheetName val="Lev_4_WMS_Putaway_Crit_Task10"/>
      <sheetName val="Análise_Tempos9"/>
      <sheetName val="Daily_Dashboard12"/>
      <sheetName val="Champions_List11"/>
      <sheetName val="NAZ_Strategy10"/>
      <sheetName val="Mapeo_SKUs12"/>
      <sheetName val="Vol_(Ds)12"/>
      <sheetName val="Vol_(Ka)12"/>
      <sheetName val="Vol_(Oth)12"/>
      <sheetName val="Vol_(Oth)_Cortesias12"/>
      <sheetName val="INPUT-Cust_Sugg_Margin(Ds)12"/>
      <sheetName val="On_Invoice12"/>
      <sheetName val="INPUT-Cust_Sugg_Margin(Ka)12"/>
      <sheetName val="INPUT_SKUs12"/>
      <sheetName val="Brand_P&amp;L10"/>
      <sheetName val="SUPERMONT_P10"/>
      <sheetName val="Data_selection10"/>
      <sheetName val="1_10"/>
      <sheetName val="Customer_&amp;_SO10"/>
      <sheetName val="Session_Proposal10"/>
      <sheetName val="PDA_BOP9"/>
      <sheetName val="Validação_de_Dados9"/>
      <sheetName val="No_llenar_9"/>
      <sheetName val="Hoja2_(2)7"/>
      <sheetName val="NO_BORRAR7"/>
      <sheetName val="Listas_desplegables7"/>
      <sheetName val="Resumen_General7"/>
      <sheetName val="Cátalogo_de_CI7"/>
      <sheetName val="Technology_check_list7"/>
      <sheetName val="COE_Scope_-_Strategic_Projects6"/>
      <sheetName val="Formato_checklist_Lab7"/>
      <sheetName val="Status_de_Usuario7"/>
      <sheetName val="SEGUIMIENTO_SEMANAL6"/>
      <sheetName val="Project_List8"/>
      <sheetName val="Incentivo_Automóvil9"/>
      <sheetName val="Dropdown_Menu8"/>
      <sheetName val="PROCESS_MD9"/>
      <sheetName val="Lista_de_Motivos9"/>
      <sheetName val="Ponto_Crítico_-_Resp__Plano9"/>
      <sheetName val="Lista_Funcionários_(2)9"/>
      <sheetName val="PAINEL_RECOLHA_CRÉDITO9"/>
      <sheetName val="Gráficos_-_CDD9"/>
      <sheetName val="TO_TTZ6"/>
      <sheetName val="CATÁLOGO_DE_PELIGROS6"/>
      <sheetName val="Tipo_Viaje6"/>
      <sheetName val="Flota_y_Personal6"/>
      <sheetName val="Выпадающие_списки8"/>
      <sheetName val="유류대_현황7"/>
      <sheetName val="2_3_Projects_Status7"/>
      <sheetName val="mapping_(2)7"/>
      <sheetName val="Ref_7"/>
      <sheetName val="SOP_Freshness7"/>
      <sheetName val="1__템플릿7"/>
      <sheetName val="2__작성_참고사항7"/>
      <sheetName val="Master_Data7"/>
      <sheetName val="Consolidated_Project_List7"/>
      <sheetName val="Fixed_Cost7"/>
      <sheetName val="Dimension_IN_Sheet1!D19127"/>
      <sheetName val="Dimension_IN_19127"/>
      <sheetName val="CRITERIOS_DE_AI6"/>
      <sheetName val="Razão_Social6"/>
      <sheetName val="Manage_to_Sustain6"/>
      <sheetName val="Packages_Info6"/>
      <sheetName val="Meeting_List6"/>
      <sheetName val="3__Training_&amp;_travel6"/>
      <sheetName val="RyNV_detectados_6"/>
      <sheetName val="info_for_drop_box6"/>
      <sheetName val="Preferred_Option6"/>
      <sheetName val="KPIs-_TTP,_PTP,_People_Turnove6"/>
      <sheetName val="2020_MMR126"/>
      <sheetName val="입문_트랜드(종합분석)6"/>
      <sheetName val="Master_CE6"/>
      <sheetName val="CE_Final_6"/>
      <sheetName val="OL_LIST6"/>
      <sheetName val="YTD_GUEST_LIST6"/>
      <sheetName val="Session_Full_list6"/>
      <sheetName val="FOOD_PAYMENT_update_JAN6"/>
      <sheetName val="Rate_card_F19_6"/>
      <sheetName val="Master_Plan__(update)6"/>
      <sheetName val="The_KPI_6"/>
      <sheetName val="Mentor_Plan_6"/>
      <sheetName val="Master_Plan_6"/>
      <sheetName val="Tier_1_GOV_PC_Networking_6"/>
      <sheetName val="Tier_1_LBO_6"/>
      <sheetName val="_손익기01_XL_x005f_x0000__x005f_x005f_x06"/>
      <sheetName val="1월_목표6"/>
      <sheetName val="FILIAL_MINAS6"/>
      <sheetName val="POCM_배송지6"/>
      <sheetName val="Curva_20215"/>
      <sheetName val="Por_PPR6"/>
      <sheetName val="Catalogo_Cursos4"/>
      <sheetName val="Catalogo_Cursos_4"/>
      <sheetName val="Check_People4"/>
      <sheetName val="AVANCE_PROGRAMACION4"/>
      <sheetName val="Cumplimiento_por_Entrenamiento4"/>
      <sheetName val="Cumplimiento_del_Plan_por_área4"/>
      <sheetName val="CAPTURA_ENE_MAY4"/>
      <sheetName val="tablas_cuadrillas4"/>
      <sheetName val="Base_de_Datos_de_Activos_4"/>
      <sheetName val="PIVOT_ADHERENCIA4"/>
      <sheetName val="Steps_of_Committe_4"/>
      <sheetName val="IC's_(2)4"/>
      <sheetName val="Participación_en_entrenamie_(24"/>
      <sheetName val="Template_HN4"/>
      <sheetName val="Mapping_4"/>
      <sheetName val="WS_DB4"/>
      <sheetName val="Region_4"/>
      <sheetName val="SKU_DB4"/>
      <sheetName val="SAP_info4"/>
      <sheetName val="Target_Book4"/>
      <sheetName val="10_麦汁CIP清洗标准水量4"/>
      <sheetName val="데이터_유효성_목록4"/>
      <sheetName val="Ref_New_Contract_Model4"/>
      <sheetName val="_4"/>
      <sheetName val="Lista_AI4"/>
      <sheetName val="Lista_d4"/>
      <sheetName val="Puerto_Rico4"/>
      <sheetName val="AI_OYS_Acum4"/>
      <sheetName val="Boletas_Condiciones4"/>
      <sheetName val="1_15"/>
      <sheetName val="1_25"/>
      <sheetName val="2_1-Pareto4"/>
      <sheetName val="Datos_Mensuales4"/>
      <sheetName val="Indicador_EE_Mensual4"/>
      <sheetName val="Name_List3"/>
      <sheetName val="Back_Data_15"/>
      <sheetName val="2_주요계수총괄5"/>
      <sheetName val="외주현황_wq14"/>
      <sheetName val="P_M_별6"/>
      <sheetName val="대투_보관자료_변경4"/>
      <sheetName val="Project_Brief5"/>
      <sheetName val="단면_(2)5"/>
      <sheetName val="부대시행1_(2)4"/>
      <sheetName val="1_차입금4"/>
      <sheetName val="근거_및_가정4"/>
      <sheetName val="118_세금과공과5"/>
      <sheetName val="_견적서4"/>
      <sheetName val="Facility_Information5"/>
      <sheetName val="1_본사계정별5"/>
      <sheetName val="3_6_2남양주택배4"/>
      <sheetName val="해외_기술훈련비_(합계)5"/>
      <sheetName val="설산1_나4"/>
      <sheetName val="PAD_TR보호대기초4"/>
      <sheetName val="1월_예산4"/>
      <sheetName val="Utility_Usage_YTN_TOWER4"/>
      <sheetName val="1__시공측량4"/>
      <sheetName val="수종별수량_(2)4"/>
      <sheetName val="전선_및_전선관4"/>
      <sheetName val="설문_평가4"/>
      <sheetName val="B-1_기본정보4"/>
      <sheetName val="납부내역총괄표_(수정)4"/>
      <sheetName val="#1)_투자_구분4"/>
      <sheetName val="Rev__Recon_13"/>
      <sheetName val="1_고객불만건수3"/>
      <sheetName val="1_변경범위3"/>
      <sheetName val="Weekly_Progress(계장)4"/>
      <sheetName val="2013_2월_연결대상4"/>
      <sheetName val="2-2_투자4"/>
      <sheetName val="Proj__Fin_4"/>
      <sheetName val="ITS_Assumptions3"/>
      <sheetName val="7_Utility_Analysis3"/>
      <sheetName val="Operational_Activities3"/>
      <sheetName val="13_포장용역비표준4"/>
      <sheetName val="9_가공부자재표준4"/>
      <sheetName val="8_ROLL표준(TSW)4"/>
      <sheetName val="4_톤당조관량표준4"/>
      <sheetName val="5_조관부자재표준4"/>
      <sheetName val="KEY_CODE4"/>
      <sheetName val="2-1_강사료,교통비_지급명세4"/>
      <sheetName val="HQ_급여_3"/>
      <sheetName val="OF_급여3"/>
      <sheetName val="F_Ma급여3"/>
      <sheetName val="SMT_급여3"/>
      <sheetName val="QC_급여3"/>
      <sheetName val="Sam_sung_급여3"/>
      <sheetName val="Dlock_급여3"/>
      <sheetName val="_thôi_việc_급여3"/>
      <sheetName val="Công_smt3"/>
      <sheetName val="Công_smt_(2)3"/>
      <sheetName val="Detail_smt3"/>
      <sheetName val="Công_QC3"/>
      <sheetName val="Detail_QC_3"/>
      <sheetName val="Công_SS3"/>
      <sheetName val="Detail_SS3"/>
      <sheetName val="Công_FMa3"/>
      <sheetName val="Detail_FMa3"/>
      <sheetName val="Công_OF3"/>
      <sheetName val="Detail_OF3"/>
      <sheetName val="Công_Dlock3"/>
      <sheetName val="Detail_Dlock3"/>
      <sheetName val="Công_thôi_việc3"/>
      <sheetName val="Detail_thôi3"/>
      <sheetName val="C1_3_13"/>
      <sheetName val="실행기성_갑지4"/>
      <sheetName val="Eq__Mobilization3"/>
      <sheetName val="1__작성방식3"/>
      <sheetName val="표)CFT장_조직별_배분3"/>
      <sheetName val="20180214_P&amp;T3"/>
      <sheetName val="Ref__중점_추진_과제별_상세3"/>
      <sheetName val="2_6_三无_(2)3"/>
      <sheetName val="수량산출서_갑지3"/>
      <sheetName val="G_R300경비3"/>
      <sheetName val="AS포장복구_3"/>
      <sheetName val="설_계3"/>
      <sheetName val="Worker_List3"/>
      <sheetName val="GB-IC_Villingen_GG3"/>
      <sheetName val="6월_공嚺㓶가3"/>
      <sheetName val="Exchange_rate3"/>
      <sheetName val="업무_분류(Category)3"/>
      <sheetName val="준검_내역서3"/>
      <sheetName val="날개수량1_53"/>
      <sheetName val="F_월별기성수금현황_3"/>
      <sheetName val="기초정보_코드3"/>
      <sheetName val="#1_Basic3"/>
      <sheetName val="첨부#2_Cash_Flow(현장작성)3"/>
      <sheetName val="3_일반사상3"/>
      <sheetName val="Bank_code3"/>
      <sheetName val="Drop-down_RAW3"/>
      <sheetName val="산자사_운전용품3"/>
      <sheetName val="보고서_표3"/>
      <sheetName val="0__가정_및_결론3"/>
      <sheetName val="1__투자비3"/>
      <sheetName val="2__Rent-roll3"/>
      <sheetName val="3__Funding3"/>
      <sheetName val="4__운영수익3"/>
      <sheetName val="5__운영비용3"/>
      <sheetName val="6_1_N+1년차_NOI_산정3"/>
      <sheetName val="6__부동산매각3"/>
      <sheetName val="7__보유세3"/>
      <sheetName val="8__교통유발부담금3"/>
      <sheetName val="9__BS부속3"/>
      <sheetName val="10__CF(M)3"/>
      <sheetName val="11__IS(M)3"/>
      <sheetName val="12__BS(M)3"/>
      <sheetName val="14__IS(FY)3"/>
      <sheetName val="13__CF(FY)3"/>
      <sheetName val="15__BS(FY)3"/>
      <sheetName val="16__RE(FY)3"/>
      <sheetName val="4_1_월별_에너지_사용량3"/>
      <sheetName val="조도계산서_(도서)3"/>
      <sheetName val="A(Rev_3)3"/>
      <sheetName val="STRAT_PLAN_WKSHT4"/>
      <sheetName val="Sales_Plan_&amp;_other4"/>
      <sheetName val="drop_downs3"/>
      <sheetName val="Basic_Information3"/>
      <sheetName val="7300-1000_114"/>
      <sheetName val="PJT_현황3"/>
      <sheetName val="진행_DATA_(2)3"/>
      <sheetName val="참고)_기준정보3"/>
      <sheetName val="Long_Term_Prices3"/>
      <sheetName val="구분_Table3"/>
      <sheetName val="역T형옹벽(3_0)3"/>
      <sheetName val="외상매출금현황-수정분_A23"/>
      <sheetName val="PF_현황(11년12월)3"/>
      <sheetName val="Total_marcas3"/>
      <sheetName val="Fase_13"/>
      <sheetName val="Fase_23"/>
      <sheetName val="Fase_33"/>
      <sheetName val="Detalle_para_correctivo_excep_4"/>
      <sheetName val="Plan_de_Acción_MAZ3"/>
      <sheetName val="Probability_and_Consequence3"/>
      <sheetName val="SEM_232"/>
      <sheetName val="Data_Maestra1"/>
      <sheetName val="CRITERIOS EVALUACIÓN "/>
      <sheetName val="TO_Data_Base29"/>
      <sheetName val="YTD_Summary28"/>
      <sheetName val="Month_Summary28"/>
      <sheetName val="Trial_Balance_MAY_200928"/>
      <sheetName val="TB_Pivot28"/>
      <sheetName val="total_per_LB_LB228"/>
      <sheetName val="Trial_Balance_Vlookup28"/>
      <sheetName val="Trial_Balance_APRIL_200928"/>
      <sheetName val="Roll_Out_AQ28"/>
      <sheetName val="Evolução_mandamentos28"/>
      <sheetName val="Planilha_resultados27"/>
      <sheetName val="Historico_200327"/>
      <sheetName val="Sig_Cycles_Accts_&amp;_Processes27"/>
      <sheetName val="E_法规NC21"/>
      <sheetName val="3_ISo_YTD21"/>
      <sheetName val="Fixed_ZBB21"/>
      <sheetName val="Données_LMU21"/>
      <sheetName val="Brazil_Sovereign21"/>
      <sheetName val="Base_de_Dados21"/>
      <sheetName val="Resumen_Costo21"/>
      <sheetName val="Extract_Loss21"/>
      <sheetName val="Como_Estamos21"/>
      <sheetName val="5_121"/>
      <sheetName val="QA_跟踪记录表21"/>
      <sheetName val="Controls_data23"/>
      <sheetName val="RG_Depots21"/>
      <sheetName val="material_data21"/>
      <sheetName val="other_data21"/>
      <sheetName val="Database_(RUR)Mar_YTD21"/>
      <sheetName val="SKU_Mapping21"/>
      <sheetName val="Drop_Down21"/>
      <sheetName val="Raw_Data21"/>
      <sheetName val="EBM-2_GHQ21"/>
      <sheetName val="Base_PEF22"/>
      <sheetName val="Dados_BLP21"/>
      <sheetName val="Testing_Template_Guidance21"/>
      <sheetName val="Test_Programs21"/>
      <sheetName val="JOB_PROFILE_-_LAS21"/>
      <sheetName val="ARdistr_(2)21"/>
      <sheetName val="look-up_data20"/>
      <sheetName val="FJJX_Bud_IB20"/>
      <sheetName val="Com_(2PK)20"/>
      <sheetName val="Prd_Hierarchy(产品层级)20"/>
      <sheetName val="Project_Code20"/>
      <sheetName val="In_(2)19"/>
      <sheetName val="요일_테이블21"/>
      <sheetName val="요일_테이블_(2)20"/>
      <sheetName val="전사_PL22"/>
      <sheetName val="자금_제외_PL22"/>
      <sheetName val="자금_PL22"/>
      <sheetName val="전사_BS22"/>
      <sheetName val="자금_제외_BS22"/>
      <sheetName val="자금_BS22"/>
      <sheetName val="BS_계정_설명22"/>
      <sheetName val="_Cash_Flow(전사)22"/>
      <sheetName val="_Cash_Flow(자금제외)22"/>
      <sheetName val="_Cash_Flow(자금)22"/>
      <sheetName val="ROIC_22"/>
      <sheetName val="인건비_명세22"/>
      <sheetName val="판관비_명세22"/>
      <sheetName val="OH_Cost경비(내역)22"/>
      <sheetName val="OH_Cost경비(배부기준)22"/>
      <sheetName val="기타수지&amp;특별손익_명세22"/>
      <sheetName val="업무연락_(2)21"/>
      <sheetName val="제시_손익계산서21"/>
      <sheetName val="01_02월_성과급22"/>
      <sheetName val="M_7회차_담금_계획21"/>
      <sheetName val="팀별_실적21"/>
      <sheetName val="팀별_실적_(환산)21"/>
      <sheetName val="4__Inj_투자상세내역21"/>
      <sheetName val="3__Blow_투자_상세내역21"/>
      <sheetName val="Process_List21"/>
      <sheetName val="7_(2)21"/>
      <sheetName val="Set_Up20"/>
      <sheetName val="_손익기01_XL20"/>
      <sheetName val="drop_down_list20"/>
      <sheetName val="Prd_Hierarchy(产品层次)20"/>
      <sheetName val="[손익기01_XL_x005f_x0000__x005f_x0000_DePara20"/>
      <sheetName val="TOP_KPIs_MTM17"/>
      <sheetName val="PLAN_DE_ACCION17"/>
      <sheetName val="Income_Stmt20"/>
      <sheetName val="Faro_de_Indicadores17"/>
      <sheetName val="Grafica_Actos17"/>
      <sheetName val="_손익기01_XL_x005f_x0000__x005f_x0000_DePara20"/>
      <sheetName val="Quarterly_LBO_Model20"/>
      <sheetName val="[손익기01_XL20"/>
      <sheetName val="Perf__Plan__Diário119"/>
      <sheetName val="CLASIFICACION_DE_AI19"/>
      <sheetName val="Base_da_Datos19"/>
      <sheetName val="tab_STATUS_DO_PROCESSO_19"/>
      <sheetName val="Classification_分类19"/>
      <sheetName val="15년_BL_사계20"/>
      <sheetName val="1_종합손익(도급)20"/>
      <sheetName val="1_종합손익(주택,개발)20"/>
      <sheetName val="2_실행예산20"/>
      <sheetName val="2_2과부족20"/>
      <sheetName val="2_3원가절감20"/>
      <sheetName val="8_외주비집행현황20"/>
      <sheetName val="9_자재비20"/>
      <sheetName val="10_현장집행20"/>
      <sheetName val="3_추가원가20"/>
      <sheetName val="3_추가원가_(2)20"/>
      <sheetName val="4_사전공사20"/>
      <sheetName val="5_추정공사비20"/>
      <sheetName val="6_금융비용20"/>
      <sheetName val="7_공사비집행현황(총괄)20"/>
      <sheetName val="11_1생산성20"/>
      <sheetName val="11_2인원산출20"/>
      <sheetName val="Figures_Report19"/>
      <sheetName val="Dados_dos_Produtos19"/>
      <sheetName val="Fare_prices19"/>
      <sheetName val="Hotel_prices19"/>
      <sheetName val="MASTER_APP18"/>
      <sheetName val="Cond__Inseguros18"/>
      <sheetName val="Comp__Inseguros18"/>
      <sheetName val="Base_de_Datos18"/>
      <sheetName val="Condiciones_SyE17"/>
      <sheetName val="Lista_de_datos18"/>
      <sheetName val="__한국_AMP_ASP-23_판매가격__19"/>
      <sheetName val="CC_Down_load_071619"/>
      <sheetName val="변경실행(2차)_19"/>
      <sheetName val="나_출고19"/>
      <sheetName val="나_입고19"/>
      <sheetName val="09년_인건비(속리산)19"/>
      <sheetName val="합산목표(감가+57_5)19"/>
      <sheetName val="제조원가_원단위_분석19"/>
      <sheetName val="종합표양식(품의_&amp;_입고)_219"/>
      <sheetName val="원가관리_(동월대비)19"/>
      <sheetName val="b_balju_(2)19"/>
      <sheetName val="2-2_매출분석19"/>
      <sheetName val="몰드시스템_리스트19"/>
      <sheetName val="11_외화채무증권(AFS,HTM)0819"/>
      <sheetName val="13_감액TEST_0819"/>
      <sheetName val="12년_CF(9월)19"/>
      <sheetName val="중기조종사_단위단가19"/>
      <sheetName val="6PILE__(돌출)19"/>
      <sheetName val="기성청구_공문19"/>
      <sheetName val="Sheet1_(2)19"/>
      <sheetName val="slide_24_cat_A19"/>
      <sheetName val="slide_82_cat_b19"/>
      <sheetName val="09~10년_매출계획19"/>
      <sheetName val="1_MDF1공장19"/>
      <sheetName val="Incident_유형구분표19"/>
      <sheetName val="3YP2016-Bottom_up18"/>
      <sheetName val="DD_list19"/>
      <sheetName val="Farol_Acciones18"/>
      <sheetName val="Lista_de_Entrenamientos18"/>
      <sheetName val="Clasif_18"/>
      <sheetName val="Lista_CI18"/>
      <sheetName val="2_카드채권(대출포함)18"/>
      <sheetName val="表21_净利润调节表18"/>
      <sheetName val="Unidades_SAC-REVENDA19"/>
      <sheetName val="FornecM_Check17"/>
      <sheetName val="VALIDACION_DE_DATOS16"/>
      <sheetName val="KPIs_Hana15"/>
      <sheetName val="Supply_Cost_Centers18"/>
      <sheetName val="Estratificación_AI17"/>
      <sheetName val="condicion_inseguras17"/>
      <sheetName val="Actos_Inseguros17"/>
      <sheetName val="Control_de_incidentes17"/>
      <sheetName val="Plan_de_Acción17"/>
      <sheetName val="Share_Price_200218"/>
      <sheetName val="_DD_List18"/>
      <sheetName val="BEP_加薪_KPI17"/>
      <sheetName val="REALxMETA_-_CERVEJA19"/>
      <sheetName val="REALxMETA_-_REFRI19"/>
      <sheetName val="[손익기01_XL??DePara17"/>
      <sheetName val="Farol_Metas17"/>
      <sheetName val="Dashboard_Prevención_Riesgos_17"/>
      <sheetName val="Mod_Relac_17"/>
      <sheetName val="Catalago_de_refacciones_15"/>
      <sheetName val="Existencias_al_07-Nov-201215"/>
      <sheetName val="DATOS_DE_VALIDACIÓN14"/>
      <sheetName val="Datos_con14"/>
      <sheetName val="Directrices_de_Metas_201717"/>
      <sheetName val="Issues_List_Payments17"/>
      <sheetName val="POC_LIST17"/>
      <sheetName val="Entity_Target17"/>
      <sheetName val="Hazards_Analysis-隐患分析17"/>
      <sheetName val="97_사업추정(WEKI)17"/>
      <sheetName val="Tong_hop17"/>
      <sheetName val="95_1_1이후취득자산(숨기기상태)17"/>
      <sheetName val="sum1_(2)17"/>
      <sheetName val="3_바닥판설계17"/>
      <sheetName val="6월_공정외주17"/>
      <sheetName val="2_대외공문17"/>
      <sheetName val="2_총괄표17"/>
      <sheetName val="입출재고현황_(2)17"/>
      <sheetName val="504전기실_동부하-L17"/>
      <sheetName val="OUTER_AREA(겹침없음)17"/>
      <sheetName val="EL_표면적17"/>
      <sheetName val="TRE_TABLE17"/>
      <sheetName val="입찰내역_발주처_양식17"/>
      <sheetName val="_손익기01_XL_x005f_x005f_x005f_x0000__x005f_x005f_17"/>
      <sheetName val="F08_-_Asia_Pac_Full_Year_Q318"/>
      <sheetName val="Top_Priorities18"/>
      <sheetName val="Listco_Stock18"/>
      <sheetName val="Intl_Purchase18"/>
      <sheetName val="FY_outlook18"/>
      <sheetName val="CY_outlook18"/>
      <sheetName val="Cash_metrics18"/>
      <sheetName val="P6_718"/>
      <sheetName val="DATOS_BASE17"/>
      <sheetName val="ACTOS_POR_RIESGO15"/>
      <sheetName val="drop_lists15"/>
      <sheetName val="turnover_reason퇴직사유17"/>
      <sheetName val="INGRESO_(2)14"/>
      <sheetName val="_Datos_Cond_14"/>
      <sheetName val="PG-K1610_(UEN_Areas)MNG14"/>
      <sheetName val="DATOS_GEN_14"/>
      <sheetName val="NUEVOS_CRITERIOS14"/>
      <sheetName val="do_not_delete17"/>
      <sheetName val="DETALLE_MENSUAL17"/>
      <sheetName val="Check_Qualidade15"/>
      <sheetName val="Check_Aderencia15"/>
      <sheetName val="APAC_S17"/>
      <sheetName val="APAC_N17"/>
      <sheetName val="Slide_output17"/>
      <sheetName val="Data_validation17"/>
      <sheetName val="SKU_Basic_Data17"/>
      <sheetName val="De_Para16"/>
      <sheetName val="Base_Farol15"/>
      <sheetName val="Gerencial_IL15"/>
      <sheetName val="Ventas_Campo15"/>
      <sheetName val="Nombre_de_SOP15"/>
      <sheetName val="MRL_NON_SUPPLY_URU15"/>
      <sheetName val="Condiciones_Agua14"/>
      <sheetName val="_mngt_Pillar15"/>
      <sheetName val="Control_de_Fallas13"/>
      <sheetName val="Tablero_SDG18"/>
      <sheetName val="Lista_Areas18"/>
      <sheetName val="One_Page18"/>
      <sheetName val="Sub-Productos_HN16"/>
      <sheetName val="Eficiencia_linea15"/>
      <sheetName val="2__Indicadores15"/>
      <sheetName val="Check_GG15"/>
      <sheetName val="Drop-down_List16"/>
      <sheetName val="by_DD16"/>
      <sheetName val="Jul-Sep_Actual_cost_(2)16"/>
      <sheetName val="Lista_de_Entrenamientos_RSO15"/>
      <sheetName val="Ta_15"/>
      <sheetName val="AIIM_-_Empresas_Ext_201215"/>
      <sheetName val="BNR_2012_в_ящике14"/>
      <sheetName val="TIPO_DE_ACTO13"/>
      <sheetName val="Datos_emp13"/>
      <sheetName val="Setup_for_Templates13"/>
      <sheetName val="_손익기01_XL_x005f_x0000__x015"/>
      <sheetName val="부재료_비교(11년_vs_10년)15"/>
      <sheetName val="Pauta_RPS_Distribuição14"/>
      <sheetName val="Estoque_(2)14"/>
      <sheetName val="Sheet3_(2)15"/>
      <sheetName val="요일_테이블_15"/>
      <sheetName val="Sheet2_(2)15"/>
      <sheetName val="Lao_&amp;_Cam15"/>
      <sheetName val="Hoegaarden_201915"/>
      <sheetName val="Lao_&amp;_Cam_201915"/>
      <sheetName val="Malaysia_201915"/>
      <sheetName val="Singapore_201915"/>
      <sheetName val="Other_Listings15"/>
      <sheetName val="%_cumplimiento_13"/>
      <sheetName val="%_CUMPLIMIENTO13"/>
      <sheetName val="CRITICIDAD_DE_CI13"/>
      <sheetName val="Catálogo_de_CI13"/>
      <sheetName val="Comp_Inseguros14"/>
      <sheetName val="PDA_BOP10"/>
      <sheetName val="CALIFICACIONES_201911"/>
      <sheetName val="Data_Reporte13"/>
      <sheetName val="Read_me13"/>
      <sheetName val="Listas_y_equipos_a_evaluar13"/>
      <sheetName val="Listas_desplegables8"/>
      <sheetName val="Resumen_General8"/>
      <sheetName val="Cátalogo_de_CI8"/>
      <sheetName val="Hoja2_(2)8"/>
      <sheetName val="Technology_check_list8"/>
      <sheetName val="DO_NOT_MOVE14"/>
      <sheetName val="Actos_y_Condiciones_8"/>
      <sheetName val="NO_BORRAR8"/>
      <sheetName val="Formato_checklist_Lab8"/>
      <sheetName val="FX_Rates13"/>
      <sheetName val="__한국_AMP_ASP-23_판㧤가격__13"/>
      <sheetName val="11_䡸화채무줝ⴌ(AFS,HTM)0813"/>
      <sheetName val="Drop_list13"/>
      <sheetName val="Status_de_Usuario8"/>
      <sheetName val="Dropdown_list13"/>
      <sheetName val="Proced_13"/>
      <sheetName val="Cut_Machine_Summary13"/>
      <sheetName val="Lev_4_360_deg_check_Crit_Task11"/>
      <sheetName val="Lev_4_Chk_IC_Stock_Crit_Task11"/>
      <sheetName val="Lev_4_WMS_Putaway_Crit_Task11"/>
      <sheetName val="Validation_lists13"/>
      <sheetName val="NAZ_Strategy11"/>
      <sheetName val="Vagas_x_Candidatos13"/>
      <sheetName val="Mapeo_SKUs13"/>
      <sheetName val="Vol_(Ds)13"/>
      <sheetName val="Vol_(Ka)13"/>
      <sheetName val="Vol_(Oth)13"/>
      <sheetName val="Vol_(Oth)_Cortesias13"/>
      <sheetName val="INPUT-Cust_Sugg_Margin(Ds)13"/>
      <sheetName val="On_Invoice13"/>
      <sheetName val="INPUT-Cust_Sugg_Margin(Ka)13"/>
      <sheetName val="INPUT_SKUs13"/>
      <sheetName val="Brand_P&amp;L11"/>
      <sheetName val="SUPERMONT_P11"/>
      <sheetName val="Data_selection11"/>
      <sheetName val="1_16"/>
      <sheetName val="Customer_&amp;_SO11"/>
      <sheetName val="Session_Proposal11"/>
      <sheetName val="Champions_List12"/>
      <sheetName val="Daily_Dashboard13"/>
      <sheetName val="COE_Scope_-_Strategic_Projects7"/>
      <sheetName val="Análise_Tempos10"/>
      <sheetName val="Validação_de_Dados10"/>
      <sheetName val="No_llenar_10"/>
      <sheetName val="Incentivo_Automóvil10"/>
      <sheetName val="Project_List9"/>
      <sheetName val="Dropdown_Menu9"/>
      <sheetName val="TO_TTZ7"/>
      <sheetName val="CATÁLOGO_DE_PELIGROS7"/>
      <sheetName val="SEGUIMIENTO_SEMANAL7"/>
      <sheetName val="PROCESS_MD10"/>
      <sheetName val="Lista_de_Motivos10"/>
      <sheetName val="Ponto_Crítico_-_Resp__Plano10"/>
      <sheetName val="Lista_Funcionários_(2)10"/>
      <sheetName val="PAINEL_RECOLHA_CRÉDITO10"/>
      <sheetName val="Gráficos_-_CDD10"/>
      <sheetName val="Tipo_Viaje7"/>
      <sheetName val="Flota_y_Personal7"/>
      <sheetName val="Выпадающие_списки9"/>
      <sheetName val="유류대_현황8"/>
      <sheetName val="2_3_Projects_Status8"/>
      <sheetName val="mapping_(2)8"/>
      <sheetName val="Ref_8"/>
      <sheetName val="SOP_Freshness8"/>
      <sheetName val="1__템플릿8"/>
      <sheetName val="2__작성_참고사항8"/>
      <sheetName val="Master_Data8"/>
      <sheetName val="Consolidated_Project_List8"/>
      <sheetName val="Fixed_Cost8"/>
      <sheetName val="Dimension_IN_Sheet1!D19128"/>
      <sheetName val="Dimension_IN_19128"/>
      <sheetName val="CRITERIOS_DE_AI7"/>
      <sheetName val="Razão_Social7"/>
      <sheetName val="Manage_to_Sustain7"/>
      <sheetName val="Packages_Info7"/>
      <sheetName val="Meeting_List7"/>
      <sheetName val="3__Training_&amp;_travel7"/>
      <sheetName val="RyNV_detectados_7"/>
      <sheetName val="info_for_drop_box7"/>
      <sheetName val="Preferred_Option7"/>
      <sheetName val="KPIs-_TTP,_PTP,_People_Turnove7"/>
      <sheetName val="2020_MMR127"/>
      <sheetName val="입문_트랜드(종합분석)7"/>
      <sheetName val="Master_CE7"/>
      <sheetName val="CE_Final_7"/>
      <sheetName val="OL_LIST7"/>
      <sheetName val="YTD_GUEST_LIST7"/>
      <sheetName val="Session_Full_list7"/>
      <sheetName val="FOOD_PAYMENT_update_JAN7"/>
      <sheetName val="Rate_card_F19_7"/>
      <sheetName val="Master_Plan__(update)7"/>
      <sheetName val="The_KPI_7"/>
      <sheetName val="Mentor_Plan_7"/>
      <sheetName val="Master_Plan_7"/>
      <sheetName val="Tier_1_GOV_PC_Networking_7"/>
      <sheetName val="Tier_1_LBO_7"/>
      <sheetName val="_손익기01_XL_x005f_x0000__x005f_x005f_x07"/>
      <sheetName val="1월_목표7"/>
      <sheetName val="FILIAL_MINAS7"/>
      <sheetName val="POCM_배송지7"/>
      <sheetName val="Curva_20216"/>
      <sheetName val="Por_PPR7"/>
      <sheetName val="Catalogo_Cursos5"/>
      <sheetName val="Catalogo_Cursos_5"/>
      <sheetName val="Check_People5"/>
      <sheetName val="AVANCE_PROGRAMACION5"/>
      <sheetName val="Cumplimiento_por_Entrenamiento5"/>
      <sheetName val="Cumplimiento_del_Plan_por_área5"/>
      <sheetName val="CAPTURA_ENE_MAY5"/>
      <sheetName val="tablas_cuadrillas5"/>
      <sheetName val="Base_de_Datos_de_Activos_5"/>
      <sheetName val="PIVOT_ADHERENCIA5"/>
      <sheetName val="Steps_of_Committe_5"/>
      <sheetName val="IC's_(2)5"/>
      <sheetName val="Participación_en_entrenamie_(25"/>
      <sheetName val="Template_HN5"/>
      <sheetName val="Mapping_5"/>
      <sheetName val="WS_DB5"/>
      <sheetName val="Region_5"/>
      <sheetName val="SKU_DB5"/>
      <sheetName val="SAP_info5"/>
      <sheetName val="Target_Book5"/>
      <sheetName val="10_麦汁CIP清洗标准水量5"/>
      <sheetName val="데이터_유효성_목록5"/>
      <sheetName val="Ref_New_Contract_Model5"/>
      <sheetName val="_5"/>
      <sheetName val="Lista_AI5"/>
      <sheetName val="Lista_d5"/>
      <sheetName val="Puerto_Rico5"/>
      <sheetName val="AI_OYS_Acum5"/>
      <sheetName val="Boletas_Condiciones5"/>
      <sheetName val="1_17"/>
      <sheetName val="1_26"/>
      <sheetName val="2_1-Pareto5"/>
      <sheetName val="Datos_Mensuales5"/>
      <sheetName val="Indicador_EE_Mensual5"/>
      <sheetName val="Name_List4"/>
      <sheetName val="Back_Data_16"/>
      <sheetName val="2_주요계수총괄6"/>
      <sheetName val="외주현황_wq15"/>
      <sheetName val="P_M_별7"/>
      <sheetName val="대투_보관자료_변경5"/>
      <sheetName val="Project_Brief6"/>
      <sheetName val="단면_(2)6"/>
      <sheetName val="부대시행1_(2)5"/>
      <sheetName val="1_차입금5"/>
      <sheetName val="근거_및_가정5"/>
      <sheetName val="118_세금과공과6"/>
      <sheetName val="_견적서5"/>
      <sheetName val="Facility_Information6"/>
      <sheetName val="1_본사계정별6"/>
      <sheetName val="3_6_2남양주택배5"/>
      <sheetName val="해외_기술훈련비_(합계)6"/>
      <sheetName val="설산1_나5"/>
      <sheetName val="PAD_TR보호대기초5"/>
      <sheetName val="1월_예산5"/>
      <sheetName val="Utility_Usage_YTN_TOWER5"/>
      <sheetName val="1__시공측량5"/>
      <sheetName val="수종별수량_(2)5"/>
      <sheetName val="전선_및_전선관5"/>
      <sheetName val="설문_평가5"/>
      <sheetName val="B-1_기본정보5"/>
      <sheetName val="납부내역총괄표_(수정)5"/>
      <sheetName val="#1)_투자_구분5"/>
      <sheetName val="Rev__Recon_14"/>
      <sheetName val="1_고객불만건수4"/>
      <sheetName val="1_변경범위4"/>
      <sheetName val="Weekly_Progress(계장)5"/>
      <sheetName val="2013_2월_연결대상5"/>
      <sheetName val="2-2_투자5"/>
      <sheetName val="Proj__Fin_5"/>
      <sheetName val="ITS_Assumptions4"/>
      <sheetName val="7_Utility_Analysis4"/>
      <sheetName val="Operational_Activities4"/>
      <sheetName val="13_포장용역비표준5"/>
      <sheetName val="9_가공부자재표준5"/>
      <sheetName val="8_ROLL표준(TSW)5"/>
      <sheetName val="4_톤당조관량표준5"/>
      <sheetName val="5_조관부자재표준5"/>
      <sheetName val="KEY_CODE5"/>
      <sheetName val="2-1_강사료,교통비_지급명세5"/>
      <sheetName val="HQ_급여_4"/>
      <sheetName val="OF_급여4"/>
      <sheetName val="F_Ma급여4"/>
      <sheetName val="SMT_급여4"/>
      <sheetName val="QC_급여4"/>
      <sheetName val="Sam_sung_급여4"/>
      <sheetName val="Dlock_급여4"/>
      <sheetName val="_thôi_việc_급여4"/>
      <sheetName val="Công_smt4"/>
      <sheetName val="Công_smt_(2)4"/>
      <sheetName val="Detail_smt4"/>
      <sheetName val="Công_QC4"/>
      <sheetName val="Detail_QC_4"/>
      <sheetName val="Công_SS4"/>
      <sheetName val="Detail_SS4"/>
      <sheetName val="Công_FMa4"/>
      <sheetName val="Detail_FMa4"/>
      <sheetName val="Công_OF4"/>
      <sheetName val="Detail_OF4"/>
      <sheetName val="Công_Dlock4"/>
      <sheetName val="Detail_Dlock4"/>
      <sheetName val="Công_thôi_việc4"/>
      <sheetName val="Detail_thôi4"/>
      <sheetName val="C1_3_14"/>
      <sheetName val="실행기성_갑지5"/>
      <sheetName val="Eq__Mobilization4"/>
      <sheetName val="1__작성방식4"/>
      <sheetName val="표)CFT장_조직별_배분4"/>
      <sheetName val="20180214_P&amp;T4"/>
      <sheetName val="Ref__중점_추진_과제별_상세4"/>
      <sheetName val="2_6_三无_(2)4"/>
      <sheetName val="수량산출서_갑지4"/>
      <sheetName val="G_R300경비4"/>
      <sheetName val="AS포장복구_4"/>
      <sheetName val="설_계4"/>
      <sheetName val="Worker_List4"/>
      <sheetName val="GB-IC_Villingen_GG4"/>
      <sheetName val="6월_공嚺㓶가4"/>
      <sheetName val="Exchange_rate4"/>
      <sheetName val="업무_분류(Category)4"/>
      <sheetName val="준검_내역서4"/>
      <sheetName val="날개수량1_54"/>
      <sheetName val="F_월별기성수금현황_4"/>
      <sheetName val="기초정보_코드4"/>
      <sheetName val="#1_Basic4"/>
      <sheetName val="첨부#2_Cash_Flow(현장작성)4"/>
      <sheetName val="3_일반사상4"/>
      <sheetName val="Bank_code4"/>
      <sheetName val="Drop-down_RAW4"/>
      <sheetName val="산자사_운전용품4"/>
      <sheetName val="보고서_표4"/>
      <sheetName val="0__가정_및_결론4"/>
      <sheetName val="1__투자비4"/>
      <sheetName val="2__Rent-roll4"/>
      <sheetName val="3__Funding4"/>
      <sheetName val="4__운영수익4"/>
      <sheetName val="5__운영비용4"/>
      <sheetName val="6_1_N+1년차_NOI_산정4"/>
      <sheetName val="6__부동산매각4"/>
      <sheetName val="7__보유세4"/>
      <sheetName val="8__교통유발부담금4"/>
      <sheetName val="9__BS부속4"/>
      <sheetName val="10__CF(M)4"/>
      <sheetName val="11__IS(M)4"/>
      <sheetName val="12__BS(M)4"/>
      <sheetName val="14__IS(FY)4"/>
      <sheetName val="13__CF(FY)4"/>
      <sheetName val="15__BS(FY)4"/>
      <sheetName val="16__RE(FY)4"/>
      <sheetName val="4_1_월별_에너지_사용량4"/>
      <sheetName val="조도계산서_(도서)4"/>
      <sheetName val="A(Rev_3)4"/>
      <sheetName val="STRAT_PLAN_WKSHT5"/>
      <sheetName val="Sales_Plan_&amp;_other5"/>
      <sheetName val="drop_downs4"/>
      <sheetName val="Basic_Information4"/>
      <sheetName val="7300-1000_115"/>
      <sheetName val="PJT_현황4"/>
      <sheetName val="진행_DATA_(2)4"/>
      <sheetName val="참고)_기준정보4"/>
      <sheetName val="Long_Term_Prices4"/>
      <sheetName val="구분_Table4"/>
      <sheetName val="역T형옹벽(3_0)4"/>
      <sheetName val="외상매출금현황-수정분_A24"/>
      <sheetName val="PF_현황(11년12월)4"/>
      <sheetName val="Total_marcas4"/>
      <sheetName val="Fase_14"/>
      <sheetName val="Fase_24"/>
      <sheetName val="Fase_34"/>
      <sheetName val="Detalle_para_correctivo_excep_5"/>
      <sheetName val="Plan_de_Acción_MAZ4"/>
      <sheetName val="Probability_and_Consequence4"/>
      <sheetName val="_손익기01_XL__DePara12"/>
      <sheetName val="입찰내역_Ĉ3"/>
      <sheetName val="Q4_20183"/>
      <sheetName val="Q4_20193"/>
      <sheetName val="Q4_Sum3"/>
      <sheetName val="2020_KPI_LE03"/>
      <sheetName val="match_list3"/>
      <sheetName val="Rate_data3"/>
      <sheetName val="Nigeria_&amp;_Ghana3"/>
      <sheetName val="Resumen_(hL_env)3"/>
      <sheetName val="KPI_need_to_input3"/>
      <sheetName val="강남_CRM_11월3"/>
      <sheetName val="SEM_233"/>
      <sheetName val="Data_Maestra2"/>
      <sheetName val="TO_Data_Base30"/>
      <sheetName val="YTD_Summary29"/>
      <sheetName val="Month_Summary29"/>
      <sheetName val="Trial_Balance_MAY_200929"/>
      <sheetName val="TB_Pivot29"/>
      <sheetName val="total_per_LB_LB229"/>
      <sheetName val="Trial_Balance_Vlookup29"/>
      <sheetName val="Trial_Balance_APRIL_200929"/>
      <sheetName val="Roll_Out_AQ29"/>
      <sheetName val="Evolução_mandamentos29"/>
      <sheetName val="Planilha_resultados28"/>
      <sheetName val="Historico_200328"/>
      <sheetName val="Sig_Cycles_Accts_&amp;_Processes28"/>
      <sheetName val="Fixed_ZBB22"/>
      <sheetName val="E_法规NC22"/>
      <sheetName val="3_ISo_YTD22"/>
      <sheetName val="Données_LMU22"/>
      <sheetName val="Brazil_Sovereign22"/>
      <sheetName val="Base_de_Dados22"/>
      <sheetName val="Resumen_Costo22"/>
      <sheetName val="Extract_Loss22"/>
      <sheetName val="QA_跟踪记录表22"/>
      <sheetName val="5_122"/>
      <sheetName val="material_data22"/>
      <sheetName val="other_data22"/>
      <sheetName val="Dados_BLP22"/>
      <sheetName val="Como_Estamos22"/>
      <sheetName val="RG_Depots22"/>
      <sheetName val="Base_PEF23"/>
      <sheetName val="SKU_Mapping22"/>
      <sheetName val="Drop_Down22"/>
      <sheetName val="Controls_data24"/>
      <sheetName val="Testing_Template_Guidance22"/>
      <sheetName val="Test_Programs22"/>
      <sheetName val="Raw_Data22"/>
      <sheetName val="EBM-2_GHQ22"/>
      <sheetName val="JOB_PROFILE_-_LAS22"/>
      <sheetName val="ARdistr_(2)22"/>
      <sheetName val="Database_(RUR)Mar_YTD22"/>
      <sheetName val="FJJX_Bud_IB21"/>
      <sheetName val="look-up_data21"/>
      <sheetName val="Com_(2PK)21"/>
      <sheetName val="Prd_Hierarchy(产品层级)21"/>
      <sheetName val="Project_Code21"/>
      <sheetName val="요일_테이블22"/>
      <sheetName val="요일_테이블_(2)21"/>
      <sheetName val="전사_PL23"/>
      <sheetName val="자금_제외_PL23"/>
      <sheetName val="자금_PL23"/>
      <sheetName val="전사_BS23"/>
      <sheetName val="자금_제외_BS23"/>
      <sheetName val="자금_BS23"/>
      <sheetName val="BS_계정_설명23"/>
      <sheetName val="_Cash_Flow(전사)23"/>
      <sheetName val="_Cash_Flow(자금제외)23"/>
      <sheetName val="_Cash_Flow(자금)23"/>
      <sheetName val="ROIC_23"/>
      <sheetName val="인건비_명세23"/>
      <sheetName val="판관비_명세23"/>
      <sheetName val="OH_Cost경비(내역)23"/>
      <sheetName val="OH_Cost경비(배부기준)23"/>
      <sheetName val="기타수지&amp;특별손익_명세23"/>
      <sheetName val="업무연락_(2)22"/>
      <sheetName val="제시_손익계산서22"/>
      <sheetName val="01_02월_성과급23"/>
      <sheetName val="M_7회차_담금_계획22"/>
      <sheetName val="팀별_실적22"/>
      <sheetName val="팀별_실적_(환산)22"/>
      <sheetName val="4__Inj_투자상세내역22"/>
      <sheetName val="3__Blow_투자_상세내역22"/>
      <sheetName val="Process_List22"/>
      <sheetName val="7_(2)22"/>
      <sheetName val="Prd_Hierarchy(产品层次)21"/>
      <sheetName val="_손익기01_XL21"/>
      <sheetName val="Income_Stmt21"/>
      <sheetName val="drop_down_list21"/>
      <sheetName val="[손익기01_XL_x005f_x0000__x005f_x0000_DePara21"/>
      <sheetName val="Set_Up21"/>
      <sheetName val="[손익기01_XL21"/>
      <sheetName val="CLASIFICACION_DE_AI20"/>
      <sheetName val="Base_da_Datos20"/>
      <sheetName val="Quarterly_LBO_Model21"/>
      <sheetName val="tab_STATUS_DO_PROCESSO_20"/>
      <sheetName val="_손익기01_XL_x005f_x0000__x005f_x0000_DePara21"/>
      <sheetName val="Perf__Plan__Diário120"/>
      <sheetName val="In_(2)20"/>
      <sheetName val="Classification_分类20"/>
      <sheetName val="15년_BL_사계21"/>
      <sheetName val="1_종합손익(도급)21"/>
      <sheetName val="1_종합손익(주택,개발)21"/>
      <sheetName val="2_실행예산21"/>
      <sheetName val="2_2과부족21"/>
      <sheetName val="2_3원가절감21"/>
      <sheetName val="8_외주비집행현황21"/>
      <sheetName val="9_자재비21"/>
      <sheetName val="10_현장집행21"/>
      <sheetName val="3_추가원가21"/>
      <sheetName val="3_추가원가_(2)21"/>
      <sheetName val="4_사전공사21"/>
      <sheetName val="5_추정공사비21"/>
      <sheetName val="6_금융비용21"/>
      <sheetName val="7_공사비집행현황(총괄)21"/>
      <sheetName val="11_1생산성21"/>
      <sheetName val="11_2인원산출21"/>
      <sheetName val="Figures_Report20"/>
      <sheetName val="MASTER_APP19"/>
      <sheetName val="Cond__Inseguros19"/>
      <sheetName val="Comp__Inseguros19"/>
      <sheetName val="Fare_prices20"/>
      <sheetName val="Hotel_prices20"/>
      <sheetName val="Base_de_Datos19"/>
      <sheetName val="Dados_dos_Produtos20"/>
      <sheetName val="__한국_AMP_ASP-23_판매가격__20"/>
      <sheetName val="CC_Down_load_071620"/>
      <sheetName val="변경실행(2차)_20"/>
      <sheetName val="나_출고20"/>
      <sheetName val="나_입고20"/>
      <sheetName val="09년_인건비(속리산)20"/>
      <sheetName val="합산목표(감가+57_5)20"/>
      <sheetName val="제조원가_원단위_분석20"/>
      <sheetName val="종합표양식(품의_&amp;_입고)_220"/>
      <sheetName val="원가관리_(동월대비)20"/>
      <sheetName val="b_balju_(2)20"/>
      <sheetName val="2-2_매출분석20"/>
      <sheetName val="몰드시스템_리스트20"/>
      <sheetName val="11_외화채무증권(AFS,HTM)0820"/>
      <sheetName val="13_감액TEST_0820"/>
      <sheetName val="12년_CF(9월)20"/>
      <sheetName val="중기조종사_단위단가20"/>
      <sheetName val="6PILE__(돌출)20"/>
      <sheetName val="기성청구_공문20"/>
      <sheetName val="Sheet1_(2)20"/>
      <sheetName val="slide_24_cat_A20"/>
      <sheetName val="slide_82_cat_b20"/>
      <sheetName val="Farol_Acciones19"/>
      <sheetName val="Lista_de_Entrenamientos19"/>
      <sheetName val="Lista_de_datos19"/>
      <sheetName val="09~10년_매출계획20"/>
      <sheetName val="1_MDF1공장20"/>
      <sheetName val="Incident_유형구분표20"/>
      <sheetName val="3YP2016-Bottom_up19"/>
      <sheetName val="DD_list20"/>
      <sheetName val="Unidades_SAC-REVENDA20"/>
      <sheetName val="FornecM_Check18"/>
      <sheetName val="Clasif_19"/>
      <sheetName val="Lista_CI19"/>
      <sheetName val="2_카드채권(대출포함)19"/>
      <sheetName val="表21_净利润调节表19"/>
      <sheetName val="Supply_Cost_Centers19"/>
      <sheetName val="Estratificación_AI18"/>
      <sheetName val="condicion_inseguras18"/>
      <sheetName val="Actos_Inseguros18"/>
      <sheetName val="Control_de_incidentes18"/>
      <sheetName val="Plan_de_Acción18"/>
      <sheetName val="TOP_KPIs_MTM18"/>
      <sheetName val="PLAN_DE_ACCION18"/>
      <sheetName val="Faro_de_Indicadores18"/>
      <sheetName val="Grafica_Actos18"/>
      <sheetName val="Condiciones_SyE18"/>
      <sheetName val="Share_Price_200219"/>
      <sheetName val="_DD_List19"/>
      <sheetName val="BEP_加薪_KPI18"/>
      <sheetName val="REALxMETA_-_CERVEJA20"/>
      <sheetName val="REALxMETA_-_REFRI20"/>
      <sheetName val="[손익기01_XL??DePara18"/>
      <sheetName val="Farol_Metas18"/>
      <sheetName val="Dashboard_Prevención_Riesgos_18"/>
      <sheetName val="Mod_Relac_18"/>
      <sheetName val="VALIDACION_DE_DATOS17"/>
      <sheetName val="KPIs_Hana16"/>
      <sheetName val="Catalago_de_refacciones_16"/>
      <sheetName val="Existencias_al_07-Nov-201216"/>
      <sheetName val="DATOS_DE_VALIDACIÓN15"/>
      <sheetName val="Datos_con15"/>
      <sheetName val="Directrices_de_Metas_201718"/>
      <sheetName val="Issues_List_Payments18"/>
      <sheetName val="POC_LIST18"/>
      <sheetName val="Entity_Target18"/>
      <sheetName val="Hazards_Analysis-隐患分析18"/>
      <sheetName val="97_사업추정(WEKI)18"/>
      <sheetName val="Tong_hop18"/>
      <sheetName val="95_1_1이후취득자산(숨기기상태)18"/>
      <sheetName val="sum1_(2)18"/>
      <sheetName val="3_바닥판설계18"/>
      <sheetName val="6월_공정외주18"/>
      <sheetName val="2_대외공문18"/>
      <sheetName val="2_총괄표18"/>
      <sheetName val="입출재고현황_(2)18"/>
      <sheetName val="504전기실_동부하-L18"/>
      <sheetName val="OUTER_AREA(겹침없음)18"/>
      <sheetName val="EL_표면적18"/>
      <sheetName val="TRE_TABLE18"/>
      <sheetName val="입찰내역_발주처_양식18"/>
      <sheetName val="_손익기01_XL_x005f_x005f_x005f_x0000__x005f_x005f_18"/>
      <sheetName val="F08_-_Asia_Pac_Full_Year_Q319"/>
      <sheetName val="Top_Priorities19"/>
      <sheetName val="Listco_Stock19"/>
      <sheetName val="Intl_Purchase19"/>
      <sheetName val="FY_outlook19"/>
      <sheetName val="CY_outlook19"/>
      <sheetName val="Cash_metrics19"/>
      <sheetName val="P6_719"/>
      <sheetName val="DATOS_BASE18"/>
      <sheetName val="ACTOS_POR_RIESGO16"/>
      <sheetName val="drop_lists16"/>
      <sheetName val="INGRESO_(2)15"/>
      <sheetName val="turnover_reason퇴직사유18"/>
      <sheetName val="Ventas_Campo16"/>
      <sheetName val="do_not_delete18"/>
      <sheetName val="Check_Qualidade16"/>
      <sheetName val="De_Para17"/>
      <sheetName val="DETALLE_MENSUAL18"/>
      <sheetName val="Check_Aderencia16"/>
      <sheetName val="APAC_S18"/>
      <sheetName val="APAC_N18"/>
      <sheetName val="Slide_output18"/>
      <sheetName val="Data_validation18"/>
      <sheetName val="SKU_Basic_Data18"/>
      <sheetName val="Base_Farol16"/>
      <sheetName val="Check_GG16"/>
      <sheetName val="Gerencial_IL16"/>
      <sheetName val="2__Indicadores16"/>
      <sheetName val="Nombre_de_SOP16"/>
      <sheetName val="Drop-down_List17"/>
      <sheetName val="by_DD17"/>
      <sheetName val="Jul-Sep_Actual_cost_(2)17"/>
      <sheetName val="MRL_NON_SUPPLY_URU16"/>
      <sheetName val="Lista_de_Entrenamientos_RSO16"/>
      <sheetName val="Tablero_SDG19"/>
      <sheetName val="Lista_Areas19"/>
      <sheetName val="One_Page19"/>
      <sheetName val="Sub-Productos_HN17"/>
      <sheetName val="Eficiencia_linea16"/>
      <sheetName val="Ta_16"/>
      <sheetName val="AIIM_-_Empresas_Ext_201216"/>
      <sheetName val="_mngt_Pillar16"/>
      <sheetName val="_손익기01_XL_x005f_x0000__x016"/>
      <sheetName val="부재료_비교(11년_vs_10년)16"/>
      <sheetName val="Pauta_RPS_Distribuição15"/>
      <sheetName val="Estoque_(2)15"/>
      <sheetName val="_Datos_Cond_15"/>
      <sheetName val="Control_de_Fallas14"/>
      <sheetName val="Condiciones_Agua15"/>
      <sheetName val="PG-K1610_(UEN_Areas)MNG15"/>
      <sheetName val="DATOS_GEN_15"/>
      <sheetName val="NUEVOS_CRITERIOS15"/>
      <sheetName val="BNR_2012_в_ящике15"/>
      <sheetName val="Setup_for_Templates14"/>
      <sheetName val="Datos_emp14"/>
      <sheetName val="Comp_Inseguros15"/>
      <sheetName val="Sheet3_(2)16"/>
      <sheetName val="Lao_&amp;_Cam16"/>
      <sheetName val="Hoegaarden_201916"/>
      <sheetName val="Lao_&amp;_Cam_201916"/>
      <sheetName val="Malaysia_201916"/>
      <sheetName val="Singapore_201916"/>
      <sheetName val="Sheet2_(2)16"/>
      <sheetName val="TIPO_DE_ACTO14"/>
      <sheetName val="요일_테이블_16"/>
      <sheetName val="Other_Listings16"/>
      <sheetName val="Listas_y_equipos_a_evaluar14"/>
      <sheetName val="%_cumplimiento_14"/>
      <sheetName val="%_CUMPLIMIENTO14"/>
      <sheetName val="CRITICIDAD_DE_CI14"/>
      <sheetName val="Catálogo_de_CI14"/>
      <sheetName val="Data_Reporte14"/>
      <sheetName val="Read_me14"/>
      <sheetName val="Actos_y_Condiciones_9"/>
      <sheetName val="DO_NOT_MOVE15"/>
      <sheetName val="__한국_AMP_ASP-23_판㧤가격__14"/>
      <sheetName val="11_䡸화채무줝ⴌ(AFS,HTM)0814"/>
      <sheetName val="Drop_list14"/>
      <sheetName val="FX_Rates14"/>
      <sheetName val="Dropdown_list14"/>
      <sheetName val="Vagas_x_Candidatos14"/>
      <sheetName val="Proced_14"/>
      <sheetName val="Cut_Machine_Summary14"/>
      <sheetName val="Validation_lists14"/>
      <sheetName val="CALIFICACIONES_201912"/>
      <sheetName val="Lev_4_360_deg_check_Crit_Task12"/>
      <sheetName val="Lev_4_Chk_IC_Stock_Crit_Task12"/>
      <sheetName val="Lev_4_WMS_Putaway_Crit_Task12"/>
      <sheetName val="Análise_Tempos11"/>
      <sheetName val="Daily_Dashboard14"/>
      <sheetName val="Champions_List13"/>
      <sheetName val="NAZ_Strategy12"/>
      <sheetName val="Mapeo_SKUs14"/>
      <sheetName val="Vol_(Ds)14"/>
      <sheetName val="Vol_(Ka)14"/>
      <sheetName val="Vol_(Oth)14"/>
      <sheetName val="Vol_(Oth)_Cortesias14"/>
      <sheetName val="INPUT-Cust_Sugg_Margin(Ds)14"/>
      <sheetName val="On_Invoice14"/>
      <sheetName val="INPUT-Cust_Sugg_Margin(Ka)14"/>
      <sheetName val="INPUT_SKUs14"/>
      <sheetName val="Brand_P&amp;L12"/>
      <sheetName val="SUPERMONT_P12"/>
      <sheetName val="Data_selection12"/>
      <sheetName val="1_18"/>
      <sheetName val="Customer_&amp;_SO12"/>
      <sheetName val="Session_Proposal12"/>
      <sheetName val="PDA_BOP11"/>
      <sheetName val="Validação_de_Dados11"/>
      <sheetName val="No_llenar_11"/>
      <sheetName val="Hoja2_(2)9"/>
      <sheetName val="NO_BORRAR9"/>
      <sheetName val="Listas_desplegables9"/>
      <sheetName val="Resumen_General9"/>
      <sheetName val="Cátalogo_de_CI9"/>
      <sheetName val="Technology_check_list9"/>
      <sheetName val="COE_Scope_-_Strategic_Projects8"/>
      <sheetName val="Formato_checklist_Lab9"/>
      <sheetName val="Status_de_Usuario9"/>
      <sheetName val="SEGUIMIENTO_SEMANAL8"/>
      <sheetName val="Project_List10"/>
      <sheetName val="Incentivo_Automóvil11"/>
      <sheetName val="Dropdown_Menu10"/>
      <sheetName val="PROCESS_MD11"/>
      <sheetName val="Lista_de_Motivos11"/>
      <sheetName val="Ponto_Crítico_-_Resp__Plano11"/>
      <sheetName val="Lista_Funcionários_(2)11"/>
      <sheetName val="PAINEL_RECOLHA_CRÉDITO11"/>
      <sheetName val="Gráficos_-_CDD11"/>
      <sheetName val="TO_TTZ8"/>
      <sheetName val="CATÁLOGO_DE_PELIGROS8"/>
      <sheetName val="Tipo_Viaje8"/>
      <sheetName val="Flota_y_Personal8"/>
      <sheetName val="Выпадающие_списки10"/>
      <sheetName val="유류대_현황9"/>
      <sheetName val="2_3_Projects_Status9"/>
      <sheetName val="mapping_(2)9"/>
      <sheetName val="Ref_9"/>
      <sheetName val="SOP_Freshness9"/>
      <sheetName val="1__템플릿9"/>
      <sheetName val="2__작성_참고사항9"/>
      <sheetName val="Master_Data9"/>
      <sheetName val="Consolidated_Project_List9"/>
      <sheetName val="Fixed_Cost9"/>
      <sheetName val="Dimension_IN_Sheet1!D19129"/>
      <sheetName val="Dimension_IN_19129"/>
      <sheetName val="CRITERIOS_DE_AI8"/>
      <sheetName val="Razão_Social8"/>
      <sheetName val="Manage_to_Sustain8"/>
      <sheetName val="Packages_Info8"/>
      <sheetName val="Meeting_List8"/>
      <sheetName val="3__Training_&amp;_travel8"/>
      <sheetName val="RyNV_detectados_8"/>
      <sheetName val="info_for_drop_box8"/>
      <sheetName val="Preferred_Option8"/>
      <sheetName val="KPIs-_TTP,_PTP,_People_Turnove8"/>
      <sheetName val="2020_MMR128"/>
      <sheetName val="입문_트랜드(종합분석)8"/>
      <sheetName val="Master_CE8"/>
      <sheetName val="CE_Final_8"/>
      <sheetName val="OL_LIST8"/>
      <sheetName val="YTD_GUEST_LIST8"/>
      <sheetName val="Session_Full_list8"/>
      <sheetName val="FOOD_PAYMENT_update_JAN8"/>
      <sheetName val="Rate_card_F19_8"/>
      <sheetName val="Master_Plan__(update)8"/>
      <sheetName val="The_KPI_8"/>
      <sheetName val="Mentor_Plan_8"/>
      <sheetName val="Master_Plan_8"/>
      <sheetName val="Tier_1_GOV_PC_Networking_8"/>
      <sheetName val="Tier_1_LBO_8"/>
      <sheetName val="_손익기01_XL_x005f_x0000__x005f_x005f_x08"/>
      <sheetName val="1월_목표8"/>
      <sheetName val="FILIAL_MINAS8"/>
      <sheetName val="POCM_배송지8"/>
      <sheetName val="Curva_20217"/>
      <sheetName val="Por_PPR8"/>
      <sheetName val="Catalogo_Cursos6"/>
      <sheetName val="Catalogo_Cursos_6"/>
      <sheetName val="Check_People6"/>
      <sheetName val="AVANCE_PROGRAMACION6"/>
      <sheetName val="Cumplimiento_por_Entrenamiento6"/>
      <sheetName val="Cumplimiento_del_Plan_por_área6"/>
      <sheetName val="CAPTURA_ENE_MAY6"/>
      <sheetName val="tablas_cuadrillas6"/>
      <sheetName val="Base_de_Datos_de_Activos_6"/>
      <sheetName val="PIVOT_ADHERENCIA6"/>
      <sheetName val="Steps_of_Committe_6"/>
      <sheetName val="IC's_(2)6"/>
      <sheetName val="Participación_en_entrenamie_(26"/>
      <sheetName val="Template_HN6"/>
      <sheetName val="Mapping_6"/>
      <sheetName val="WS_DB6"/>
      <sheetName val="Region_6"/>
      <sheetName val="SKU_DB6"/>
      <sheetName val="SAP_info6"/>
      <sheetName val="Target_Book6"/>
      <sheetName val="10_麦汁CIP清洗标准水量6"/>
      <sheetName val="데이터_유효성_목록6"/>
      <sheetName val="Ref_New_Contract_Model6"/>
      <sheetName val="_6"/>
      <sheetName val="Lista_AI6"/>
      <sheetName val="Lista_d6"/>
      <sheetName val="Puerto_Rico6"/>
      <sheetName val="AI_OYS_Acum6"/>
      <sheetName val="Boletas_Condiciones6"/>
      <sheetName val="1_19"/>
      <sheetName val="1_27"/>
      <sheetName val="2_1-Pareto6"/>
      <sheetName val="Datos_Mensuales6"/>
      <sheetName val="Indicador_EE_Mensual6"/>
      <sheetName val="Name_List5"/>
      <sheetName val="Back_Data_17"/>
      <sheetName val="2_주요계수총괄7"/>
      <sheetName val="외주현황_wq16"/>
      <sheetName val="P_M_별8"/>
      <sheetName val="대투_보관자료_변경6"/>
      <sheetName val="Project_Brief7"/>
      <sheetName val="단면_(2)7"/>
      <sheetName val="부대시행1_(2)6"/>
      <sheetName val="1_차입금6"/>
      <sheetName val="근거_및_가정6"/>
      <sheetName val="118_세금과공과7"/>
      <sheetName val="_견적서6"/>
      <sheetName val="Facility_Information7"/>
      <sheetName val="1_본사계정별7"/>
      <sheetName val="3_6_2남양주택배6"/>
      <sheetName val="해외_기술훈련비_(합계)7"/>
      <sheetName val="설산1_나6"/>
      <sheetName val="PAD_TR보호대기초6"/>
      <sheetName val="1월_예산6"/>
      <sheetName val="Utility_Usage_YTN_TOWER6"/>
      <sheetName val="1__시공측량6"/>
      <sheetName val="수종별수량_(2)6"/>
      <sheetName val="전선_및_전선관6"/>
      <sheetName val="설문_평가6"/>
      <sheetName val="B-1_기본정보6"/>
      <sheetName val="납부내역총괄표_(수정)6"/>
      <sheetName val="#1)_투자_구분6"/>
      <sheetName val="Rev__Recon_15"/>
      <sheetName val="1_고객불만건수5"/>
      <sheetName val="1_변경범위5"/>
      <sheetName val="Weekly_Progress(계장)6"/>
      <sheetName val="2013_2월_연결대상6"/>
      <sheetName val="2-2_투자6"/>
      <sheetName val="Proj__Fin_6"/>
      <sheetName val="ITS_Assumptions5"/>
      <sheetName val="7_Utility_Analysis5"/>
      <sheetName val="Operational_Activities5"/>
      <sheetName val="13_포장용역비표준6"/>
      <sheetName val="9_가공부자재표준6"/>
      <sheetName val="8_ROLL표준(TSW)6"/>
      <sheetName val="4_톤당조관량표준6"/>
      <sheetName val="5_조관부자재표준6"/>
      <sheetName val="KEY_CODE6"/>
      <sheetName val="2-1_강사료,교통비_지급명세6"/>
      <sheetName val="HQ_급여_5"/>
      <sheetName val="OF_급여5"/>
      <sheetName val="F_Ma급여5"/>
      <sheetName val="SMT_급여5"/>
      <sheetName val="QC_급여5"/>
      <sheetName val="Sam_sung_급여5"/>
      <sheetName val="Dlock_급여5"/>
      <sheetName val="_thôi_việc_급여5"/>
      <sheetName val="Công_smt5"/>
      <sheetName val="Công_smt_(2)5"/>
      <sheetName val="Detail_smt5"/>
      <sheetName val="Công_QC5"/>
      <sheetName val="Detail_QC_5"/>
      <sheetName val="Công_SS5"/>
      <sheetName val="Detail_SS5"/>
      <sheetName val="Công_FMa5"/>
      <sheetName val="Detail_FMa5"/>
      <sheetName val="Công_OF5"/>
      <sheetName val="Detail_OF5"/>
      <sheetName val="Công_Dlock5"/>
      <sheetName val="Detail_Dlock5"/>
      <sheetName val="Công_thôi_việc5"/>
      <sheetName val="Detail_thôi5"/>
      <sheetName val="C1_3_15"/>
      <sheetName val="실행기성_갑지6"/>
      <sheetName val="Eq__Mobilization5"/>
      <sheetName val="1__작성방식5"/>
      <sheetName val="표)CFT장_조직별_배분5"/>
      <sheetName val="20180214_P&amp;T5"/>
      <sheetName val="Ref__중점_추진_과제별_상세5"/>
      <sheetName val="2_6_三无_(2)5"/>
      <sheetName val="수량산출서_갑지5"/>
      <sheetName val="G_R300경비5"/>
      <sheetName val="AS포장복구_5"/>
      <sheetName val="설_계5"/>
      <sheetName val="Worker_List5"/>
      <sheetName val="GB-IC_Villingen_GG5"/>
      <sheetName val="6월_공嚺㓶가5"/>
      <sheetName val="Exchange_rate5"/>
      <sheetName val="업무_분류(Category)5"/>
      <sheetName val="준검_내역서5"/>
      <sheetName val="날개수량1_55"/>
      <sheetName val="F_월별기성수금현황_5"/>
      <sheetName val="기초정보_코드5"/>
      <sheetName val="#1_Basic5"/>
      <sheetName val="첨부#2_Cash_Flow(현장작성)5"/>
      <sheetName val="3_일반사상5"/>
      <sheetName val="Bank_code5"/>
      <sheetName val="Drop-down_RAW5"/>
      <sheetName val="산자사_운전용품5"/>
      <sheetName val="보고서_표5"/>
      <sheetName val="0__가정_및_결론5"/>
      <sheetName val="1__투자비5"/>
      <sheetName val="2__Rent-roll5"/>
      <sheetName val="3__Funding5"/>
      <sheetName val="4__운영수익5"/>
      <sheetName val="5__운영비용5"/>
      <sheetName val="6_1_N+1년차_NOI_산정5"/>
      <sheetName val="6__부동산매각5"/>
      <sheetName val="7__보유세5"/>
      <sheetName val="8__교통유발부담금5"/>
      <sheetName val="9__BS부속5"/>
      <sheetName val="10__CF(M)5"/>
      <sheetName val="11__IS(M)5"/>
      <sheetName val="12__BS(M)5"/>
      <sheetName val="14__IS(FY)5"/>
      <sheetName val="13__CF(FY)5"/>
      <sheetName val="15__BS(FY)5"/>
      <sheetName val="16__RE(FY)5"/>
      <sheetName val="4_1_월별_에너지_사용량5"/>
      <sheetName val="조도계산서_(도서)5"/>
      <sheetName val="A(Rev_3)5"/>
      <sheetName val="STRAT_PLAN_WKSHT6"/>
      <sheetName val="Sales_Plan_&amp;_other6"/>
      <sheetName val="drop_downs5"/>
      <sheetName val="Basic_Information5"/>
      <sheetName val="7300-1000_116"/>
      <sheetName val="PJT_현황5"/>
      <sheetName val="진행_DATA_(2)5"/>
      <sheetName val="참고)_기준정보5"/>
      <sheetName val="Long_Term_Prices5"/>
      <sheetName val="구분_Table5"/>
      <sheetName val="역T형옹벽(3_0)5"/>
      <sheetName val="외상매출금현황-수정분_A25"/>
      <sheetName val="PF_현황(11년12월)5"/>
      <sheetName val="Total_marcas5"/>
      <sheetName val="Fase_15"/>
      <sheetName val="Fase_25"/>
      <sheetName val="Fase_35"/>
      <sheetName val="Detalle_para_correctivo_excep_6"/>
      <sheetName val="Plan_de_Acción_MAZ5"/>
      <sheetName val="Probability_and_Consequence5"/>
      <sheetName val="_손익기01_XL__DePara13"/>
      <sheetName val="입찰내역_Ĉ4"/>
      <sheetName val="Q4_20184"/>
      <sheetName val="Q4_20194"/>
      <sheetName val="Q4_Sum4"/>
      <sheetName val="2020_KPI_LE04"/>
      <sheetName val="match_list4"/>
      <sheetName val="Rate_data4"/>
      <sheetName val="Nigeria_&amp;_Ghana4"/>
      <sheetName val="Resumen_(hL_env)4"/>
      <sheetName val="KPI_need_to_input4"/>
      <sheetName val="강남_CRM_11월4"/>
      <sheetName val="SEM_234"/>
      <sheetName val="Data_Maestra3"/>
      <sheetName val="Read_me_Trad1"/>
      <sheetName val="CRITERIOS_EVALUACIÓN_"/>
      <sheetName val="TO_Data_Base31"/>
      <sheetName val="YTD_Summary30"/>
      <sheetName val="Month_Summary30"/>
      <sheetName val="Trial_Balance_MAY_200930"/>
      <sheetName val="TB_Pivot30"/>
      <sheetName val="total_per_LB_LB230"/>
      <sheetName val="Trial_Balance_Vlookup30"/>
      <sheetName val="Trial_Balance_APRIL_200930"/>
      <sheetName val="Roll_Out_AQ30"/>
      <sheetName val="Evolução_mandamentos30"/>
      <sheetName val="Planilha_resultados29"/>
      <sheetName val="Historico_200329"/>
      <sheetName val="Sig_Cycles_Accts_&amp;_Processes29"/>
      <sheetName val="Fixed_ZBB23"/>
      <sheetName val="E_法规NC23"/>
      <sheetName val="3_ISo_YTD23"/>
      <sheetName val="Données_LMU23"/>
      <sheetName val="Brazil_Sovereign23"/>
      <sheetName val="Base_de_Dados23"/>
      <sheetName val="Resumen_Costo23"/>
      <sheetName val="Extract_Loss23"/>
      <sheetName val="QA_跟踪记录表23"/>
      <sheetName val="5_123"/>
      <sheetName val="material_data23"/>
      <sheetName val="other_data23"/>
      <sheetName val="Dados_BLP23"/>
      <sheetName val="Como_Estamos23"/>
      <sheetName val="RG_Depots23"/>
      <sheetName val="Base_PEF24"/>
      <sheetName val="SKU_Mapping23"/>
      <sheetName val="Drop_Down23"/>
      <sheetName val="Controls_data25"/>
      <sheetName val="Testing_Template_Guidance23"/>
      <sheetName val="Test_Programs23"/>
      <sheetName val="Raw_Data23"/>
      <sheetName val="EBM-2_GHQ23"/>
      <sheetName val="JOB_PROFILE_-_LAS23"/>
      <sheetName val="ARdistr_(2)23"/>
      <sheetName val="Database_(RUR)Mar_YTD23"/>
      <sheetName val="FJJX_Bud_IB22"/>
      <sheetName val="look-up_data22"/>
      <sheetName val="Com_(2PK)22"/>
      <sheetName val="Prd_Hierarchy(产品层级)22"/>
      <sheetName val="Project_Code22"/>
      <sheetName val="요일_테이블23"/>
      <sheetName val="요일_테이블_(2)22"/>
      <sheetName val="전사_PL24"/>
      <sheetName val="자금_제외_PL24"/>
      <sheetName val="자금_PL24"/>
      <sheetName val="전사_BS24"/>
      <sheetName val="자금_제외_BS24"/>
      <sheetName val="자금_BS24"/>
      <sheetName val="BS_계정_설명24"/>
      <sheetName val="_Cash_Flow(전사)24"/>
      <sheetName val="_Cash_Flow(자금제외)24"/>
      <sheetName val="_Cash_Flow(자금)24"/>
      <sheetName val="ROIC_24"/>
      <sheetName val="인건비_명세24"/>
      <sheetName val="판관비_명세24"/>
      <sheetName val="OH_Cost경비(내역)24"/>
      <sheetName val="OH_Cost경비(배부기준)24"/>
      <sheetName val="기타수지&amp;특별손익_명세24"/>
      <sheetName val="업무연락_(2)23"/>
      <sheetName val="제시_손익계산서23"/>
      <sheetName val="01_02월_성과급24"/>
      <sheetName val="M_7회차_담금_계획23"/>
      <sheetName val="팀별_실적23"/>
      <sheetName val="팀별_실적_(환산)23"/>
      <sheetName val="4__Inj_투자상세내역23"/>
      <sheetName val="3__Blow_투자_상세내역23"/>
      <sheetName val="Process_List23"/>
      <sheetName val="7_(2)23"/>
      <sheetName val="Prd_Hierarchy(产品层次)22"/>
      <sheetName val="_손익기01_XL22"/>
      <sheetName val="Income_Stmt22"/>
      <sheetName val="drop_down_list22"/>
      <sheetName val="[손익기01_XL_x005f_x0000__x005f_x0000_DePara22"/>
      <sheetName val="Set_Up22"/>
      <sheetName val="[손익기01_XL22"/>
      <sheetName val="CLASIFICACION_DE_AI21"/>
      <sheetName val="Base_da_Datos21"/>
      <sheetName val="Quarterly_LBO_Model22"/>
      <sheetName val="tab_STATUS_DO_PROCESSO_21"/>
      <sheetName val="_손익기01_XL_x005f_x0000__x005f_x0000_DePara22"/>
      <sheetName val="Perf__Plan__Diário121"/>
      <sheetName val="In_(2)21"/>
      <sheetName val="Classification_分类21"/>
      <sheetName val="15년_BL_사계22"/>
      <sheetName val="1_종합손익(도급)22"/>
      <sheetName val="1_종합손익(주택,개발)22"/>
      <sheetName val="2_실행예산22"/>
      <sheetName val="2_2과부족22"/>
      <sheetName val="2_3원가절감22"/>
      <sheetName val="8_외주비집행현황22"/>
      <sheetName val="9_자재비22"/>
      <sheetName val="10_현장집행22"/>
      <sheetName val="3_추가원가22"/>
      <sheetName val="3_추가원가_(2)22"/>
      <sheetName val="4_사전공사22"/>
      <sheetName val="5_추정공사비22"/>
      <sheetName val="6_금융비용22"/>
      <sheetName val="7_공사비집행현황(총괄)22"/>
      <sheetName val="11_1생산성22"/>
      <sheetName val="11_2인원산출22"/>
      <sheetName val="Figures_Report21"/>
      <sheetName val="MASTER_APP20"/>
      <sheetName val="Cond__Inseguros20"/>
      <sheetName val="Comp__Inseguros20"/>
      <sheetName val="Fare_prices21"/>
      <sheetName val="Hotel_prices21"/>
      <sheetName val="Base_de_Datos20"/>
      <sheetName val="Dados_dos_Produtos21"/>
      <sheetName val="__한국_AMP_ASP-23_판매가격__21"/>
      <sheetName val="CC_Down_load_071621"/>
      <sheetName val="변경실행(2차)_21"/>
      <sheetName val="나_출고21"/>
      <sheetName val="나_입고21"/>
      <sheetName val="09년_인건비(속리산)21"/>
      <sheetName val="합산목표(감가+57_5)21"/>
      <sheetName val="제조원가_원단위_분석21"/>
      <sheetName val="종합표양식(품의_&amp;_입고)_221"/>
      <sheetName val="원가관리_(동월대비)21"/>
      <sheetName val="b_balju_(2)21"/>
      <sheetName val="2-2_매출분석21"/>
      <sheetName val="몰드시스템_리스트21"/>
      <sheetName val="11_외화채무증권(AFS,HTM)0821"/>
      <sheetName val="13_감액TEST_0821"/>
      <sheetName val="12년_CF(9월)21"/>
      <sheetName val="중기조종사_단위단가21"/>
      <sheetName val="6PILE__(돌출)21"/>
      <sheetName val="기성청구_공문21"/>
      <sheetName val="Sheet1_(2)21"/>
      <sheetName val="slide_24_cat_A21"/>
      <sheetName val="slide_82_cat_b21"/>
      <sheetName val="Farol_Acciones20"/>
      <sheetName val="Lista_de_Entrenamientos20"/>
      <sheetName val="Lista_de_datos20"/>
      <sheetName val="09~10년_매출계획21"/>
      <sheetName val="1_MDF1공장21"/>
      <sheetName val="Incident_유형구분표21"/>
      <sheetName val="3YP2016-Bottom_up20"/>
      <sheetName val="DD_list21"/>
      <sheetName val="Unidades_SAC-REVENDA21"/>
      <sheetName val="FornecM_Check19"/>
      <sheetName val="Clasif_20"/>
      <sheetName val="Lista_CI20"/>
      <sheetName val="2_카드채권(대출포함)20"/>
      <sheetName val="表21_净利润调节表20"/>
      <sheetName val="Supply_Cost_Centers20"/>
      <sheetName val="Estratificación_AI19"/>
      <sheetName val="condicion_inseguras19"/>
      <sheetName val="Actos_Inseguros19"/>
      <sheetName val="Control_de_incidentes19"/>
      <sheetName val="Plan_de_Acción19"/>
      <sheetName val="TOP_KPIs_MTM19"/>
      <sheetName val="PLAN_DE_ACCION19"/>
      <sheetName val="Faro_de_Indicadores19"/>
      <sheetName val="Grafica_Actos19"/>
      <sheetName val="Condiciones_SyE19"/>
      <sheetName val="Share_Price_200220"/>
      <sheetName val="_DD_List20"/>
      <sheetName val="BEP_加薪_KPI19"/>
      <sheetName val="REALxMETA_-_CERVEJA21"/>
      <sheetName val="REALxMETA_-_REFRI21"/>
      <sheetName val="[손익기01_XL??DePara19"/>
      <sheetName val="Farol_Metas19"/>
      <sheetName val="Dashboard_Prevención_Riesgos_19"/>
      <sheetName val="Mod_Relac_19"/>
      <sheetName val="VALIDACION_DE_DATOS18"/>
      <sheetName val="KPIs_Hana17"/>
      <sheetName val="Catalago_de_refacciones_17"/>
      <sheetName val="Existencias_al_07-Nov-201217"/>
      <sheetName val="DATOS_DE_VALIDACIÓN16"/>
      <sheetName val="Datos_con16"/>
      <sheetName val="Directrices_de_Metas_201719"/>
      <sheetName val="Issues_List_Payments19"/>
      <sheetName val="POC_LIST19"/>
      <sheetName val="Entity_Target19"/>
      <sheetName val="Hazards_Analysis-隐患分析19"/>
      <sheetName val="97_사업추정(WEKI)19"/>
      <sheetName val="Tong_hop19"/>
      <sheetName val="95_1_1이후취득자산(숨기기상태)19"/>
      <sheetName val="sum1_(2)19"/>
      <sheetName val="3_바닥판설계19"/>
      <sheetName val="6월_공정외주19"/>
      <sheetName val="2_대외공문19"/>
      <sheetName val="2_총괄표19"/>
      <sheetName val="입출재고현황_(2)19"/>
      <sheetName val="504전기실_동부하-L19"/>
      <sheetName val="OUTER_AREA(겹침없음)19"/>
      <sheetName val="EL_표면적19"/>
      <sheetName val="TRE_TABLE19"/>
      <sheetName val="입찰내역_발주처_양식19"/>
      <sheetName val="_손익기01_XL_x005f_x005f_x005f_x0000__x005f_x005f_19"/>
      <sheetName val="F08_-_Asia_Pac_Full_Year_Q320"/>
      <sheetName val="Top_Priorities20"/>
      <sheetName val="Listco_Stock20"/>
      <sheetName val="Intl_Purchase20"/>
      <sheetName val="FY_outlook20"/>
      <sheetName val="CY_outlook20"/>
      <sheetName val="Cash_metrics20"/>
      <sheetName val="P6_720"/>
      <sheetName val="DATOS_BASE19"/>
      <sheetName val="ACTOS_POR_RIESGO17"/>
      <sheetName val="drop_lists17"/>
      <sheetName val="INGRESO_(2)16"/>
      <sheetName val="turnover_reason퇴직사유19"/>
      <sheetName val="Ventas_Campo17"/>
      <sheetName val="do_not_delete19"/>
      <sheetName val="Check_Qualidade17"/>
      <sheetName val="De_Para18"/>
      <sheetName val="DETALLE_MENSUAL19"/>
      <sheetName val="Check_Aderencia17"/>
      <sheetName val="APAC_S19"/>
      <sheetName val="APAC_N19"/>
      <sheetName val="Slide_output19"/>
      <sheetName val="Data_validation19"/>
      <sheetName val="SKU_Basic_Data19"/>
      <sheetName val="Base_Farol17"/>
      <sheetName val="Check_GG17"/>
      <sheetName val="Gerencial_IL17"/>
      <sheetName val="2__Indicadores17"/>
      <sheetName val="Nombre_de_SOP17"/>
      <sheetName val="Drop-down_List18"/>
      <sheetName val="by_DD18"/>
      <sheetName val="Jul-Sep_Actual_cost_(2)18"/>
      <sheetName val="MRL_NON_SUPPLY_URU17"/>
      <sheetName val="Lista_de_Entrenamientos_RSO17"/>
      <sheetName val="Tablero_SDG20"/>
      <sheetName val="Lista_Areas20"/>
      <sheetName val="One_Page20"/>
      <sheetName val="Sub-Productos_HN18"/>
      <sheetName val="Eficiencia_linea17"/>
      <sheetName val="Ta_17"/>
      <sheetName val="AIIM_-_Empresas_Ext_201217"/>
      <sheetName val="_mngt_Pillar17"/>
      <sheetName val="_손익기01_XL_x005f_x0000__x017"/>
      <sheetName val="부재료_비교(11년_vs_10년)17"/>
      <sheetName val="Pauta_RPS_Distribuição16"/>
      <sheetName val="Estoque_(2)16"/>
      <sheetName val="_Datos_Cond_16"/>
      <sheetName val="Control_de_Fallas15"/>
      <sheetName val="Condiciones_Agua16"/>
      <sheetName val="PG-K1610_(UEN_Areas)MNG16"/>
      <sheetName val="DATOS_GEN_16"/>
      <sheetName val="NUEVOS_CRITERIOS16"/>
      <sheetName val="BNR_2012_в_ящике16"/>
      <sheetName val="Setup_for_Templates15"/>
      <sheetName val="Datos_emp15"/>
      <sheetName val="Comp_Inseguros16"/>
      <sheetName val="Sheet3_(2)17"/>
      <sheetName val="Lao_&amp;_Cam17"/>
      <sheetName val="Hoegaarden_201917"/>
      <sheetName val="Lao_&amp;_Cam_201917"/>
      <sheetName val="Malaysia_201917"/>
      <sheetName val="Singapore_201917"/>
      <sheetName val="Sheet2_(2)17"/>
      <sheetName val="TIPO_DE_ACTO15"/>
      <sheetName val="요일_테이블_17"/>
      <sheetName val="Other_Listings17"/>
      <sheetName val="Listas_y_equipos_a_evaluar15"/>
      <sheetName val="%_cumplimiento_15"/>
      <sheetName val="%_CUMPLIMIENTO15"/>
      <sheetName val="CRITICIDAD_DE_CI15"/>
      <sheetName val="Catálogo_de_CI15"/>
      <sheetName val="Data_Reporte15"/>
      <sheetName val="Read_me15"/>
      <sheetName val="Actos_y_Condiciones_10"/>
      <sheetName val="DO_NOT_MOVE16"/>
      <sheetName val="__한국_AMP_ASP-23_판㧤가격__15"/>
      <sheetName val="11_䡸화채무줝ⴌ(AFS,HTM)0815"/>
      <sheetName val="Drop_list15"/>
      <sheetName val="FX_Rates15"/>
      <sheetName val="Dropdown_list15"/>
      <sheetName val="Vagas_x_Candidatos15"/>
      <sheetName val="Proced_15"/>
      <sheetName val="Cut_Machine_Summary15"/>
      <sheetName val="Validation_lists15"/>
      <sheetName val="CALIFICACIONES_201913"/>
      <sheetName val="Lev_4_360_deg_check_Crit_Task13"/>
      <sheetName val="Lev_4_Chk_IC_Stock_Crit_Task13"/>
      <sheetName val="Lev_4_WMS_Putaway_Crit_Task13"/>
      <sheetName val="Análise_Tempos12"/>
      <sheetName val="Daily_Dashboard15"/>
      <sheetName val="Champions_List14"/>
      <sheetName val="NAZ_Strategy13"/>
      <sheetName val="Mapeo_SKUs15"/>
      <sheetName val="Vol_(Ds)15"/>
      <sheetName val="Vol_(Ka)15"/>
      <sheetName val="Vol_(Oth)15"/>
      <sheetName val="Vol_(Oth)_Cortesias15"/>
      <sheetName val="INPUT-Cust_Sugg_Margin(Ds)15"/>
      <sheetName val="On_Invoice15"/>
      <sheetName val="INPUT-Cust_Sugg_Margin(Ka)15"/>
      <sheetName val="INPUT_SKUs15"/>
      <sheetName val="Brand_P&amp;L13"/>
      <sheetName val="SUPERMONT_P13"/>
      <sheetName val="Data_selection13"/>
      <sheetName val="1_20"/>
      <sheetName val="Customer_&amp;_SO13"/>
      <sheetName val="Session_Proposal13"/>
      <sheetName val="PDA_BOP12"/>
      <sheetName val="Validação_de_Dados12"/>
      <sheetName val="No_llenar_12"/>
      <sheetName val="Hoja2_(2)10"/>
      <sheetName val="NO_BORRAR10"/>
      <sheetName val="Listas_desplegables10"/>
      <sheetName val="Resumen_General10"/>
      <sheetName val="Cátalogo_de_CI10"/>
      <sheetName val="Technology_check_list10"/>
      <sheetName val="COE_Scope_-_Strategic_Projects9"/>
      <sheetName val="Formato_checklist_Lab10"/>
      <sheetName val="Status_de_Usuario10"/>
      <sheetName val="SEGUIMIENTO_SEMANAL9"/>
      <sheetName val="Project_List11"/>
      <sheetName val="Incentivo_Automóvil12"/>
      <sheetName val="Dropdown_Menu11"/>
      <sheetName val="PROCESS_MD12"/>
      <sheetName val="Lista_de_Motivos12"/>
      <sheetName val="Ponto_Crítico_-_Resp__Plano12"/>
      <sheetName val="Lista_Funcionários_(2)12"/>
      <sheetName val="PAINEL_RECOLHA_CRÉDITO12"/>
      <sheetName val="Gráficos_-_CDD12"/>
      <sheetName val="TO_TTZ9"/>
      <sheetName val="CATÁLOGO_DE_PELIGROS9"/>
      <sheetName val="Tipo_Viaje9"/>
      <sheetName val="Flota_y_Personal9"/>
      <sheetName val="Выпадающие_списки11"/>
      <sheetName val="유류대_현황10"/>
      <sheetName val="2_3_Projects_Status10"/>
      <sheetName val="mapping_(2)10"/>
      <sheetName val="Ref_10"/>
      <sheetName val="SOP_Freshness10"/>
      <sheetName val="1__템플릿10"/>
      <sheetName val="2__작성_참고사항10"/>
      <sheetName val="Master_Data10"/>
      <sheetName val="Consolidated_Project_List10"/>
      <sheetName val="Fixed_Cost10"/>
      <sheetName val="Dimension_IN_Sheet1!D191210"/>
      <sheetName val="Dimension_IN_191210"/>
      <sheetName val="CRITERIOS_DE_AI9"/>
      <sheetName val="Razão_Social9"/>
      <sheetName val="Manage_to_Sustain9"/>
      <sheetName val="Packages_Info9"/>
      <sheetName val="Meeting_List9"/>
      <sheetName val="3__Training_&amp;_travel9"/>
      <sheetName val="RyNV_detectados_9"/>
      <sheetName val="info_for_drop_box9"/>
      <sheetName val="Preferred_Option9"/>
      <sheetName val="KPIs-_TTP,_PTP,_People_Turnove9"/>
      <sheetName val="2020_MMR129"/>
      <sheetName val="입문_트랜드(종합분석)9"/>
      <sheetName val="Master_CE9"/>
      <sheetName val="CE_Final_9"/>
      <sheetName val="OL_LIST9"/>
      <sheetName val="YTD_GUEST_LIST9"/>
      <sheetName val="Session_Full_list9"/>
      <sheetName val="FOOD_PAYMENT_update_JAN9"/>
      <sheetName val="Rate_card_F19_9"/>
      <sheetName val="Master_Plan__(update)9"/>
      <sheetName val="The_KPI_9"/>
      <sheetName val="Mentor_Plan_9"/>
      <sheetName val="Master_Plan_9"/>
      <sheetName val="Tier_1_GOV_PC_Networking_9"/>
      <sheetName val="Tier_1_LBO_9"/>
      <sheetName val="_손익기01_XL_x005f_x0000__x005f_x005f_x09"/>
      <sheetName val="1월_목표9"/>
      <sheetName val="FILIAL_MINAS9"/>
      <sheetName val="POCM_배송지9"/>
      <sheetName val="Curva_20218"/>
      <sheetName val="Por_PPR9"/>
      <sheetName val="Catalogo_Cursos7"/>
      <sheetName val="Catalogo_Cursos_7"/>
      <sheetName val="Check_People7"/>
      <sheetName val="AVANCE_PROGRAMACION7"/>
      <sheetName val="Cumplimiento_por_Entrenamiento7"/>
      <sheetName val="Cumplimiento_del_Plan_por_área7"/>
      <sheetName val="CAPTURA_ENE_MAY7"/>
      <sheetName val="tablas_cuadrillas7"/>
      <sheetName val="Base_de_Datos_de_Activos_7"/>
      <sheetName val="PIVOT_ADHERENCIA7"/>
      <sheetName val="Steps_of_Committe_7"/>
      <sheetName val="IC's_(2)7"/>
      <sheetName val="Participación_en_entrenamie_(27"/>
      <sheetName val="Template_HN7"/>
      <sheetName val="Mapping_7"/>
      <sheetName val="WS_DB7"/>
      <sheetName val="Region_7"/>
      <sheetName val="SKU_DB7"/>
      <sheetName val="SAP_info7"/>
      <sheetName val="Target_Book7"/>
      <sheetName val="10_麦汁CIP清洗标准水量7"/>
      <sheetName val="데이터_유효성_목록7"/>
      <sheetName val="Ref_New_Contract_Model7"/>
      <sheetName val="_7"/>
      <sheetName val="Lista_AI7"/>
      <sheetName val="Lista_d7"/>
      <sheetName val="Puerto_Rico7"/>
      <sheetName val="AI_OYS_Acum7"/>
      <sheetName val="Boletas_Condiciones7"/>
      <sheetName val="1_110"/>
      <sheetName val="1_28"/>
      <sheetName val="2_1-Pareto7"/>
      <sheetName val="Datos_Mensuales7"/>
      <sheetName val="Indicador_EE_Mensual7"/>
      <sheetName val="Name_List6"/>
      <sheetName val="Back_Data_18"/>
      <sheetName val="2_주요계수총괄8"/>
      <sheetName val="외주현황_wq17"/>
      <sheetName val="P_M_별9"/>
      <sheetName val="대투_보관자료_변경7"/>
      <sheetName val="Project_Brief8"/>
      <sheetName val="단면_(2)8"/>
      <sheetName val="부대시행1_(2)7"/>
      <sheetName val="1_차입금7"/>
      <sheetName val="근거_및_가정7"/>
      <sheetName val="118_세금과공과8"/>
      <sheetName val="_견적서7"/>
      <sheetName val="Facility_Information8"/>
      <sheetName val="1_본사계정별8"/>
      <sheetName val="3_6_2남양주택배7"/>
      <sheetName val="해외_기술훈련비_(합계)8"/>
      <sheetName val="설산1_나7"/>
      <sheetName val="PAD_TR보호대기초7"/>
      <sheetName val="1월_예산7"/>
      <sheetName val="Utility_Usage_YTN_TOWER7"/>
      <sheetName val="1__시공측량7"/>
      <sheetName val="수종별수량_(2)7"/>
      <sheetName val="전선_및_전선관7"/>
      <sheetName val="설문_평가7"/>
      <sheetName val="B-1_기본정보7"/>
      <sheetName val="납부내역총괄표_(수정)7"/>
      <sheetName val="#1)_투자_구분7"/>
      <sheetName val="Rev__Recon_16"/>
      <sheetName val="1_고객불만건수6"/>
      <sheetName val="1_변경범위6"/>
      <sheetName val="Weekly_Progress(계장)7"/>
      <sheetName val="2013_2월_연결대상7"/>
      <sheetName val="2-2_투자7"/>
      <sheetName val="Proj__Fin_7"/>
      <sheetName val="ITS_Assumptions6"/>
      <sheetName val="7_Utility_Analysis6"/>
      <sheetName val="Operational_Activities6"/>
      <sheetName val="13_포장용역비표준7"/>
      <sheetName val="9_가공부자재표준7"/>
      <sheetName val="8_ROLL표준(TSW)7"/>
      <sheetName val="4_톤당조관량표준7"/>
      <sheetName val="5_조관부자재표준7"/>
      <sheetName val="KEY_CODE7"/>
      <sheetName val="2-1_강사료,교통비_지급명세7"/>
      <sheetName val="HQ_급여_6"/>
      <sheetName val="OF_급여6"/>
      <sheetName val="F_Ma급여6"/>
      <sheetName val="SMT_급여6"/>
      <sheetName val="QC_급여6"/>
      <sheetName val="Sam_sung_급여6"/>
      <sheetName val="Dlock_급여6"/>
      <sheetName val="_thôi_việc_급여6"/>
      <sheetName val="Công_smt6"/>
      <sheetName val="Công_smt_(2)6"/>
      <sheetName val="Detail_smt6"/>
      <sheetName val="Công_QC6"/>
      <sheetName val="Detail_QC_6"/>
      <sheetName val="Công_SS6"/>
      <sheetName val="Detail_SS6"/>
      <sheetName val="Công_FMa6"/>
      <sheetName val="Detail_FMa6"/>
      <sheetName val="Công_OF6"/>
      <sheetName val="Detail_OF6"/>
      <sheetName val="Công_Dlock6"/>
      <sheetName val="Detail_Dlock6"/>
      <sheetName val="Công_thôi_việc6"/>
      <sheetName val="Detail_thôi6"/>
      <sheetName val="C1_3_16"/>
      <sheetName val="실행기성_갑지7"/>
      <sheetName val="Eq__Mobilization6"/>
      <sheetName val="1__작성방식6"/>
      <sheetName val="표)CFT장_조직별_배분6"/>
      <sheetName val="20180214_P&amp;T6"/>
      <sheetName val="Ref__중점_추진_과제별_상세6"/>
      <sheetName val="2_6_三无_(2)6"/>
      <sheetName val="수량산출서_갑지6"/>
      <sheetName val="G_R300경비6"/>
      <sheetName val="AS포장복구_6"/>
      <sheetName val="설_계6"/>
      <sheetName val="Worker_List6"/>
      <sheetName val="GB-IC_Villingen_GG6"/>
      <sheetName val="6월_공嚺㓶가6"/>
      <sheetName val="Exchange_rate6"/>
      <sheetName val="업무_분류(Category)6"/>
      <sheetName val="준검_내역서6"/>
      <sheetName val="날개수량1_56"/>
      <sheetName val="F_월별기성수금현황_6"/>
      <sheetName val="기초정보_코드6"/>
      <sheetName val="#1_Basic6"/>
      <sheetName val="첨부#2_Cash_Flow(현장작성)6"/>
      <sheetName val="3_일반사상6"/>
      <sheetName val="Bank_code6"/>
      <sheetName val="Drop-down_RAW6"/>
      <sheetName val="산자사_운전용품6"/>
      <sheetName val="보고서_표6"/>
      <sheetName val="0__가정_및_결론6"/>
      <sheetName val="1__투자비6"/>
      <sheetName val="2__Rent-roll6"/>
      <sheetName val="3__Funding6"/>
      <sheetName val="4__운영수익6"/>
      <sheetName val="5__운영비용6"/>
      <sheetName val="6_1_N+1년차_NOI_산정6"/>
      <sheetName val="6__부동산매각6"/>
      <sheetName val="7__보유세6"/>
      <sheetName val="8__교통유발부담금6"/>
      <sheetName val="9__BS부속6"/>
      <sheetName val="10__CF(M)6"/>
      <sheetName val="11__IS(M)6"/>
      <sheetName val="12__BS(M)6"/>
      <sheetName val="14__IS(FY)6"/>
      <sheetName val="13__CF(FY)6"/>
      <sheetName val="15__BS(FY)6"/>
      <sheetName val="16__RE(FY)6"/>
      <sheetName val="4_1_월별_에너지_사용량6"/>
      <sheetName val="조도계산서_(도서)6"/>
      <sheetName val="A(Rev_3)6"/>
      <sheetName val="STRAT_PLAN_WKSHT7"/>
      <sheetName val="Sales_Plan_&amp;_other7"/>
      <sheetName val="drop_downs6"/>
      <sheetName val="Basic_Information6"/>
      <sheetName val="7300-1000_117"/>
      <sheetName val="PJT_현황6"/>
      <sheetName val="진행_DATA_(2)6"/>
      <sheetName val="참고)_기준정보6"/>
      <sheetName val="Long_Term_Prices6"/>
      <sheetName val="구분_Table6"/>
      <sheetName val="역T형옹벽(3_0)6"/>
      <sheetName val="외상매출금현황-수정분_A26"/>
      <sheetName val="PF_현황(11년12월)6"/>
      <sheetName val="Total_marcas6"/>
      <sheetName val="Fase_16"/>
      <sheetName val="Fase_26"/>
      <sheetName val="Fase_36"/>
      <sheetName val="Detalle_para_correctivo_excep_7"/>
      <sheetName val="Plan_de_Acción_MAZ6"/>
      <sheetName val="Probability_and_Consequence6"/>
      <sheetName val="_손익기01_XL__DePara14"/>
      <sheetName val="입찰내역_Ĉ5"/>
      <sheetName val="Q4_20185"/>
      <sheetName val="Q4_20195"/>
      <sheetName val="Q4_Sum5"/>
      <sheetName val="2020_KPI_LE05"/>
      <sheetName val="match_list5"/>
      <sheetName val="Rate_data5"/>
      <sheetName val="Nigeria_&amp;_Ghana5"/>
      <sheetName val="Resumen_(hL_env)5"/>
      <sheetName val="KPI_need_to_input5"/>
      <sheetName val="강남_CRM_11월5"/>
      <sheetName val="SEM_235"/>
      <sheetName val="Data_Maestra4"/>
      <sheetName val="Read_me_Trad2"/>
      <sheetName val="CRITERIOS_EVALUACIÓN_1"/>
      <sheetName val="Comments (2)"/>
      <sheetName val="TO_Data_Base32"/>
      <sheetName val="YTD_Summary31"/>
      <sheetName val="Month_Summary31"/>
      <sheetName val="Trial_Balance_MAY_200931"/>
      <sheetName val="TB_Pivot31"/>
      <sheetName val="total_per_LB_LB231"/>
      <sheetName val="Trial_Balance_Vlookup31"/>
      <sheetName val="Trial_Balance_APRIL_200931"/>
      <sheetName val="Roll_Out_AQ31"/>
      <sheetName val="Evolução_mandamentos31"/>
      <sheetName val="Planilha_resultados30"/>
      <sheetName val="Historico_200330"/>
      <sheetName val="Sig_Cycles_Accts_&amp;_Processes30"/>
      <sheetName val="E_法规NC24"/>
      <sheetName val="3_ISo_YTD24"/>
      <sheetName val="Fixed_ZBB24"/>
      <sheetName val="Données_LMU24"/>
      <sheetName val="Brazil_Sovereign24"/>
      <sheetName val="Base_de_Dados24"/>
      <sheetName val="Resumen_Costo24"/>
      <sheetName val="Extract_Loss24"/>
      <sheetName val="Como_Estamos24"/>
      <sheetName val="5_124"/>
      <sheetName val="QA_跟踪记录表24"/>
      <sheetName val="Controls_data26"/>
      <sheetName val="RG_Depots24"/>
      <sheetName val="material_data24"/>
      <sheetName val="other_data24"/>
      <sheetName val="Database_(RUR)Mar_YTD24"/>
      <sheetName val="SKU_Mapping24"/>
      <sheetName val="Drop_Down24"/>
      <sheetName val="Raw_Data24"/>
      <sheetName val="EBM-2_GHQ24"/>
      <sheetName val="Base_PEF25"/>
      <sheetName val="Dados_BLP24"/>
      <sheetName val="Testing_Template_Guidance24"/>
      <sheetName val="Test_Programs24"/>
      <sheetName val="JOB_PROFILE_-_LAS24"/>
      <sheetName val="ARdistr_(2)24"/>
      <sheetName val="look-up_data23"/>
      <sheetName val="FJJX_Bud_IB23"/>
      <sheetName val="Com_(2PK)23"/>
      <sheetName val="Prd_Hierarchy(产品层级)23"/>
      <sheetName val="Project_Code23"/>
      <sheetName val="In_(2)22"/>
      <sheetName val="요일_테이블24"/>
      <sheetName val="요일_테이블_(2)23"/>
      <sheetName val="전사_PL25"/>
      <sheetName val="자금_제외_PL25"/>
      <sheetName val="자금_PL25"/>
      <sheetName val="전사_BS25"/>
      <sheetName val="자금_제외_BS25"/>
      <sheetName val="자금_BS25"/>
      <sheetName val="BS_계정_설명25"/>
      <sheetName val="_Cash_Flow(전사)25"/>
      <sheetName val="_Cash_Flow(자금제외)25"/>
      <sheetName val="_Cash_Flow(자금)25"/>
      <sheetName val="ROIC_25"/>
      <sheetName val="인건비_명세25"/>
      <sheetName val="판관비_명세25"/>
      <sheetName val="OH_Cost경비(내역)25"/>
      <sheetName val="OH_Cost경비(배부기준)25"/>
      <sheetName val="기타수지&amp;특별손익_명세25"/>
      <sheetName val="업무연락_(2)24"/>
      <sheetName val="제시_손익계산서24"/>
      <sheetName val="01_02월_성과급25"/>
      <sheetName val="M_7회차_담금_계획24"/>
      <sheetName val="팀별_실적24"/>
      <sheetName val="팀별_실적_(환산)24"/>
      <sheetName val="4__Inj_투자상세내역24"/>
      <sheetName val="3__Blow_투자_상세내역24"/>
      <sheetName val="Process_List24"/>
      <sheetName val="7_(2)24"/>
      <sheetName val="Set_Up23"/>
      <sheetName val="_손익기01_XL23"/>
      <sheetName val="drop_down_list23"/>
      <sheetName val="Prd_Hierarchy(产品层次)23"/>
      <sheetName val="[손익기01_XL_x005f_x0000__x005f_x0000_DePara23"/>
      <sheetName val="TOP_KPIs_MTM20"/>
      <sheetName val="PLAN_DE_ACCION20"/>
      <sheetName val="Income_Stmt23"/>
      <sheetName val="Faro_de_Indicadores20"/>
      <sheetName val="Grafica_Actos20"/>
      <sheetName val="_손익기01_XL_x005f_x0000__x005f_x0000_DePara23"/>
      <sheetName val="Quarterly_LBO_Model23"/>
      <sheetName val="[손익기01_XL23"/>
      <sheetName val="Perf__Plan__Diário122"/>
      <sheetName val="CLASIFICACION_DE_AI22"/>
      <sheetName val="Base_da_Datos22"/>
      <sheetName val="tab_STATUS_DO_PROCESSO_22"/>
      <sheetName val="Classification_分类22"/>
      <sheetName val="15년_BL_사계23"/>
      <sheetName val="1_종합손익(도급)23"/>
      <sheetName val="1_종합손익(주택,개발)23"/>
      <sheetName val="2_실행예산23"/>
      <sheetName val="2_2과부족23"/>
      <sheetName val="2_3원가절감23"/>
      <sheetName val="8_외주비집행현황23"/>
      <sheetName val="9_자재비23"/>
      <sheetName val="10_현장집행23"/>
      <sheetName val="3_추가원가23"/>
      <sheetName val="3_추가원가_(2)23"/>
      <sheetName val="4_사전공사23"/>
      <sheetName val="5_추정공사비23"/>
      <sheetName val="6_금융비용23"/>
      <sheetName val="7_공사비집행현황(총괄)23"/>
      <sheetName val="11_1생산성23"/>
      <sheetName val="11_2인원산출23"/>
      <sheetName val="Figures_Report22"/>
      <sheetName val="Dados_dos_Produtos22"/>
      <sheetName val="Fare_prices22"/>
      <sheetName val="Hotel_prices22"/>
      <sheetName val="MASTER_APP21"/>
      <sheetName val="Cond__Inseguros21"/>
      <sheetName val="Comp__Inseguros21"/>
      <sheetName val="Base_de_Datos21"/>
      <sheetName val="Condiciones_SyE20"/>
      <sheetName val="Lista_de_datos21"/>
      <sheetName val="__한국_AMP_ASP-23_판매가격__22"/>
      <sheetName val="CC_Down_load_071622"/>
      <sheetName val="변경실행(2차)_22"/>
      <sheetName val="나_출고22"/>
      <sheetName val="나_입고22"/>
      <sheetName val="09년_인건비(속리산)22"/>
      <sheetName val="합산목표(감가+57_5)22"/>
      <sheetName val="제조원가_원단위_분석22"/>
      <sheetName val="종합표양식(품의_&amp;_입고)_222"/>
      <sheetName val="원가관리_(동월대비)22"/>
      <sheetName val="b_balju_(2)22"/>
      <sheetName val="2-2_매출분석22"/>
      <sheetName val="몰드시스템_리스트22"/>
      <sheetName val="11_외화채무증권(AFS,HTM)0822"/>
      <sheetName val="13_감액TEST_0822"/>
      <sheetName val="12년_CF(9월)22"/>
      <sheetName val="중기조종사_단위단가22"/>
      <sheetName val="6PILE__(돌출)22"/>
      <sheetName val="기성청구_공문22"/>
      <sheetName val="Sheet1_(2)22"/>
      <sheetName val="slide_24_cat_A22"/>
      <sheetName val="slide_82_cat_b22"/>
      <sheetName val="09~10년_매출계획22"/>
      <sheetName val="1_MDF1공장22"/>
      <sheetName val="Incident_유형구분표22"/>
      <sheetName val="3YP2016-Bottom_up21"/>
      <sheetName val="DD_list22"/>
      <sheetName val="Farol_Acciones21"/>
      <sheetName val="Lista_de_Entrenamientos21"/>
      <sheetName val="Clasif_21"/>
      <sheetName val="Lista_CI21"/>
      <sheetName val="2_카드채권(대출포함)21"/>
      <sheetName val="表21_净利润调节表21"/>
      <sheetName val="Unidades_SAC-REVENDA22"/>
      <sheetName val="FornecM_Check20"/>
      <sheetName val="VALIDACION_DE_DATOS19"/>
      <sheetName val="KPIs_Hana18"/>
      <sheetName val="Supply_Cost_Centers21"/>
      <sheetName val="Estratificación_AI20"/>
      <sheetName val="condicion_inseguras20"/>
      <sheetName val="Actos_Inseguros20"/>
      <sheetName val="Control_de_incidentes20"/>
      <sheetName val="Plan_de_Acción20"/>
      <sheetName val="Share_Price_200221"/>
      <sheetName val="_DD_List21"/>
      <sheetName val="BEP_加薪_KPI20"/>
      <sheetName val="REALxMETA_-_CERVEJA22"/>
      <sheetName val="REALxMETA_-_REFRI22"/>
      <sheetName val="[손익기01_XL??DePara20"/>
      <sheetName val="Farol_Metas20"/>
      <sheetName val="Dashboard_Prevención_Riesgos_20"/>
      <sheetName val="Mod_Relac_20"/>
      <sheetName val="Catalago_de_refacciones_18"/>
      <sheetName val="Existencias_al_07-Nov-201218"/>
      <sheetName val="DATOS_DE_VALIDACIÓN17"/>
      <sheetName val="Datos_con17"/>
      <sheetName val="Directrices_de_Metas_201720"/>
      <sheetName val="Issues_List_Payments20"/>
      <sheetName val="POC_LIST20"/>
      <sheetName val="Entity_Target20"/>
      <sheetName val="Hazards_Analysis-隐患分析20"/>
      <sheetName val="97_사업추정(WEKI)20"/>
      <sheetName val="Tong_hop20"/>
      <sheetName val="95_1_1이후취득자산(숨기기상태)20"/>
      <sheetName val="sum1_(2)20"/>
      <sheetName val="3_바닥판설계20"/>
      <sheetName val="6월_공정외주20"/>
      <sheetName val="2_대외공문20"/>
      <sheetName val="2_총괄표20"/>
      <sheetName val="입출재고현황_(2)20"/>
      <sheetName val="504전기실_동부하-L20"/>
      <sheetName val="OUTER_AREA(겹침없음)20"/>
      <sheetName val="EL_표면적20"/>
      <sheetName val="TRE_TABLE20"/>
      <sheetName val="입찰내역_발주처_양식20"/>
      <sheetName val="_손익기01_XL_x005f_x005f_x005f_x0000__x005f_x005f_20"/>
      <sheetName val="F08_-_Asia_Pac_Full_Year_Q321"/>
      <sheetName val="Top_Priorities21"/>
      <sheetName val="Listco_Stock21"/>
      <sheetName val="Intl_Purchase21"/>
      <sheetName val="FY_outlook21"/>
      <sheetName val="CY_outlook21"/>
      <sheetName val="Cash_metrics21"/>
      <sheetName val="P6_721"/>
      <sheetName val="DATOS_BASE20"/>
      <sheetName val="ACTOS_POR_RIESGO18"/>
      <sheetName val="drop_lists18"/>
      <sheetName val="turnover_reason퇴직사유20"/>
      <sheetName val="INGRESO_(2)17"/>
      <sheetName val="_Datos_Cond_17"/>
      <sheetName val="PG-K1610_(UEN_Areas)MNG17"/>
      <sheetName val="DATOS_GEN_17"/>
      <sheetName val="NUEVOS_CRITERIOS17"/>
      <sheetName val="do_not_delete20"/>
      <sheetName val="DETALLE_MENSUAL20"/>
      <sheetName val="Check_Qualidade18"/>
      <sheetName val="Check_Aderencia18"/>
      <sheetName val="APAC_S20"/>
      <sheetName val="APAC_N20"/>
      <sheetName val="Slide_output20"/>
      <sheetName val="Data_validation20"/>
      <sheetName val="SKU_Basic_Data20"/>
      <sheetName val="De_Para19"/>
      <sheetName val="Base_Farol18"/>
      <sheetName val="Gerencial_IL18"/>
      <sheetName val="Ventas_Campo18"/>
      <sheetName val="Check_GG18"/>
      <sheetName val="2__Indicadores18"/>
      <sheetName val="Nombre_de_SOP18"/>
      <sheetName val="Drop-down_List19"/>
      <sheetName val="by_DD19"/>
      <sheetName val="Jul-Sep_Actual_cost_(2)19"/>
      <sheetName val="MRL_NON_SUPPLY_URU18"/>
      <sheetName val="Lista_de_Entrenamientos_RSO18"/>
      <sheetName val="Tablero_SDG21"/>
      <sheetName val="Lista_Areas21"/>
      <sheetName val="One_Page21"/>
      <sheetName val="Sub-Productos_HN19"/>
      <sheetName val="Eficiencia_linea18"/>
      <sheetName val="Ta_18"/>
      <sheetName val="AIIM_-_Empresas_Ext_201218"/>
      <sheetName val="_mngt_Pillar18"/>
      <sheetName val="_손익기01_XL_x005f_x0000__x018"/>
      <sheetName val="부재료_비교(11년_vs_10년)18"/>
      <sheetName val="Pauta_RPS_Distribuição17"/>
      <sheetName val="Estoque_(2)17"/>
      <sheetName val="Control_de_Fallas16"/>
      <sheetName val="Condiciones_Agua17"/>
      <sheetName val="BNR_2012_в_ящике17"/>
      <sheetName val="Setup_for_Templates16"/>
      <sheetName val="Datos_emp16"/>
      <sheetName val="Comp_Inseguros17"/>
      <sheetName val="Sheet3_(2)18"/>
      <sheetName val="Lao_&amp;_Cam18"/>
      <sheetName val="Hoegaarden_201918"/>
      <sheetName val="Lao_&amp;_Cam_201918"/>
      <sheetName val="Malaysia_201918"/>
      <sheetName val="Singapore_201918"/>
      <sheetName val="Sheet2_(2)18"/>
      <sheetName val="TIPO_DE_ACTO16"/>
      <sheetName val="요일_테이블_18"/>
      <sheetName val="Other_Listings18"/>
      <sheetName val="Listas_y_equipos_a_evaluar16"/>
      <sheetName val="%_cumplimiento_16"/>
      <sheetName val="%_CUMPLIMIENTO16"/>
      <sheetName val="CRITICIDAD_DE_CI16"/>
      <sheetName val="Catálogo_de_CI16"/>
      <sheetName val="Data_Reporte16"/>
      <sheetName val="Read_me16"/>
      <sheetName val="Actos_y_Condiciones_11"/>
      <sheetName val="DO_NOT_MOVE17"/>
      <sheetName val="__한국_AMP_ASP-23_판㧤가격__16"/>
      <sheetName val="11_䡸화채무줝ⴌ(AFS,HTM)0816"/>
      <sheetName val="Drop_list16"/>
      <sheetName val="FX_Rates16"/>
      <sheetName val="Dropdown_list16"/>
      <sheetName val="Vagas_x_Candidatos16"/>
      <sheetName val="Proced_16"/>
      <sheetName val="Cut_Machine_Summary16"/>
      <sheetName val="Validation_lists16"/>
      <sheetName val="CALIFICACIONES_201914"/>
      <sheetName val="Lev_4_360_deg_check_Crit_Task14"/>
      <sheetName val="Lev_4_Chk_IC_Stock_Crit_Task14"/>
      <sheetName val="Lev_4_WMS_Putaway_Crit_Task14"/>
      <sheetName val="Análise_Tempos13"/>
      <sheetName val="Daily_Dashboard16"/>
      <sheetName val="Champions_List15"/>
      <sheetName val="NAZ_Strategy14"/>
      <sheetName val="Mapeo_SKUs16"/>
      <sheetName val="Vol_(Ds)16"/>
      <sheetName val="Vol_(Ka)16"/>
      <sheetName val="Vol_(Oth)16"/>
      <sheetName val="Vol_(Oth)_Cortesias16"/>
      <sheetName val="INPUT-Cust_Sugg_Margin(Ds)16"/>
      <sheetName val="On_Invoice16"/>
      <sheetName val="INPUT-Cust_Sugg_Margin(Ka)16"/>
      <sheetName val="INPUT_SKUs16"/>
      <sheetName val="Brand_P&amp;L14"/>
      <sheetName val="SUPERMONT_P14"/>
      <sheetName val="Data_selection14"/>
      <sheetName val="1_29"/>
      <sheetName val="Customer_&amp;_SO14"/>
      <sheetName val="Session_Proposal14"/>
      <sheetName val="PDA_BOP13"/>
      <sheetName val="Validação_de_Dados13"/>
      <sheetName val="No_llenar_13"/>
      <sheetName val="Hoja2_(2)11"/>
      <sheetName val="NO_BORRAR11"/>
      <sheetName val="Listas_desplegables11"/>
      <sheetName val="Resumen_General11"/>
      <sheetName val="Cátalogo_de_CI11"/>
      <sheetName val="Technology_check_list11"/>
      <sheetName val="COE_Scope_-_Strategic_Project10"/>
      <sheetName val="Formato_checklist_Lab11"/>
      <sheetName val="Status_de_Usuario11"/>
      <sheetName val="SEGUIMIENTO_SEMANAL10"/>
      <sheetName val="Project_List12"/>
      <sheetName val="Incentivo_Automóvil13"/>
      <sheetName val="Dropdown_Menu12"/>
      <sheetName val="PROCESS_MD13"/>
      <sheetName val="Lista_de_Motivos13"/>
      <sheetName val="Ponto_Crítico_-_Resp__Plano13"/>
      <sheetName val="Lista_Funcionários_(2)13"/>
      <sheetName val="PAINEL_RECOLHA_CRÉDITO13"/>
      <sheetName val="Gráficos_-_CDD13"/>
      <sheetName val="TO_TTZ10"/>
      <sheetName val="CATÁLOGO_DE_PELIGROS10"/>
      <sheetName val="Tipo_Viaje10"/>
      <sheetName val="Flota_y_Personal10"/>
      <sheetName val="Выпадающие_списки12"/>
      <sheetName val="유류대_현황11"/>
      <sheetName val="2_3_Projects_Status11"/>
      <sheetName val="mapping_(2)11"/>
      <sheetName val="Ref_11"/>
      <sheetName val="SOP_Freshness11"/>
      <sheetName val="1__템플릿11"/>
      <sheetName val="2__작성_참고사항11"/>
      <sheetName val="Master_Data11"/>
      <sheetName val="Consolidated_Project_List11"/>
      <sheetName val="Fixed_Cost11"/>
      <sheetName val="Dimension_IN_Sheet1!D191211"/>
      <sheetName val="Dimension_IN_191211"/>
      <sheetName val="CRITERIOS_DE_AI10"/>
      <sheetName val="Razão_Social10"/>
      <sheetName val="Manage_to_Sustain10"/>
      <sheetName val="Packages_Info10"/>
      <sheetName val="Meeting_List10"/>
      <sheetName val="3__Training_&amp;_travel10"/>
      <sheetName val="RyNV_detectados_10"/>
      <sheetName val="info_for_drop_box10"/>
      <sheetName val="Preferred_Option10"/>
      <sheetName val="KPIs-_TTP,_PTP,_People_Turnov10"/>
      <sheetName val="2020_MMR1210"/>
      <sheetName val="입문_트랜드(종합분석)10"/>
      <sheetName val="Master_CE10"/>
      <sheetName val="CE_Final_10"/>
      <sheetName val="OL_LIST10"/>
      <sheetName val="YTD_GUEST_LIST10"/>
      <sheetName val="Session_Full_list10"/>
      <sheetName val="FOOD_PAYMENT_update_JAN10"/>
      <sheetName val="Rate_card_F19_10"/>
      <sheetName val="Master_Plan__(update)10"/>
      <sheetName val="The_KPI_10"/>
      <sheetName val="Mentor_Plan_10"/>
      <sheetName val="Master_Plan_10"/>
      <sheetName val="Tier_1_GOV_PC_Networking_10"/>
      <sheetName val="Tier_1_LBO_10"/>
      <sheetName val="_손익기01_XL_x005f_x0000__x005f_x005f_x010"/>
      <sheetName val="1월_목표10"/>
      <sheetName val="FILIAL_MINAS10"/>
      <sheetName val="POCM_배송지10"/>
      <sheetName val="Curva_20219"/>
      <sheetName val="Por_PPR10"/>
      <sheetName val="Catalogo_Cursos8"/>
      <sheetName val="Catalogo_Cursos_8"/>
      <sheetName val="Check_People8"/>
      <sheetName val="AVANCE_PROGRAMACION8"/>
      <sheetName val="Cumplimiento_por_Entrenamiento8"/>
      <sheetName val="Cumplimiento_del_Plan_por_área8"/>
      <sheetName val="CAPTURA_ENE_MAY8"/>
      <sheetName val="tablas_cuadrillas8"/>
      <sheetName val="Base_de_Datos_de_Activos_8"/>
      <sheetName val="PIVOT_ADHERENCIA8"/>
      <sheetName val="Steps_of_Committe_8"/>
      <sheetName val="IC's_(2)8"/>
      <sheetName val="Participación_en_entrenamie_(28"/>
      <sheetName val="Template_HN8"/>
      <sheetName val="Mapping_8"/>
      <sheetName val="WS_DB8"/>
      <sheetName val="Region_8"/>
      <sheetName val="SKU_DB8"/>
      <sheetName val="SAP_info8"/>
      <sheetName val="Target_Book8"/>
      <sheetName val="10_麦汁CIP清洗标准水量8"/>
      <sheetName val="데이터_유효성_목록8"/>
      <sheetName val="Ref_New_Contract_Model8"/>
      <sheetName val="_8"/>
      <sheetName val="Lista_AI8"/>
      <sheetName val="Lista_d8"/>
      <sheetName val="Puerto_Rico8"/>
      <sheetName val="AI_OYS_Acum8"/>
      <sheetName val="Boletas_Condiciones8"/>
      <sheetName val="1_111"/>
      <sheetName val="1_210"/>
      <sheetName val="2_1-Pareto8"/>
      <sheetName val="Datos_Mensuales8"/>
      <sheetName val="Indicador_EE_Mensual8"/>
      <sheetName val="Name_List7"/>
      <sheetName val="Back_Data_19"/>
      <sheetName val="2_주요계수총괄9"/>
      <sheetName val="외주현황_wq18"/>
      <sheetName val="P_M_별10"/>
      <sheetName val="대투_보관자료_변경8"/>
      <sheetName val="Project_Brief9"/>
      <sheetName val="단면_(2)9"/>
      <sheetName val="부대시행1_(2)8"/>
      <sheetName val="1_차입금8"/>
      <sheetName val="근거_및_가정8"/>
      <sheetName val="118_세금과공과9"/>
      <sheetName val="_견적서8"/>
      <sheetName val="Facility_Information9"/>
      <sheetName val="1_본사계정별9"/>
      <sheetName val="3_6_2남양주택배8"/>
      <sheetName val="해외_기술훈련비_(합계)9"/>
      <sheetName val="설산1_나8"/>
      <sheetName val="PAD_TR보호대기초8"/>
      <sheetName val="1월_예산8"/>
      <sheetName val="Utility_Usage_YTN_TOWER8"/>
      <sheetName val="1__시공측량8"/>
      <sheetName val="수종별수량_(2)8"/>
      <sheetName val="전선_및_전선관8"/>
      <sheetName val="설문_평가8"/>
      <sheetName val="B-1_기본정보8"/>
      <sheetName val="납부내역총괄표_(수정)8"/>
      <sheetName val="#1)_투자_구분8"/>
      <sheetName val="Rev__Recon_17"/>
      <sheetName val="1_고객불만건수7"/>
      <sheetName val="1_변경범위7"/>
      <sheetName val="Weekly_Progress(계장)8"/>
      <sheetName val="2013_2월_연결대상8"/>
      <sheetName val="2-2_투자8"/>
      <sheetName val="Proj__Fin_8"/>
      <sheetName val="ITS_Assumptions7"/>
      <sheetName val="7_Utility_Analysis7"/>
      <sheetName val="Operational_Activities7"/>
      <sheetName val="13_포장용역비표준8"/>
      <sheetName val="9_가공부자재표준8"/>
      <sheetName val="8_ROLL표준(TSW)8"/>
      <sheetName val="4_톤당조관량표준8"/>
      <sheetName val="5_조관부자재표준8"/>
      <sheetName val="KEY_CODE8"/>
      <sheetName val="2-1_강사료,교통비_지급명세8"/>
      <sheetName val="HQ_급여_7"/>
      <sheetName val="OF_급여7"/>
      <sheetName val="F_Ma급여7"/>
      <sheetName val="SMT_급여7"/>
      <sheetName val="QC_급여7"/>
      <sheetName val="Sam_sung_급여7"/>
      <sheetName val="Dlock_급여7"/>
      <sheetName val="_thôi_việc_급여7"/>
      <sheetName val="Công_smt7"/>
      <sheetName val="Công_smt_(2)7"/>
      <sheetName val="Detail_smt7"/>
      <sheetName val="Công_QC7"/>
      <sheetName val="Detail_QC_7"/>
      <sheetName val="Công_SS7"/>
      <sheetName val="Detail_SS7"/>
      <sheetName val="Công_FMa7"/>
      <sheetName val="Detail_FMa7"/>
      <sheetName val="Công_OF7"/>
      <sheetName val="Detail_OF7"/>
      <sheetName val="Công_Dlock7"/>
      <sheetName val="Detail_Dlock7"/>
      <sheetName val="Công_thôi_việc7"/>
      <sheetName val="Detail_thôi7"/>
      <sheetName val="C1_3_17"/>
      <sheetName val="실행기성_갑지8"/>
      <sheetName val="Eq__Mobilization7"/>
      <sheetName val="1__작성방식7"/>
      <sheetName val="표)CFT장_조직별_배분7"/>
      <sheetName val="20180214_P&amp;T7"/>
      <sheetName val="Ref__중점_추진_과제별_상세7"/>
      <sheetName val="2_6_三无_(2)7"/>
      <sheetName val="수량산출서_갑지7"/>
      <sheetName val="G_R300경비7"/>
      <sheetName val="AS포장복구_7"/>
      <sheetName val="설_계7"/>
      <sheetName val="Worker_List7"/>
      <sheetName val="GB-IC_Villingen_GG7"/>
      <sheetName val="6월_공嚺㓶가7"/>
      <sheetName val="Exchange_rate7"/>
      <sheetName val="업무_분류(Category)7"/>
      <sheetName val="준검_내역서7"/>
      <sheetName val="날개수량1_57"/>
      <sheetName val="F_월별기성수금현황_7"/>
      <sheetName val="기초정보_코드7"/>
      <sheetName val="#1_Basic7"/>
      <sheetName val="첨부#2_Cash_Flow(현장작성)7"/>
      <sheetName val="3_일반사상7"/>
      <sheetName val="Bank_code7"/>
      <sheetName val="Drop-down_RAW7"/>
      <sheetName val="산자사_운전용품7"/>
      <sheetName val="보고서_표7"/>
      <sheetName val="0__가정_및_결론7"/>
      <sheetName val="1__투자비7"/>
      <sheetName val="2__Rent-roll7"/>
      <sheetName val="3__Funding7"/>
      <sheetName val="4__운영수익7"/>
      <sheetName val="5__운영비용7"/>
      <sheetName val="6_1_N+1년차_NOI_산정7"/>
      <sheetName val="6__부동산매각7"/>
      <sheetName val="7__보유세7"/>
      <sheetName val="8__교통유발부담금7"/>
      <sheetName val="9__BS부속7"/>
      <sheetName val="10__CF(M)7"/>
      <sheetName val="11__IS(M)7"/>
      <sheetName val="12__BS(M)7"/>
      <sheetName val="14__IS(FY)7"/>
      <sheetName val="13__CF(FY)7"/>
      <sheetName val="15__BS(FY)7"/>
      <sheetName val="16__RE(FY)7"/>
      <sheetName val="4_1_월별_에너지_사용량7"/>
      <sheetName val="조도계산서_(도서)7"/>
      <sheetName val="A(Rev_3)7"/>
      <sheetName val="STRAT_PLAN_WKSHT8"/>
      <sheetName val="Sales_Plan_&amp;_other8"/>
      <sheetName val="drop_downs7"/>
      <sheetName val="Basic_Information7"/>
      <sheetName val="7300-1000_118"/>
      <sheetName val="PJT_현황7"/>
      <sheetName val="진행_DATA_(2)7"/>
      <sheetName val="참고)_기준정보7"/>
      <sheetName val="Long_Term_Prices7"/>
      <sheetName val="구분_Table7"/>
      <sheetName val="역T형옹벽(3_0)7"/>
      <sheetName val="외상매출금현황-수정분_A27"/>
      <sheetName val="PF_현황(11년12월)7"/>
      <sheetName val="Total_marcas7"/>
      <sheetName val="Fase_17"/>
      <sheetName val="Fase_27"/>
      <sheetName val="Fase_37"/>
      <sheetName val="Detalle_para_correctivo_excep_8"/>
      <sheetName val="Plan_de_Acción_MAZ7"/>
      <sheetName val="Probability_and_Consequence7"/>
      <sheetName val="_손익기01_XL__DePara15"/>
      <sheetName val="입찰내역_Ĉ6"/>
      <sheetName val="match_list6"/>
      <sheetName val="Q4_20186"/>
      <sheetName val="Q4_20196"/>
      <sheetName val="Q4_Sum6"/>
      <sheetName val="2020_KPI_LE06"/>
      <sheetName val="Rate_data6"/>
      <sheetName val="KPI_need_to_input6"/>
      <sheetName val="강남_CRM_11월6"/>
      <sheetName val="Nigeria_&amp;_Ghana6"/>
      <sheetName val="Resumen_(hL_env)6"/>
      <sheetName val="SEM_236"/>
      <sheetName val="Data_Maestra5"/>
      <sheetName val="Read_me_Trad3"/>
      <sheetName val="CRITERIOS_EVALUACIÓN_2"/>
      <sheetName val="Comments_(2)"/>
      <sheetName val="Manual_Database2"/>
      <sheetName val="SEM_x_area2"/>
      <sheetName val="_손익기01_XL_x005f_x005f_x003"/>
      <sheetName val="Manual_Database3"/>
      <sheetName val="SEM_x_area3"/>
      <sheetName val="_손익기01_XL_x005f_x005f_x004"/>
      <sheetName val="8_Bars2"/>
      <sheetName val="DEX_(2)2"/>
      <sheetName val="TR__KHCode2"/>
      <sheetName val="NDD_CPT2"/>
      <sheetName val="_折扣项_PromotionPlan2"/>
      <sheetName val="CALEY_D__APPC"/>
      <sheetName val="Inventario_inicial"/>
      <sheetName val="PROYEC__DE_VENTAS"/>
      <sheetName val="DIAGEO VENTURE"/>
      <sheetName val="MAESTRO CODIGOS"/>
      <sheetName val="Por regional"/>
      <sheetName val="Por Proveedor"/>
      <sheetName val="X Categoria"/>
      <sheetName val="Por Vendedor"/>
      <sheetName val="Por Mayoristas"/>
      <sheetName val="Por Cliente"/>
      <sheetName val="Por producto"/>
      <sheetName val="Por producto cant."/>
      <sheetName val="Por producto cant. (2)"/>
      <sheetName val="Por Vendedor X Ciudad"/>
      <sheetName val="Act por cliente"/>
      <sheetName val="Act por Proveedor"/>
      <sheetName val="Act por producto"/>
      <sheetName val="NIUs"/>
      <sheetName val="IH跟踪"/>
      <sheetName val="synthgraph"/>
      <sheetName val="DIAGEO_VENTURE"/>
      <sheetName val="MAESTRO_CODIGOS"/>
      <sheetName val="Por_regional"/>
      <sheetName val="Por_Proveedor"/>
      <sheetName val="X_Categoria"/>
      <sheetName val="Por_Vendedor"/>
      <sheetName val="Por_Mayoristas"/>
      <sheetName val="Por_Cliente"/>
      <sheetName val="Por_producto"/>
      <sheetName val="Por_producto_cant_"/>
      <sheetName val="Por_producto_cant__(2)"/>
      <sheetName val="Por_Vendedor_X_Ciudad"/>
      <sheetName val="Act_por_cliente"/>
      <sheetName val="Act_por_Proveedor"/>
      <sheetName val="Act_por_producto"/>
      <sheetName val="Manual_Database4"/>
      <sheetName val="_손익기01_XL_x005f_x005f_x005"/>
      <sheetName val="SEM_x_area4"/>
      <sheetName val="8_Bars3"/>
      <sheetName val="DEX_(2)3"/>
      <sheetName val="TR__KHCode3"/>
      <sheetName val="NDD_CPT3"/>
      <sheetName val="_折扣项_PromotionPlan3"/>
      <sheetName val="CALEY_D__APPC1"/>
      <sheetName val="Inventario_inicial1"/>
      <sheetName val="PROYEC__DE_VENTAS1"/>
      <sheetName val="DIAGEO_VENTURE1"/>
      <sheetName val="MAESTRO_CODIGOS1"/>
      <sheetName val="Por_regional1"/>
      <sheetName val="Por_Proveedor1"/>
      <sheetName val="X_Categoria1"/>
      <sheetName val="Por_Vendedor1"/>
      <sheetName val="Por_Mayoristas1"/>
      <sheetName val="Por_Cliente1"/>
      <sheetName val="Por_producto1"/>
      <sheetName val="Por_producto_cant_1"/>
      <sheetName val="Por_producto_cant__(2)1"/>
      <sheetName val="Por_Vendedor_X_Ciudad1"/>
      <sheetName val="Act_por_cliente1"/>
      <sheetName val="Act_por_Proveedor1"/>
      <sheetName val="Act_por_producto1"/>
      <sheetName val="Tabelle1"/>
      <sheetName val="辅助页"/>
      <sheetName val="FAB별"/>
      <sheetName val="Project Count"/>
      <sheetName val="Index1"/>
      <sheetName val="M&amp;Q Lead"/>
      <sheetName val="$bhp"/>
      <sheetName val="업무분장 "/>
      <sheetName val="간접비차이_PJT"/>
      <sheetName val="견적 맵"/>
      <sheetName val="회사전체"/>
      <sheetName val="TOWER 12TON"/>
      <sheetName val="TOWER 10TON"/>
      <sheetName val="JIB CRANE,HOIST"/>
      <sheetName val="견적을지"/>
      <sheetName val="부산제일극장"/>
      <sheetName val="Diesel Price "/>
      <sheetName val="외부자료"/>
      <sheetName val="Sheet475"/>
      <sheetName val="미계약2"/>
      <sheetName val="일위대가(목록)"/>
      <sheetName val="재료비"/>
      <sheetName val="견적내역서"/>
      <sheetName val="1TL종점(1)"/>
      <sheetName val="전기요금 산출내역"/>
      <sheetName val="노원열병합  건축공사기성내역서"/>
      <sheetName val="대환취급"/>
      <sheetName val="문의내용 카테고리 분류(수정X)"/>
      <sheetName val="연체리스료"/>
      <sheetName val="Phieu trinh ky cấu tháp"/>
      <sheetName val="Phieu trinh ky VTP"/>
      <sheetName val="KS-VTP"/>
      <sheetName val="KS-VL rời"/>
      <sheetName val="BCCP"/>
      <sheetName val="Tai san"/>
      <sheetName val="Check dong tien"/>
      <sheetName val="Chi phí SDTS"/>
      <sheetName val="Check COST"/>
      <sheetName val="KHTC"/>
      <sheetName val="DATA HD"/>
      <sheetName val="THNC"/>
      <sheetName val="NC"/>
      <sheetName val="2TM"/>
      <sheetName val="1TM"/>
      <sheetName val="Tong hop 1TM"/>
      <sheetName val="WBS"/>
      <sheetName val="DMKH"/>
      <sheetName val="NS Lán trại"/>
      <sheetName val="Check cong no NC"/>
      <sheetName val="갑지1"/>
      <sheetName val="일위대가목차"/>
      <sheetName val="시험장S자로가로등공사"/>
      <sheetName val="Sheet17"/>
      <sheetName val="설비등록׃⼫"/>
      <sheetName val="설비등록_x0010__x0000_"/>
      <sheetName val="(참조)"/>
      <sheetName val="Investment Category"/>
      <sheetName val="기본일위"/>
      <sheetName val="Mot So Thuat Ngu EN-VI"/>
      <sheetName val="기성현황집계표"/>
      <sheetName val="_x005f_x005f_x005f_x0018__x005f_x005f_x005f_x0000_"/>
      <sheetName val="_x005f_x0018_?"/>
      <sheetName val="집계"/>
      <sheetName val="Mot_So_Thuat_Ngu_EN-VI"/>
      <sheetName val="시스템 개요 유효값"/>
      <sheetName val="관리자"/>
      <sheetName val="이자"/>
      <sheetName val="NG Item"/>
      <sheetName val="Ref. Spec Review 양식"/>
      <sheetName val="Ref. 시험항목 테이블"/>
      <sheetName val="Ref. Search Result 테이블"/>
      <sheetName val="견적서"/>
      <sheetName val="월간공정표(04월))"/>
      <sheetName val="20년 동일기간 소테마"/>
      <sheetName val="6호기"/>
      <sheetName val="control sheet"/>
      <sheetName val="비품"/>
      <sheetName val="원재료"/>
      <sheetName val="대구은행"/>
      <sheetName val="사업단위"/>
      <sheetName val="JT3.0견적-구1"/>
      <sheetName val="Dropbox 목록"/>
      <sheetName val="001"/>
      <sheetName val="1711월"/>
      <sheetName val="gr_val"/>
      <sheetName val="gr_sum"/>
      <sheetName val="협가표"/>
      <sheetName val="SPT vs PHI"/>
      <sheetName val="BATCH"/>
      <sheetName val="1-1"/>
      <sheetName val="wall"/>
      <sheetName val="FORM4"/>
      <sheetName val="FORM1"/>
      <sheetName val="FORM2"/>
      <sheetName val="FORM3"/>
      <sheetName val="FORM5"/>
      <sheetName val="FORM10"/>
      <sheetName val="FORM15"/>
      <sheetName val="FORM16"/>
      <sheetName val="공통부대비"/>
      <sheetName val="수량산출서 (2)"/>
      <sheetName val="1.수인터널"/>
      <sheetName val="산출"/>
      <sheetName val="지장물C"/>
      <sheetName val="1-2.설계변경요청서(갑지)"/>
      <sheetName val="사유집계"/>
      <sheetName val="설계변경내역서(주차관제)"/>
      <sheetName val="증감사유"/>
      <sheetName val="첨부1.(주차관제-.당공)"/>
      <sheetName val="첨부1-1.설계변경내역서(CCTV)"/>
      <sheetName val="첨부1-2.(주차관제-변공)"/>
      <sheetName val="2-6.변공량(추가공사)"/>
      <sheetName val=" 2-1.관제(물량산출서집계표)"/>
      <sheetName val=" 2-2.유도(물량산출서집계표)"/>
      <sheetName val="물량산출서(총괄)"/>
      <sheetName val="3-1.주차관제"/>
      <sheetName val="3-2.주차-광케이블"/>
      <sheetName val="3-3.층별LPR"/>
      <sheetName val="4-1.유도-광케이블"/>
      <sheetName val="4-2.주차키오스크"/>
      <sheetName val="4-3.4면카메라"/>
      <sheetName val="4-5.CCTV"/>
      <sheetName val="4-6.블럭유도등"/>
      <sheetName val="4-7.입구만차등"/>
      <sheetName val="4-8.비상벨"/>
      <sheetName val="가설공사내역"/>
      <sheetName val="401"/>
      <sheetName val="아산추가1220"/>
      <sheetName val="7_공사비집_x0000__x0000_Ā_x0000__x0005__x0000_翸_x0000_"/>
      <sheetName val="_x005f_x0018__"/>
      <sheetName val="1공구산출내역서"/>
      <sheetName val="기성"/>
      <sheetName val="BQ"/>
      <sheetName val="Basic"/>
      <sheetName val="교량하부공"/>
      <sheetName val="1~9 하중계산"/>
      <sheetName val="정공공사"/>
      <sheetName val="날개벽수량표"/>
      <sheetName val="기초단가"/>
      <sheetName val="파일의이용"/>
      <sheetName val="BSD (2)"/>
      <sheetName val="유리단가"/>
      <sheetName val="증감대비"/>
      <sheetName val="공종단가"/>
      <sheetName val="설비등록"/>
      <sheetName val="총괄집계표"/>
      <sheetName val="합계표"/>
      <sheetName val="_x005f_x0000___x0000__x0000__x0005__x0000_㴐ኰ"/>
      <sheetName val="_x005f_x0000___x0000__x0000__x0005__x0000_움ᕕ"/>
      <sheetName val="2_실행ﶻĉ_x0000_"/>
      <sheetName val="2_실행䔭疖꜀"/>
      <sheetName val="2_실행ﶻ_x001e__x0000_"/>
      <sheetName val="공통비_x0000__x0000_ʯ"/>
      <sheetName val="공통비_x0000_í遘̩"/>
      <sheetName val="이름표"/>
      <sheetName val="Asset9809CAK"/>
      <sheetName val="SS20"/>
      <sheetName val="SS10"/>
      <sheetName val="OUTER_A՜_x0000_缀_x0000__x0000__x0000_尀빙끯"/>
      <sheetName val="부대공사총괄"/>
      <sheetName val="건축공사집계표"/>
      <sheetName val="방배동내역 (총괄)"/>
      <sheetName val="날개벽(시점좌측)"/>
      <sheetName val="철거산출근거"/>
      <sheetName val="01_02월_성B_x0000_"/>
      <sheetName val="부대내역"/>
      <sheetName val="C1ㅇ"/>
      <sheetName val="단가조정"/>
      <sheetName val="나_출_x0000__x0000_"/>
      <sheetName val="1_수인터널"/>
      <sheetName val="工완성공사율"/>
      <sheetName val="운반"/>
      <sheetName val="항목(1)"/>
      <sheetName val="BOOK4"/>
      <sheetName val="건축갑지"/>
      <sheetName val="건축내역서"/>
      <sheetName val="견적보고서"/>
      <sheetName val="NKC (final)"/>
      <sheetName val="자판실행"/>
      <sheetName val="_x005f_x0000_"/>
      <sheetName val="기타수지&amp;특별손익_ﹴÕ"/>
      <sheetName val="NCR_HEC_6 Opens"/>
      <sheetName val="NCR_HEC_4 Open &amp; Vendor_2 Opens"/>
      <sheetName val="Planilha_relts??eos7"/>
      <sheetName val="master(ZH)"/>
      <sheetName val="무형자산 LS11"/>
      <sheetName val="Global"/>
      <sheetName val="OH _x000f__x0000__x000c__x0000__x0006__x0000__x0005__x0000__x000c__x0000_"/>
      <sheetName val="_x0000__x0004__x0000__x0002__x0000__x0002__x0000__x0005__x0000__x0008__x0000_"/>
      <sheetName val="ࠀ฀က฀Ԁ"/>
      <sheetName val="OH _x000f_"/>
      <sheetName val="2.FM Fee_2차년도"/>
      <sheetName val="3.감가장비"/>
      <sheetName val="main"/>
      <sheetName val="지급어음"/>
      <sheetName val="중속정보"/>
      <sheetName val="실행예산SHEET도장재검토"/>
      <sheetName val="0901"/>
      <sheetName val="식문화"/>
      <sheetName val="SRS 월별 BS"/>
      <sheetName val="SRS"/>
      <sheetName val="중기매출"/>
      <sheetName val="제조비(신청)"/>
      <sheetName val="경쟁사생산량추이"/>
      <sheetName val="12매출실적Copy"/>
      <sheetName val="매출액"/>
      <sheetName val="경영현황"/>
      <sheetName val="4월실적"/>
      <sheetName val="C"/>
      <sheetName val="평가&amp;선급.미지급"/>
      <sheetName val="지질조사"/>
      <sheetName val="07년10~12월"/>
      <sheetName val="EXC IND"/>
      <sheetName val="SRS_월별_BS"/>
      <sheetName val="평가&amp;선급_미지급"/>
      <sheetName val="COLOR별 인쇄"/>
      <sheetName val="일정표"/>
      <sheetName val="FED"/>
      <sheetName val="급여인상효과-연간부담분"/>
      <sheetName val="Sheet16"/>
      <sheetName val="국내_x0000__x0000_"/>
      <sheetName val="개발계획수립"/>
      <sheetName val="건축"/>
      <sheetName val="산근(목록)"/>
      <sheetName val="심사계산"/>
      <sheetName val="변수"/>
      <sheetName val="심사물량"/>
      <sheetName val="입력"/>
      <sheetName val="노임단"/>
      <sheetName val="단위수량"/>
      <sheetName val="예측단가간지"/>
      <sheetName val="환경일위대가"/>
      <sheetName val="1~69"/>
      <sheetName val="01_건설공사_투입인원수_산정"/>
      <sheetName val="운반공"/>
      <sheetName val="이형관중량"/>
      <sheetName val="일위목록"/>
      <sheetName val="자재단"/>
      <sheetName val="장비단"/>
      <sheetName val="고시단가"/>
      <sheetName val="지구단위계획"/>
      <sheetName val="단위모델"/>
      <sheetName val="_Cash_Flow(자_x0000__x0000_"/>
      <sheetName val="23기-3분기결산PL"/>
      <sheetName val="SAP_Role"/>
      <sheetName val="cctr"/>
      <sheetName val="계정_H100"/>
      <sheetName val="계정_1000"/>
      <sheetName val="계정_7000"/>
      <sheetName val="계정_8000"/>
      <sheetName val="AP_H100"/>
      <sheetName val="AP_1000"/>
      <sheetName val="AP_7000"/>
      <sheetName val="AP_8000"/>
      <sheetName val="Menu_Link"/>
      <sheetName val="단기대여금"/>
      <sheetName val="장기대여금"/>
      <sheetName val="Sensitivity and GC Value"/>
      <sheetName val="B05"/>
      <sheetName val="B07"/>
      <sheetName val="A02"/>
      <sheetName val="A04"/>
      <sheetName val="A13"/>
      <sheetName val="B08"/>
      <sheetName val="B10"/>
      <sheetName val="오스피셔스제사차"/>
      <sheetName val="공종별집계"/>
      <sheetName val="7_공사비집"/>
      <sheetName val="지역개발"/>
      <sheetName val="91"/>
      <sheetName val="생산1-2"/>
      <sheetName val="생산1-1"/>
      <sheetName val="매출계획"/>
      <sheetName val="품의서개정(갑)"/>
      <sheetName val="10.예산 및 원가 계획(02년)"/>
      <sheetName val="陈列标准"/>
      <sheetName val="2021"/>
      <sheetName val="TARGETS BY MONTH"/>
      <sheetName val="2021 Customer Targets By Month"/>
      <sheetName val="Customer Data"/>
      <sheetName val="Total Sales"/>
      <sheetName val="Jan'21"/>
      <sheetName val="Mar'21"/>
      <sheetName val="April'21"/>
      <sheetName val="April'21 (2)"/>
      <sheetName val="May'21"/>
      <sheetName val="NEW"/>
      <sheetName val="JUNE"/>
      <sheetName val="July'21"/>
      <sheetName val="August'21"/>
      <sheetName val="September"/>
      <sheetName val="OCTOBER"/>
      <sheetName val="November"/>
      <sheetName val="December"/>
      <sheetName val="Sheet7"/>
      <sheetName val="CLOSED OUT LETS _x0009_"/>
      <sheetName val="Swaziland_Data"/>
      <sheetName val="2019_Cases"/>
      <sheetName val="CENTRO"/>
      <sheetName val="Instrucciones"/>
      <sheetName val="MANUAL DE TOMA DE DECISIONES"/>
      <sheetName val="Pivots"/>
      <sheetName val="PERS + OP`S"/>
      <sheetName val="Manual_Database5"/>
      <sheetName val="_손익기01_XL_x005f_x005f_x006"/>
      <sheetName val="SEM_x_area5"/>
      <sheetName val="8_Bars4"/>
      <sheetName val="DEX_(2)4"/>
      <sheetName val="TR__KHCode4"/>
      <sheetName val="NDD_CPT4"/>
      <sheetName val="_折扣项_PromotionPlan4"/>
      <sheetName val="CALEY_D__APPC2"/>
      <sheetName val="Inventario_inicial2"/>
      <sheetName val="PROYEC__DE_VENTAS2"/>
      <sheetName val="DIAGEO_VENTURE2"/>
      <sheetName val="MAESTRO_CODIGOS2"/>
      <sheetName val="Por_regional2"/>
      <sheetName val="Por_Proveedor2"/>
      <sheetName val="X_Categoria2"/>
      <sheetName val="Por_Vendedor2"/>
      <sheetName val="Por_Mayoristas2"/>
      <sheetName val="Por_Cliente2"/>
      <sheetName val="Por_producto2"/>
      <sheetName val="Por_producto_cant_2"/>
      <sheetName val="Por_producto_cant__(2)2"/>
      <sheetName val="Por_Vendedor_X_Ciudad2"/>
      <sheetName val="Act_por_cliente2"/>
      <sheetName val="Act_por_Proveedor2"/>
      <sheetName val="Act_por_producto2"/>
      <sheetName val="Valores_de_selección1"/>
      <sheetName val="Project_Count"/>
      <sheetName val="M&amp;Q_Lead"/>
      <sheetName val="업무분장_"/>
      <sheetName val="견적_맵"/>
      <sheetName val="TOWER_12TON"/>
      <sheetName val="TOWER_10TON"/>
      <sheetName val="JIB_CRANE,HOIST"/>
      <sheetName val="Diesel_Price_"/>
      <sheetName val="전기요금_산출내역"/>
      <sheetName val="노원열병합__건축공사기성내역서"/>
      <sheetName val="문의내용_카테고리_분류(수정X)"/>
      <sheetName val="Phieu_trinh_ky_cấu_tháp"/>
      <sheetName val="Phieu_trinh_ky_VTP"/>
      <sheetName val="KS-VL_rời"/>
      <sheetName val="Tai_san"/>
      <sheetName val="Check_dong_tien"/>
      <sheetName val="Chi_phí_SDTS"/>
      <sheetName val="Check_COST"/>
      <sheetName val="DATA_HD"/>
      <sheetName val="Tong_hop_1TM"/>
      <sheetName val="NS_Lán_trại"/>
      <sheetName val="Check_cong_no_NC"/>
      <sheetName val="Investment_Category"/>
      <sheetName val="Mot_So_Thuat_Ngu_EN-VI1"/>
      <sheetName val="시스템_개요_유효값"/>
      <sheetName val="NG_Item"/>
      <sheetName val="Ref__Spec_Review_양식"/>
      <sheetName val="Ref__시험항목_테이블"/>
      <sheetName val="Ref__Search_Result_테이블"/>
      <sheetName val="20년_동일기간_소테마"/>
      <sheetName val="control_sheet"/>
      <sheetName val="JT3_0견적-구1"/>
      <sheetName val="Dropbox_목록"/>
      <sheetName val="SPT_vs_PHI"/>
      <sheetName val="수량산출서_(2)"/>
      <sheetName val="1_수인터널1"/>
      <sheetName val="1-2_설계변경요청서(갑지)"/>
      <sheetName val="첨부1_(주차관제-_당공)"/>
      <sheetName val="첨부1-1_설계변경내역서(CCTV)"/>
      <sheetName val="첨부1-2_(주차관제-변공)"/>
      <sheetName val="2-6_변공량(추가공사)"/>
      <sheetName val="_2-1_관제(물량산출서집계표)"/>
      <sheetName val="_2-2_유도(물량산출서집계표)"/>
      <sheetName val="3-1_주차관제"/>
      <sheetName val="3-2_주차-광케이블"/>
      <sheetName val="3-3_층별LPR"/>
      <sheetName val="4-1_유도-광케이블"/>
      <sheetName val="4-2_주차키오스크"/>
      <sheetName val="4-3_4면카메라"/>
      <sheetName val="4-5_CCTV"/>
      <sheetName val="4-6_블럭유도등"/>
      <sheetName val="4-7_입구만차등"/>
      <sheetName val="4-8_비상벨"/>
      <sheetName val="7_공사비집Ā翸"/>
      <sheetName val="1~9_하중계산"/>
      <sheetName val="BSD_(2)"/>
      <sheetName val="_x005f_x0000__㴐ኰ"/>
      <sheetName val="_x005f_x0000__움ᕕ"/>
      <sheetName val="2_실행ﶻ"/>
      <sheetName val="방배동내역_(총괄)"/>
      <sheetName val="NKC_(final)"/>
      <sheetName val="NCR_HEC_6_Opens"/>
      <sheetName val="NCR_HEC_4_Open_&amp;_Vendor_2_Opens"/>
      <sheetName val="무형자산_LS11"/>
      <sheetName val="OH_"/>
      <sheetName val="2_FM_Fee_2차년도"/>
      <sheetName val="3_감가장비"/>
      <sheetName val="SRS_월별_BS1"/>
      <sheetName val="평가&amp;선급_미지급1"/>
      <sheetName val="EXC_IND"/>
      <sheetName val="COLOR별_인쇄"/>
      <sheetName val="Sensitivity_and_GC_Value"/>
      <sheetName val="10_예산_및_원가_계획(02년)"/>
      <sheetName val="TARGETS_BY_MONTH"/>
      <sheetName val="2021_Customer_Targets_By_Month"/>
      <sheetName val="Customer_Data"/>
      <sheetName val="Total_Sales"/>
      <sheetName val="April'21_(2)"/>
      <sheetName val="CLOSED_OUT_LETS_ "/>
      <sheetName val="MANUAL_DE_TOMA_DE_DECISIONES"/>
      <sheetName val="PERS_+_OP`S"/>
      <sheetName val="_손익기01_XL__DePara16"/>
      <sheetName val="입찰내역_Ĉ7"/>
      <sheetName val="Q4_20187"/>
      <sheetName val="Q4_20197"/>
      <sheetName val="Q4_Sum7"/>
      <sheetName val="2020_KPI_LE07"/>
      <sheetName val="match_list7"/>
      <sheetName val="Rate_data7"/>
      <sheetName val="Resumen_(hL_env)7"/>
      <sheetName val="KPI_need_to_input7"/>
      <sheetName val="강남_CRM_11월7"/>
      <sheetName val="Manual_Database6"/>
      <sheetName val="_손익기01_XL_x005f_x005f_x007"/>
      <sheetName val="SEM_x_area6"/>
      <sheetName val="8_Bars5"/>
      <sheetName val="DEX_(2)5"/>
      <sheetName val="TR__KHCode5"/>
      <sheetName val="NDD_CPT5"/>
      <sheetName val="_折扣项_PromotionPlan5"/>
      <sheetName val="CALEY_D__APPC3"/>
      <sheetName val="Inventario_inicial3"/>
      <sheetName val="PROYEC__DE_VENTAS3"/>
      <sheetName val="DIAGEO_VENTURE3"/>
      <sheetName val="MAESTRO_CODIGOS3"/>
      <sheetName val="Por_regional3"/>
      <sheetName val="Por_Proveedor3"/>
      <sheetName val="X_Categoria3"/>
      <sheetName val="Por_Vendedor3"/>
      <sheetName val="Por_Mayoristas3"/>
      <sheetName val="Por_Cliente3"/>
      <sheetName val="Por_producto3"/>
      <sheetName val="Por_producto_cant_3"/>
      <sheetName val="Por_producto_cant__(2)3"/>
      <sheetName val="Por_Vendedor_X_Ciudad3"/>
      <sheetName val="Act_por_cliente3"/>
      <sheetName val="Act_por_Proveedor3"/>
      <sheetName val="Act_por_producto3"/>
      <sheetName val="Valores_de_selección2"/>
      <sheetName val="Project_Count1"/>
      <sheetName val="M&amp;Q_Lead1"/>
      <sheetName val="업무분장_1"/>
      <sheetName val="견적_맵1"/>
      <sheetName val="TOWER_12TON1"/>
      <sheetName val="TOWER_10TON1"/>
      <sheetName val="JIB_CRANE,HOIST1"/>
      <sheetName val="Diesel_Price_1"/>
      <sheetName val="전기요금_산출내역1"/>
      <sheetName val="노원열병합__건축공사기성내역서1"/>
      <sheetName val="문의내용_카테고리_분류(수정X)1"/>
      <sheetName val="Phieu_trinh_ky_cấu_tháp1"/>
      <sheetName val="Phieu_trinh_ky_VTP1"/>
      <sheetName val="KS-VL_rời1"/>
      <sheetName val="Tai_san1"/>
      <sheetName val="Check_dong_tien1"/>
      <sheetName val="Chi_phí_SDTS1"/>
      <sheetName val="Check_COST1"/>
      <sheetName val="DATA_HD1"/>
      <sheetName val="Tong_hop_1TM1"/>
      <sheetName val="NS_Lán_trại1"/>
      <sheetName val="Check_cong_no_NC1"/>
      <sheetName val="Investment_Category1"/>
      <sheetName val="Mot_So_Thuat_Ngu_EN-VI2"/>
      <sheetName val="시스템_개요_유효값1"/>
      <sheetName val="NG_Item1"/>
      <sheetName val="Ref__Spec_Review_양식1"/>
      <sheetName val="Ref__시험항목_테이블1"/>
      <sheetName val="Ref__Search_Result_테이블1"/>
      <sheetName val="20년_동일기간_소테마1"/>
      <sheetName val="control_sheet1"/>
      <sheetName val="JT3_0견적-구11"/>
      <sheetName val="Dropbox_목록1"/>
      <sheetName val="SPT_vs_PHI1"/>
      <sheetName val="수량산출서_(2)1"/>
      <sheetName val="1_수인터널2"/>
      <sheetName val="1-2_설계변경요청서(갑지)1"/>
      <sheetName val="첨부1_(주차관제-_당공)1"/>
      <sheetName val="첨부1-1_설계변경내역서(CCTV)1"/>
      <sheetName val="첨부1-2_(주차관제-변공)1"/>
      <sheetName val="2-6_변공량(추가공사)1"/>
      <sheetName val="_2-1_관제(물량산출서집계표)1"/>
      <sheetName val="_2-2_유도(물량산출서집계표)1"/>
      <sheetName val="3-1_주차관제1"/>
      <sheetName val="3-2_주차-광케이블1"/>
      <sheetName val="3-3_층별LPR1"/>
      <sheetName val="4-1_유도-광케이블1"/>
      <sheetName val="4-2_주차키오스크1"/>
      <sheetName val="4-3_4면카메라1"/>
      <sheetName val="4-5_CCTV1"/>
      <sheetName val="4-6_블럭유도등1"/>
      <sheetName val="4-7_입구만차등1"/>
      <sheetName val="4-8_비상벨1"/>
      <sheetName val="1~9_하중계산1"/>
      <sheetName val="BSD_(2)1"/>
      <sheetName val="방배동내역_(총괄)1"/>
      <sheetName val="NKC_(final)1"/>
      <sheetName val="NCR_HEC_6_Opens1"/>
      <sheetName val="NCR_HEC_4_Open_&amp;_Vendor_2_Open1"/>
      <sheetName val="무형자산_LS111"/>
      <sheetName val="2_FM_Fee_2차년도1"/>
      <sheetName val="3_감가장비1"/>
      <sheetName val="SRS_월별_BS2"/>
      <sheetName val="평가&amp;선급_미지급2"/>
      <sheetName val="EXC_IND1"/>
      <sheetName val="COLOR별_인쇄1"/>
      <sheetName val="Sensitivity_and_GC_Value1"/>
      <sheetName val="10_예산_및_원가_계획(02년)1"/>
      <sheetName val="TARGETS_BY_MONTH1"/>
      <sheetName val="2021_Customer_Targets_By_Month1"/>
      <sheetName val="Customer_Data1"/>
      <sheetName val="Total_Sales1"/>
      <sheetName val="April'21_(2)1"/>
      <sheetName val="MANUAL_DE_TOMA_DE_DECISIONES1"/>
      <sheetName val="PERS_+_OP`S1"/>
      <sheetName val="CLOSED_OUT_LETS__"/>
      <sheetName val="LE (VND)"/>
      <sheetName val="_x005f_x0000__"/>
      <sheetName val="공통비"/>
      <sheetName val="OUTER_A՜"/>
      <sheetName val="KPI"/>
      <sheetName val="WGS TOT KA Segmentation"/>
      <sheetName val="WGSK SEGMENTATION"/>
      <sheetName val="WGSK Venue Segment"/>
      <sheetName val="Segment"/>
      <sheetName val="Instr"/>
      <sheetName val="TM"/>
      <sheetName val="Q2"/>
      <sheetName val="Plant assumptions"/>
      <sheetName val="Plant_assumptions"/>
      <sheetName val="GH GM"/>
      <sheetName val="FES PM"/>
      <sheetName val="FES GM"/>
      <sheetName val="SATZ GM"/>
      <sheetName val="WGS_TOT_KA_Segmentation"/>
      <sheetName val="WGSK_SEGMENTATION"/>
      <sheetName val="WGSK_Venue_Segment"/>
      <sheetName val="JC_A5_原料＿実績"/>
      <sheetName val="滝グラフ"/>
      <sheetName val="년도기부"/>
      <sheetName val="Name_List8"/>
      <sheetName val="Back_Data_110"/>
      <sheetName val="2_주요계수총괄10"/>
      <sheetName val="외주현황_wq19"/>
      <sheetName val="P_M_별11"/>
      <sheetName val="대투_보관자료_변경9"/>
      <sheetName val="Project_Brief10"/>
      <sheetName val="단면_(2)10"/>
      <sheetName val="부대시행1_(2)9"/>
      <sheetName val="1_차입금9"/>
      <sheetName val="근거_및_가정9"/>
      <sheetName val="118_세금과공과10"/>
      <sheetName val="_견적서9"/>
      <sheetName val="Facility_Information10"/>
      <sheetName val="1_본사계정별10"/>
      <sheetName val="3_6_2남양주택배9"/>
      <sheetName val="해외_기술훈련비_(합계)10"/>
      <sheetName val="설산1_나9"/>
      <sheetName val="PAD_TR보호대기초9"/>
      <sheetName val="1월_예산9"/>
      <sheetName val="Utility_Usage_YTN_TOWER9"/>
      <sheetName val="1__시공측량9"/>
      <sheetName val="수종별수량_(2)9"/>
      <sheetName val="전선_및_전선관9"/>
      <sheetName val="설문_평가9"/>
      <sheetName val="B-1_기본정보9"/>
      <sheetName val="납부내역총괄표_(수정)9"/>
      <sheetName val="#1)_투자_구분9"/>
      <sheetName val="Rev__Recon_18"/>
      <sheetName val="1_고객불만건수8"/>
      <sheetName val="1_변경범위8"/>
      <sheetName val="Weekly_Progress(계장)9"/>
      <sheetName val="2013_2월_연결대상9"/>
      <sheetName val="2-2_투자9"/>
      <sheetName val="Proj__Fin_9"/>
      <sheetName val="ITS_Assumptions8"/>
      <sheetName val="7_Utility_Analysis8"/>
      <sheetName val="Operational_Activities8"/>
      <sheetName val="13_포장용역비표준9"/>
      <sheetName val="9_가공부자재표준9"/>
      <sheetName val="8_ROLL표준(TSW)9"/>
      <sheetName val="4_톤당조관량표준9"/>
      <sheetName val="5_조관부자재표준9"/>
      <sheetName val="KEY_CODE9"/>
      <sheetName val="2-1_강사료,교통비_지급명세9"/>
      <sheetName val="HQ_급여_8"/>
      <sheetName val="OF_급여8"/>
      <sheetName val="F_Ma급여8"/>
      <sheetName val="SMT_급여8"/>
      <sheetName val="QC_급여8"/>
      <sheetName val="Sam_sung_급여8"/>
      <sheetName val="Dlock_급여8"/>
      <sheetName val="_thôi_việc_급여8"/>
      <sheetName val="Công_smt8"/>
      <sheetName val="Công_smt_(2)8"/>
      <sheetName val="Detail_smt8"/>
      <sheetName val="Công_QC8"/>
      <sheetName val="Detail_QC_8"/>
      <sheetName val="Công_SS8"/>
      <sheetName val="Detail_SS8"/>
      <sheetName val="Công_FMa8"/>
      <sheetName val="Detail_FMa8"/>
      <sheetName val="Công_OF8"/>
      <sheetName val="Detail_OF8"/>
      <sheetName val="Công_Dlock8"/>
      <sheetName val="Detail_Dlock8"/>
      <sheetName val="Công_thôi_việc8"/>
      <sheetName val="Detail_thôi8"/>
      <sheetName val="C1_3_18"/>
      <sheetName val="실행기성_갑지9"/>
      <sheetName val="Eq__Mobilization8"/>
      <sheetName val="1__작성방식8"/>
      <sheetName val="표)CFT장_조직별_배분8"/>
      <sheetName val="20180214_P&amp;T8"/>
      <sheetName val="Ref__중점_추진_과제별_상세8"/>
      <sheetName val="2_6_三无_(2)8"/>
      <sheetName val="수량산출서_갑지8"/>
      <sheetName val="G_R300경비8"/>
      <sheetName val="AS포장복구_8"/>
      <sheetName val="설_계8"/>
      <sheetName val="Worker_List8"/>
      <sheetName val="GB-IC_Villingen_GG8"/>
      <sheetName val="6월_공嚺㓶가8"/>
      <sheetName val="Exchange_rate8"/>
      <sheetName val="업무_분류(Category)8"/>
      <sheetName val="준검_내역서8"/>
      <sheetName val="날개수량1_58"/>
      <sheetName val="F_월별기성수금현황_8"/>
      <sheetName val="기초정보_코드8"/>
      <sheetName val="#1_Basic8"/>
      <sheetName val="첨부#2_Cash_Flow(현장작성)8"/>
      <sheetName val="3_일반사상8"/>
      <sheetName val="Bank_code8"/>
      <sheetName val="Drop-down_RAW8"/>
      <sheetName val="산자사_운전용품8"/>
      <sheetName val="보고서_표8"/>
      <sheetName val="0__가정_및_결론8"/>
      <sheetName val="1__투자비8"/>
      <sheetName val="2__Rent-roll8"/>
      <sheetName val="3__Funding8"/>
      <sheetName val="4__운영수익8"/>
      <sheetName val="5__운영비용8"/>
      <sheetName val="6_1_N+1년차_NOI_산정8"/>
      <sheetName val="6__부동산매각8"/>
      <sheetName val="7__보유세8"/>
      <sheetName val="8__교통유발부담금8"/>
      <sheetName val="9__BS부속8"/>
      <sheetName val="10__CF(M)8"/>
      <sheetName val="11__IS(M)8"/>
      <sheetName val="12__BS(M)8"/>
      <sheetName val="14__IS(FY)8"/>
      <sheetName val="13__CF(FY)8"/>
      <sheetName val="15__BS(FY)8"/>
      <sheetName val="16__RE(FY)8"/>
      <sheetName val="4_1_월별_에너지_사용량8"/>
      <sheetName val="조도계산서_(도서)8"/>
      <sheetName val="A(Rev_3)8"/>
      <sheetName val="STRAT_PLAN_WKSHT9"/>
      <sheetName val="Sales_Plan_&amp;_other9"/>
      <sheetName val="drop_downs8"/>
      <sheetName val="Basic_Information8"/>
      <sheetName val="7300-1000_119"/>
      <sheetName val="PJT_현황8"/>
      <sheetName val="진행_DATA_(2)8"/>
      <sheetName val="참고)_기준정보8"/>
      <sheetName val="Long_Term_Prices8"/>
      <sheetName val="구분_Table8"/>
      <sheetName val="역T형옹벽(3_0)8"/>
      <sheetName val="외상매출금현황-수정분_A28"/>
      <sheetName val="PF_현황(11년12월)8"/>
      <sheetName val="_손익기01_XL__DePara17"/>
      <sheetName val="입찰내역_Ĉ8"/>
      <sheetName val="Q4_20188"/>
      <sheetName val="Q4_20198"/>
      <sheetName val="Q4_Sum8"/>
      <sheetName val="2020_KPI_LE08"/>
      <sheetName val="match_list8"/>
      <sheetName val="Rate_data8"/>
      <sheetName val="Nigeria_&amp;_Ghana7"/>
      <sheetName val="Resumen_(hL_env)8"/>
      <sheetName val="KPI_need_to_input8"/>
      <sheetName val="강남_CRM_11월8"/>
      <sheetName val="Manual_Database7"/>
      <sheetName val="_손익기01_XL_x005f_x005f_x008"/>
      <sheetName val="SEM_x_area7"/>
      <sheetName val="8_Bars6"/>
      <sheetName val="DEX_(2)6"/>
      <sheetName val="TR__KHCode6"/>
      <sheetName val="NDD_CPT6"/>
      <sheetName val="_折扣项_PromotionPlan6"/>
      <sheetName val="CALEY_D__APPC4"/>
      <sheetName val="Inventario_inicial4"/>
      <sheetName val="PROYEC__DE_VENTAS4"/>
      <sheetName val="DIAGEO_VENTURE4"/>
      <sheetName val="MAESTRO_CODIGOS4"/>
      <sheetName val="Por_regional4"/>
      <sheetName val="Por_Proveedor4"/>
      <sheetName val="X_Categoria4"/>
      <sheetName val="Por_Vendedor4"/>
      <sheetName val="Por_Mayoristas4"/>
      <sheetName val="Por_Cliente4"/>
      <sheetName val="Por_producto4"/>
      <sheetName val="Por_producto_cant_4"/>
      <sheetName val="Por_producto_cant__(2)4"/>
      <sheetName val="Por_Vendedor_X_Ciudad4"/>
      <sheetName val="Act_por_cliente4"/>
      <sheetName val="Act_por_Proveedor4"/>
      <sheetName val="Act_por_producto4"/>
      <sheetName val="Valores_de_selección3"/>
      <sheetName val="Project_Count2"/>
      <sheetName val="M&amp;Q_Lead2"/>
      <sheetName val="업무분장_2"/>
      <sheetName val="견적_맵2"/>
      <sheetName val="TOWER_12TON2"/>
      <sheetName val="TOWER_10TON2"/>
      <sheetName val="JIB_CRANE,HOIST2"/>
      <sheetName val="Diesel_Price_2"/>
      <sheetName val="전기요금_산출내역2"/>
      <sheetName val="노원열병합__건축공사기성내역서2"/>
      <sheetName val="문의내용_카테고리_분류(수정X)2"/>
      <sheetName val="Phieu_trinh_ky_cấu_tháp2"/>
      <sheetName val="Phieu_trinh_ky_VTP2"/>
      <sheetName val="KS-VL_rời2"/>
      <sheetName val="Tai_san2"/>
      <sheetName val="Check_dong_tien2"/>
      <sheetName val="Chi_phí_SDTS2"/>
      <sheetName val="Check_COST2"/>
      <sheetName val="DATA_HD2"/>
      <sheetName val="Tong_hop_1TM2"/>
      <sheetName val="NS_Lán_trại2"/>
      <sheetName val="Check_cong_no_NC2"/>
      <sheetName val="Investment_Category2"/>
      <sheetName val="Mot_So_Thuat_Ngu_EN-VI3"/>
      <sheetName val="시스템_개요_유효값2"/>
      <sheetName val="NG_Item2"/>
      <sheetName val="Ref__Spec_Review_양식2"/>
      <sheetName val="Ref__시험항목_테이블2"/>
      <sheetName val="Ref__Search_Result_테이블2"/>
      <sheetName val="20년_동일기간_소테마2"/>
      <sheetName val="control_sheet2"/>
      <sheetName val="JT3_0견적-구12"/>
      <sheetName val="Dropbox_목록2"/>
      <sheetName val="SPT_vs_PHI2"/>
      <sheetName val="수량산출서_(2)2"/>
      <sheetName val="1_수인터널3"/>
      <sheetName val="1-2_설계변경요청서(갑지)2"/>
      <sheetName val="첨부1_(주차관제-_당공)2"/>
      <sheetName val="첨부1-1_설계변경내역서(CCTV)2"/>
      <sheetName val="첨부1-2_(주차관제-변공)2"/>
      <sheetName val="2-6_변공량(추가공사)2"/>
      <sheetName val="_2-1_관제(물량산출서집계표)2"/>
      <sheetName val="_2-2_유도(물량산출서집계표)2"/>
      <sheetName val="3-1_주차관제2"/>
      <sheetName val="3-2_주차-광케이블2"/>
      <sheetName val="3-3_층별LPR2"/>
      <sheetName val="4-1_유도-광케이블2"/>
      <sheetName val="4-2_주차키오스크2"/>
      <sheetName val="4-3_4면카메라2"/>
      <sheetName val="4-5_CCTV2"/>
      <sheetName val="4-6_블럭유도등2"/>
      <sheetName val="4-7_입구만차등2"/>
      <sheetName val="4-8_비상벨2"/>
      <sheetName val="1~9_하중계산2"/>
      <sheetName val="BSD_(2)2"/>
      <sheetName val="방배동내역_(총괄)2"/>
      <sheetName val="NKC_(final)2"/>
      <sheetName val="NCR_HEC_6_Opens2"/>
      <sheetName val="NCR_HEC_4_Open_&amp;_Vendor_2_Open2"/>
      <sheetName val="무형자산_LS112"/>
      <sheetName val="2_FM_Fee_2차년도2"/>
      <sheetName val="3_감가장비2"/>
      <sheetName val="SRS_월별_BS3"/>
      <sheetName val="평가&amp;선급_미지급3"/>
      <sheetName val="EXC_IND2"/>
      <sheetName val="COLOR별_인쇄2"/>
      <sheetName val="Sensitivity_and_GC_Value2"/>
      <sheetName val="10_예산_및_원가_계획(02년)2"/>
      <sheetName val="TARGETS_BY_MONTH2"/>
      <sheetName val="2021_Customer_Targets_By_Month2"/>
      <sheetName val="Customer_Data2"/>
      <sheetName val="Total_Sales2"/>
      <sheetName val="April'21_(2)2"/>
      <sheetName val="MANUAL_DE_TOMA_DE_DECISIONES2"/>
      <sheetName val="PERS_+_OP`S2"/>
      <sheetName val="CLOSED_OUT_LETS__1"/>
      <sheetName val="Indicadores"/>
      <sheetName val="Nomenclature"/>
      <sheetName val="Appendix"/>
      <sheetName val="Plant Micro Index Weekly"/>
      <sheetName val="TO_Data_Base33"/>
      <sheetName val="YTD_Summary32"/>
      <sheetName val="Month_Summary32"/>
      <sheetName val="Trial_Balance_MAY_200932"/>
      <sheetName val="TB_Pivot32"/>
      <sheetName val="total_per_LB_LB232"/>
      <sheetName val="Trial_Balance_Vlookup32"/>
      <sheetName val="Trial_Balance_APRIL_200932"/>
      <sheetName val="Roll_Out_AQ32"/>
      <sheetName val="Evolução_mandamentos32"/>
      <sheetName val="Planilha_resultados31"/>
      <sheetName val="Historico_200331"/>
      <sheetName val="Sig_Cycles_Accts_&amp;_Processes31"/>
      <sheetName val="Fixed_ZBB25"/>
      <sheetName val="E_法规NC25"/>
      <sheetName val="3_ISo_YTD25"/>
      <sheetName val="Données_LMU25"/>
      <sheetName val="Brazil_Sovereign25"/>
      <sheetName val="Resumen_Costo25"/>
      <sheetName val="Extract_Loss25"/>
      <sheetName val="QA_跟踪记录表25"/>
      <sheetName val="5_125"/>
      <sheetName val="Base_de_Dados25"/>
      <sheetName val="Como_Estamos25"/>
      <sheetName val="Controls_data27"/>
      <sheetName val="RG_Depots25"/>
      <sheetName val="material_data25"/>
      <sheetName val="other_data25"/>
      <sheetName val="Database_(RUR)Mar_YTD25"/>
      <sheetName val="SKU_Mapping25"/>
      <sheetName val="Drop_Down25"/>
      <sheetName val="Raw_Data25"/>
      <sheetName val="EBM-2_GHQ25"/>
      <sheetName val="Base_PEF26"/>
      <sheetName val="Testing_Template_Guidance25"/>
      <sheetName val="Test_Programs25"/>
      <sheetName val="Dados_BLP25"/>
      <sheetName val="FJJX_Bud_IB24"/>
      <sheetName val="JOB_PROFILE_-_LAS25"/>
      <sheetName val="ARdistr_(2)25"/>
      <sheetName val="look-up_data24"/>
      <sheetName val="Prd_Hierarchy(产品层级)24"/>
      <sheetName val="Com_(2PK)24"/>
      <sheetName val="Project_Code24"/>
      <sheetName val="요일_테이블25"/>
      <sheetName val="요일_테이블_(2)24"/>
      <sheetName val="Prd_Hierarchy(产品层次)24"/>
      <sheetName val="전사_PL26"/>
      <sheetName val="자금_제외_PL26"/>
      <sheetName val="자금_PL26"/>
      <sheetName val="전사_BS26"/>
      <sheetName val="자금_제외_BS26"/>
      <sheetName val="자금_BS26"/>
      <sheetName val="BS_계정_설명26"/>
      <sheetName val="_Cash_Flow(전사)26"/>
      <sheetName val="_Cash_Flow(자금제외)26"/>
      <sheetName val="_Cash_Flow(자금)26"/>
      <sheetName val="ROIC_26"/>
      <sheetName val="인건비_명세26"/>
      <sheetName val="판관비_명세26"/>
      <sheetName val="OH_Cost경비(내역)26"/>
      <sheetName val="OH_Cost경비(배부기준)26"/>
      <sheetName val="기타수지&amp;특별손익_명세26"/>
      <sheetName val="업무연락_(2)25"/>
      <sheetName val="제시_손익계산서25"/>
      <sheetName val="01_02월_성과급26"/>
      <sheetName val="M_7회차_담금_계획25"/>
      <sheetName val="팀별_실적25"/>
      <sheetName val="팀별_실적_(환산)25"/>
      <sheetName val="4__Inj_투자상세내역25"/>
      <sheetName val="3__Blow_투자_상세내역25"/>
      <sheetName val="Process_List25"/>
      <sheetName val="7_(2)25"/>
      <sheetName val="_손익기01_XL24"/>
      <sheetName val="Income_Stmt24"/>
      <sheetName val="drop_down_list24"/>
      <sheetName val="[손익기01_XL_x005f_x0000__x005f_x0000_DePara24"/>
      <sheetName val="Quarterly_LBO_Model24"/>
      <sheetName val="Figures_Report23"/>
      <sheetName val="[손익기01_XL24"/>
      <sheetName val="_손익기01_XL_x005f_x0000__x005f_x0000_DePara24"/>
      <sheetName val="Fare_prices23"/>
      <sheetName val="Hotel_prices23"/>
      <sheetName val="Set_Up24"/>
      <sheetName val="15년_BL_사계24"/>
      <sheetName val="1_종합손익(도급)24"/>
      <sheetName val="1_종합손익(주택,개발)24"/>
      <sheetName val="2_실행예산24"/>
      <sheetName val="2_2과부족24"/>
      <sheetName val="2_3원가절감24"/>
      <sheetName val="8_외주비집행현황24"/>
      <sheetName val="9_자재비24"/>
      <sheetName val="10_현장집행24"/>
      <sheetName val="3_추가원가24"/>
      <sheetName val="3_추가원가_(2)24"/>
      <sheetName val="4_사전공사24"/>
      <sheetName val="5_추정공사비24"/>
      <sheetName val="6_금융비용24"/>
      <sheetName val="7_공사비집행현황(총괄)24"/>
      <sheetName val="11_1생산성24"/>
      <sheetName val="11_2인원산출24"/>
      <sheetName val="Classification_分类23"/>
      <sheetName val="tab_STATUS_DO_PROCESSO_23"/>
      <sheetName val="Perf__Plan__Diário123"/>
      <sheetName val="In_(2)23"/>
      <sheetName val="__한국_AMP_ASP-23_판매가격__23"/>
      <sheetName val="CC_Down_load_071623"/>
      <sheetName val="변경실행(2차)_23"/>
      <sheetName val="나_출고23"/>
      <sheetName val="나_입고23"/>
      <sheetName val="09년_인건비(속리산)23"/>
      <sheetName val="합산목표(감가+57_5)23"/>
      <sheetName val="제조원가_원단위_분석23"/>
      <sheetName val="종합표양식(품의_&amp;_입고)_223"/>
      <sheetName val="원가관리_(동월대비)23"/>
      <sheetName val="b_balju_(2)23"/>
      <sheetName val="2-2_매출분석23"/>
      <sheetName val="몰드시스템_리스트23"/>
      <sheetName val="11_외화채무증권(AFS,HTM)0823"/>
      <sheetName val="13_감액TEST_0823"/>
      <sheetName val="12년_CF(9월)23"/>
      <sheetName val="중기조종사_단위단가23"/>
      <sheetName val="6PILE__(돌출)23"/>
      <sheetName val="기성청구_공문23"/>
      <sheetName val="Sheet1_(2)23"/>
      <sheetName val="CLASIFICACION_DE_AI23"/>
      <sheetName val="Base_da_Datos23"/>
      <sheetName val="slide_24_cat_A23"/>
      <sheetName val="slide_82_cat_b23"/>
      <sheetName val="Dados_dos_Produtos23"/>
      <sheetName val="09~10년_매출계획23"/>
      <sheetName val="1_MDF1공장23"/>
      <sheetName val="Incident_유형구분표23"/>
      <sheetName val="3YP2016-Bottom_up22"/>
      <sheetName val="DD_list23"/>
      <sheetName val="Base_de_Datos22"/>
      <sheetName val="Clasif_22"/>
      <sheetName val="Supply_Cost_Centers22"/>
      <sheetName val="Cond__Inseguros22"/>
      <sheetName val="Comp__Inseguros22"/>
      <sheetName val="Lista_de_datos22"/>
      <sheetName val="MASTER_APP22"/>
      <sheetName val="2_카드채권(대출포함)22"/>
      <sheetName val="表21_净利润调节表22"/>
      <sheetName val="Lista_CI22"/>
      <sheetName val="Dashboard_Prevención_Riesgos_21"/>
      <sheetName val="TOP_KPIs_MTM21"/>
      <sheetName val="PLAN_DE_ACCION21"/>
      <sheetName val="Faro_de_Indicadores21"/>
      <sheetName val="Farol_Acciones22"/>
      <sheetName val="Lista_de_Entrenamientos22"/>
      <sheetName val="Unidades_SAC-REVENDA23"/>
      <sheetName val="FornecM_Check21"/>
      <sheetName val="Share_Price_200222"/>
      <sheetName val="_DD_List22"/>
      <sheetName val="BEP_加薪_KPI21"/>
      <sheetName val="Estratificación_AI21"/>
      <sheetName val="condicion_inseguras21"/>
      <sheetName val="Actos_Inseguros21"/>
      <sheetName val="Control_de_incidentes21"/>
      <sheetName val="Plan_de_Acción21"/>
      <sheetName val="Issues_List_Payments21"/>
      <sheetName val="do_not_delete21"/>
      <sheetName val="Grafica_Actos21"/>
      <sheetName val="APAC_S21"/>
      <sheetName val="APAC_N21"/>
      <sheetName val="Slide_output21"/>
      <sheetName val="[손익기01_XL??DePara21"/>
      <sheetName val="Farol_Metas21"/>
      <sheetName val="Mod_Relac_21"/>
      <sheetName val="Condiciones_SyE21"/>
      <sheetName val="REALxMETA_-_CERVEJA23"/>
      <sheetName val="REALxMETA_-_REFRI23"/>
      <sheetName val="Directrices_de_Metas_201721"/>
      <sheetName val="Data_validation21"/>
      <sheetName val="_손익기01_XL_x005f_x005f_x005f_x0000__x005f_x005f_21"/>
      <sheetName val="Hazards_Analysis-隐患分析21"/>
      <sheetName val="F08_-_Asia_Pac_Full_Year_Q322"/>
      <sheetName val="Top_Priorities22"/>
      <sheetName val="Listco_Stock22"/>
      <sheetName val="Intl_Purchase22"/>
      <sheetName val="FY_outlook22"/>
      <sheetName val="CY_outlook22"/>
      <sheetName val="Cash_metrics22"/>
      <sheetName val="P6_722"/>
      <sheetName val="DATOS_BASE21"/>
      <sheetName val="97_사업추정(WEKI)21"/>
      <sheetName val="Tong_hop21"/>
      <sheetName val="95_1_1이후취득자산(숨기기상태)21"/>
      <sheetName val="sum1_(2)21"/>
      <sheetName val="3_바닥판설계21"/>
      <sheetName val="6월_공정외주21"/>
      <sheetName val="2_대외공문21"/>
      <sheetName val="2_총괄표21"/>
      <sheetName val="입출재고현황_(2)21"/>
      <sheetName val="504전기실_동부하-L21"/>
      <sheetName val="OUTER_AREA(겹침없음)21"/>
      <sheetName val="EL_표면적21"/>
      <sheetName val="TRE_TABLE21"/>
      <sheetName val="입찰내역_발주처_양식21"/>
      <sheetName val="POC_LIST21"/>
      <sheetName val="turnover_reason퇴직사유21"/>
      <sheetName val="SKU_Basic_Data21"/>
      <sheetName val="Entity_Target21"/>
      <sheetName val="DETALLE_MENSUAL21"/>
      <sheetName val="Drop-down_List20"/>
      <sheetName val="by_DD20"/>
      <sheetName val="VALIDACION_DE_DATOS20"/>
      <sheetName val="Jul-Sep_Actual_cost_(2)20"/>
      <sheetName val="Check_Qualidade19"/>
      <sheetName val="De_Para20"/>
      <sheetName val="Check_Aderencia19"/>
      <sheetName val="_손익기01_XL_x005f_x0000__x019"/>
      <sheetName val="부재료_비교(11년_vs_10년)19"/>
      <sheetName val="Base_Farol19"/>
      <sheetName val="Gerencial_IL19"/>
      <sheetName val="Ventas_Campo19"/>
      <sheetName val="ACTOS_POR_RIESGO19"/>
      <sheetName val="drop_lists19"/>
      <sheetName val="MRL_NON_SUPPLY_URU19"/>
      <sheetName val="AIIM_-_Empresas_Ext_201219"/>
      <sheetName val="KPIs_Hana19"/>
      <sheetName val="Catalago_de_refacciones_19"/>
      <sheetName val="Existencias_al_07-Nov-201219"/>
      <sheetName val="Check_GG19"/>
      <sheetName val="Sheet3_(2)19"/>
      <sheetName val="Nombre_de_SOP19"/>
      <sheetName val="Lao_&amp;_Cam19"/>
      <sheetName val="Hoegaarden_201919"/>
      <sheetName val="Lao_&amp;_Cam_201919"/>
      <sheetName val="Malaysia_201919"/>
      <sheetName val="Singapore_201919"/>
      <sheetName val="Sheet2_(2)19"/>
      <sheetName val="요일_테이블_19"/>
      <sheetName val="Other_Listings19"/>
      <sheetName val="2__Indicadores19"/>
      <sheetName val="Ta_19"/>
      <sheetName val="Lista_de_Entrenamientos_RSO19"/>
      <sheetName val="Tablero_SDG22"/>
      <sheetName val="Lista_Areas22"/>
      <sheetName val="One_Page22"/>
      <sheetName val="Sub-Productos_HN20"/>
      <sheetName val="Eficiencia_linea19"/>
      <sheetName val="_mngt_Pillar19"/>
      <sheetName val="Pauta_RPS_Distribuição18"/>
      <sheetName val="Estoque_(2)18"/>
      <sheetName val="BNR_2012_в_ящике18"/>
      <sheetName val="Comp_Inseguros18"/>
      <sheetName val="DO_NOT_MOVE18"/>
      <sheetName val="DATOS_DE_VALIDACIÓN18"/>
      <sheetName val="Datos_con18"/>
      <sheetName val="_Datos_Cond_18"/>
      <sheetName val="INGRESO_(2)18"/>
      <sheetName val="PG-K1610_(UEN_Areas)MNG18"/>
      <sheetName val="DATOS_GEN_18"/>
      <sheetName val="NUEVOS_CRITERIOS18"/>
      <sheetName val="Condiciones_Agua18"/>
      <sheetName val="__한국_AMP_ASP-23_판㧤가격__17"/>
      <sheetName val="11_䡸화채무줝ⴌ(AFS,HTM)0817"/>
      <sheetName val="Drop_list17"/>
      <sheetName val="FX_Rates17"/>
      <sheetName val="Dropdown_list17"/>
      <sheetName val="Vagas_x_Candidatos17"/>
      <sheetName val="Proced_17"/>
      <sheetName val="Cut_Machine_Summary17"/>
      <sheetName val="Control_de_Fallas17"/>
      <sheetName val="Setup_for_Templates17"/>
      <sheetName val="Datos_emp17"/>
      <sheetName val="Validation_lists17"/>
      <sheetName val="TIPO_DE_ACTO17"/>
      <sheetName val="CRITICIDAD_DE_CI17"/>
      <sheetName val="Catálogo_de_CI17"/>
      <sheetName val="%_CUMPLIMIENTO17"/>
      <sheetName val="%_cumplimiento_17"/>
      <sheetName val="CALIFICACIONES_201915"/>
      <sheetName val="Lev_4_360_deg_check_Crit_Task15"/>
      <sheetName val="Lev_4_Chk_IC_Stock_Crit_Task15"/>
      <sheetName val="Lev_4_WMS_Putaway_Crit_Task15"/>
      <sheetName val="Listas_y_equipos_a_evaluar17"/>
      <sheetName val="Data_Reporte17"/>
      <sheetName val="Read_me17"/>
      <sheetName val="PDA_BOP14"/>
      <sheetName val="Análise_Tempos14"/>
      <sheetName val="Listas_desplegables12"/>
      <sheetName val="Validação_de_Dados14"/>
      <sheetName val="Status_de_Usuario12"/>
      <sheetName val="Resumen_General12"/>
      <sheetName val="Cátalogo_de_CI12"/>
      <sheetName val="Hoja2_(2)12"/>
      <sheetName val="Technology_check_list12"/>
      <sheetName val="Actos_y_Condiciones_12"/>
      <sheetName val="NO_BORRAR12"/>
      <sheetName val="Champions_List16"/>
      <sheetName val="NAZ_Strategy15"/>
      <sheetName val="Daily_Dashboard17"/>
      <sheetName val="Incentivo_Automóvil14"/>
      <sheetName val="Mapeo_SKUs17"/>
      <sheetName val="Vol_(Ds)17"/>
      <sheetName val="Vol_(Ka)17"/>
      <sheetName val="Vol_(Oth)17"/>
      <sheetName val="Vol_(Oth)_Cortesias17"/>
      <sheetName val="INPUT-Cust_Sugg_Margin(Ds)17"/>
      <sheetName val="On_Invoice17"/>
      <sheetName val="INPUT-Cust_Sugg_Margin(Ka)17"/>
      <sheetName val="INPUT_SKUs17"/>
      <sheetName val="Brand_P&amp;L15"/>
      <sheetName val="SUPERMONT_P15"/>
      <sheetName val="Data_selection15"/>
      <sheetName val="1_30"/>
      <sheetName val="Customer_&amp;_SO15"/>
      <sheetName val="Session_Proposal15"/>
      <sheetName val="No_llenar_14"/>
      <sheetName val="PROCESS_MD14"/>
      <sheetName val="Formato_checklist_Lab12"/>
      <sheetName val="Project_List13"/>
      <sheetName val="Dropdown_Menu13"/>
      <sheetName val="Lista_de_Motivos14"/>
      <sheetName val="Ponto_Crítico_-_Resp__Plano14"/>
      <sheetName val="Lista_Funcionários_(2)14"/>
      <sheetName val="PAINEL_RECOLHA_CRÉDITO14"/>
      <sheetName val="Gráficos_-_CDD14"/>
      <sheetName val="Tipo_Viaje11"/>
      <sheetName val="Flota_y_Personal11"/>
      <sheetName val="TO_TTZ11"/>
      <sheetName val="CATÁLOGO_DE_PELIGROS11"/>
      <sheetName val="Выпадающие_списки13"/>
      <sheetName val="유류대_현황12"/>
      <sheetName val="2_3_Projects_Status12"/>
      <sheetName val="mapping_(2)12"/>
      <sheetName val="Ref_12"/>
      <sheetName val="SOP_Freshness12"/>
      <sheetName val="1__템플릿12"/>
      <sheetName val="2__작성_참고사항12"/>
      <sheetName val="Master_Data12"/>
      <sheetName val="Consolidated_Project_List12"/>
      <sheetName val="Fixed_Cost12"/>
      <sheetName val="Dimension_IN_Sheet1!D191212"/>
      <sheetName val="Dimension_IN_191212"/>
      <sheetName val="Razão_Social11"/>
      <sheetName val="Manage_to_Sustain11"/>
      <sheetName val="Packages_Info11"/>
      <sheetName val="Meeting_List11"/>
      <sheetName val="3__Training_&amp;_travel11"/>
      <sheetName val="info_for_drop_box11"/>
      <sheetName val="COE_Scope_-_Strategic_Project11"/>
      <sheetName val="SEGUIMIENTO_SEMANAL11"/>
      <sheetName val="2020_MMR1211"/>
      <sheetName val="입문_트랜드(종합분석)11"/>
      <sheetName val="Master_CE11"/>
      <sheetName val="CE_Final_11"/>
      <sheetName val="OL_LIST11"/>
      <sheetName val="YTD_GUEST_LIST11"/>
      <sheetName val="Session_Full_list11"/>
      <sheetName val="FOOD_PAYMENT_update_JAN11"/>
      <sheetName val="Rate_card_F19_11"/>
      <sheetName val="Master_Plan__(update)11"/>
      <sheetName val="The_KPI_11"/>
      <sheetName val="Mentor_Plan_11"/>
      <sheetName val="Master_Plan_11"/>
      <sheetName val="Tier_1_GOV_PC_Networking_11"/>
      <sheetName val="Tier_1_LBO_11"/>
      <sheetName val="Preferred_Option11"/>
      <sheetName val="FILIAL_MINAS11"/>
      <sheetName val="_손익기01_XL_x005f_x0000__x005f_x005f_x011"/>
      <sheetName val="KPIs-_TTP,_PTP,_People_Turnov11"/>
      <sheetName val="1월_목표11"/>
      <sheetName val="POCM_배송지11"/>
      <sheetName val="RyNV_detectados_11"/>
      <sheetName val="Curva_202110"/>
      <sheetName val="Por_PPR11"/>
      <sheetName val="Mapping_9"/>
      <sheetName val="WS_DB9"/>
      <sheetName val="Region_9"/>
      <sheetName val="SKU_DB9"/>
      <sheetName val="SAP_info9"/>
      <sheetName val="Target_Book9"/>
      <sheetName val="10_麦汁CIP清洗标准水量9"/>
      <sheetName val="데이터_유효성_목록9"/>
      <sheetName val="Ref_New_Contract_Model9"/>
      <sheetName val="_9"/>
      <sheetName val="Lista_AI9"/>
      <sheetName val="CRITERIOS_DE_AI11"/>
      <sheetName val="Template_HN9"/>
      <sheetName val="Lista_d9"/>
      <sheetName val="Name_List9"/>
      <sheetName val="Back_Data_111"/>
      <sheetName val="2_주요계수총괄11"/>
      <sheetName val="외주현황_wq110"/>
      <sheetName val="P_M_별12"/>
      <sheetName val="대투_보관자료_변경10"/>
      <sheetName val="Project_Brief11"/>
      <sheetName val="단면_(2)11"/>
      <sheetName val="부대시행1_(2)10"/>
      <sheetName val="1_차입금10"/>
      <sheetName val="근거_및_가정10"/>
      <sheetName val="118_세금과공과11"/>
      <sheetName val="_견적서10"/>
      <sheetName val="Facility_Information11"/>
      <sheetName val="1_본사계정별11"/>
      <sheetName val="3_6_2남양주택배10"/>
      <sheetName val="해외_기술훈련비_(합계)11"/>
      <sheetName val="설산1_나10"/>
      <sheetName val="PAD_TR보호대기초10"/>
      <sheetName val="1월_예산10"/>
      <sheetName val="Utility_Usage_YTN_TOWER10"/>
      <sheetName val="1__시공측량10"/>
      <sheetName val="수종별수량_(2)10"/>
      <sheetName val="전선_및_전선관10"/>
      <sheetName val="설문_평가10"/>
      <sheetName val="B-1_기본정보10"/>
      <sheetName val="납부내역총괄표_(수정)10"/>
      <sheetName val="#1)_투자_구분10"/>
      <sheetName val="Rev__Recon_19"/>
      <sheetName val="1_고객불만건수9"/>
      <sheetName val="1_변경범위9"/>
      <sheetName val="Weekly_Progress(계장)10"/>
      <sheetName val="2013_2월_연결대상10"/>
      <sheetName val="2-2_투자10"/>
      <sheetName val="Proj__Fin_10"/>
      <sheetName val="ITS_Assumptions9"/>
      <sheetName val="7_Utility_Analysis9"/>
      <sheetName val="Operational_Activities9"/>
      <sheetName val="13_포장용역비표준10"/>
      <sheetName val="9_가공부자재표준10"/>
      <sheetName val="8_ROLL표준(TSW)10"/>
      <sheetName val="4_톤당조관량표준10"/>
      <sheetName val="5_조관부자재표준10"/>
      <sheetName val="KEY_CODE10"/>
      <sheetName val="2-1_강사료,교통비_지급명세10"/>
      <sheetName val="HQ_급여_9"/>
      <sheetName val="OF_급여9"/>
      <sheetName val="F_Ma급여9"/>
      <sheetName val="SMT_급여9"/>
      <sheetName val="QC_급여9"/>
      <sheetName val="Sam_sung_급여9"/>
      <sheetName val="Dlock_급여9"/>
      <sheetName val="_thôi_việc_급여9"/>
      <sheetName val="Công_smt9"/>
      <sheetName val="Công_smt_(2)9"/>
      <sheetName val="Detail_smt9"/>
      <sheetName val="Công_QC9"/>
      <sheetName val="Detail_QC_9"/>
      <sheetName val="Công_SS9"/>
      <sheetName val="Detail_SS9"/>
      <sheetName val="Công_FMa9"/>
      <sheetName val="Detail_FMa9"/>
      <sheetName val="Công_OF9"/>
      <sheetName val="Detail_OF9"/>
      <sheetName val="Công_Dlock9"/>
      <sheetName val="Detail_Dlock9"/>
      <sheetName val="Công_thôi_việc9"/>
      <sheetName val="Detail_thôi9"/>
      <sheetName val="C1_3_19"/>
      <sheetName val="실행기성_갑지10"/>
      <sheetName val="Eq__Mobilization9"/>
      <sheetName val="1__작성방식9"/>
      <sheetName val="표)CFT장_조직별_배분9"/>
      <sheetName val="20180214_P&amp;T9"/>
      <sheetName val="Ref__중점_추진_과제별_상세9"/>
      <sheetName val="2_6_三无_(2)9"/>
      <sheetName val="수량산출서_갑지9"/>
      <sheetName val="G_R300경비9"/>
      <sheetName val="AS포장복구_9"/>
      <sheetName val="설_계9"/>
      <sheetName val="Worker_List9"/>
      <sheetName val="GB-IC_Villingen_GG9"/>
      <sheetName val="6월_공嚺㓶가9"/>
      <sheetName val="Exchange_rate9"/>
      <sheetName val="업무_분류(Category)9"/>
      <sheetName val="준검_내역서9"/>
      <sheetName val="날개수량1_59"/>
      <sheetName val="F_월별기성수금현황_9"/>
      <sheetName val="기초정보_코드9"/>
      <sheetName val="#1_Basic9"/>
      <sheetName val="첨부#2_Cash_Flow(현장작성)9"/>
      <sheetName val="3_일반사상9"/>
      <sheetName val="Bank_code9"/>
      <sheetName val="Drop-down_RAW9"/>
      <sheetName val="산자사_운전용품9"/>
      <sheetName val="보고서_표9"/>
      <sheetName val="0__가정_및_결론9"/>
      <sheetName val="1__투자비9"/>
      <sheetName val="2__Rent-roll9"/>
      <sheetName val="3__Funding9"/>
      <sheetName val="4__운영수익9"/>
      <sheetName val="5__운영비용9"/>
      <sheetName val="6_1_N+1년차_NOI_산정9"/>
      <sheetName val="6__부동산매각9"/>
      <sheetName val="7__보유세9"/>
      <sheetName val="8__교통유발부담금9"/>
      <sheetName val="9__BS부속9"/>
      <sheetName val="10__CF(M)9"/>
      <sheetName val="11__IS(M)9"/>
      <sheetName val="12__BS(M)9"/>
      <sheetName val="14__IS(FY)9"/>
      <sheetName val="13__CF(FY)9"/>
      <sheetName val="15__BS(FY)9"/>
      <sheetName val="16__RE(FY)9"/>
      <sheetName val="4_1_월별_에너지_사용량9"/>
      <sheetName val="조도계산서_(도서)9"/>
      <sheetName val="A(Rev_3)9"/>
      <sheetName val="STRAT_PLAN_WKSHT10"/>
      <sheetName val="Sales_Plan_&amp;_other10"/>
      <sheetName val="drop_downs9"/>
      <sheetName val="Basic_Information9"/>
      <sheetName val="7300-1000_1110"/>
      <sheetName val="PJT_현황9"/>
      <sheetName val="진행_DATA_(2)9"/>
      <sheetName val="참고)_기준정보9"/>
      <sheetName val="Long_Term_Prices9"/>
      <sheetName val="구분_Table9"/>
      <sheetName val="역T형옹벽(3_0)9"/>
      <sheetName val="외상매출금현황-수정분_A29"/>
      <sheetName val="PF_현황(11년12월)9"/>
      <sheetName val="_손익기01_XL__DePara18"/>
      <sheetName val="입찰내역_Ĉ9"/>
      <sheetName val="Q4_20189"/>
      <sheetName val="Q4_20199"/>
      <sheetName val="Q4_Sum9"/>
      <sheetName val="2020_KPI_LE09"/>
      <sheetName val="match_list9"/>
      <sheetName val="Rate_data9"/>
      <sheetName val="Catalogo_Cursos9"/>
      <sheetName val="Catalogo_Cursos_9"/>
      <sheetName val="Check_People9"/>
      <sheetName val="AVANCE_PROGRAMACION9"/>
      <sheetName val="Cumplimiento_por_Entrenamiento9"/>
      <sheetName val="Cumplimiento_del_Plan_por_área9"/>
      <sheetName val="CAPTURA_ENE_MAY9"/>
      <sheetName val="tablas_cuadrillas9"/>
      <sheetName val="Base_de_Datos_de_Activos_9"/>
      <sheetName val="PIVOT_ADHERENCIA9"/>
      <sheetName val="Steps_of_Committe_9"/>
      <sheetName val="IC's_(2)9"/>
      <sheetName val="Participación_en_entrenamie_(29"/>
      <sheetName val="Detalle_para_correctivo_excep_9"/>
      <sheetName val="Puerto_Rico9"/>
      <sheetName val="AI_OYS_Acum9"/>
      <sheetName val="Boletas_Condiciones9"/>
      <sheetName val="1_112"/>
      <sheetName val="1_211"/>
      <sheetName val="2_1-Pareto9"/>
      <sheetName val="Datos_Mensuales9"/>
      <sheetName val="Indicador_EE_Mensual9"/>
      <sheetName val="Nigeria_&amp;_Ghana8"/>
      <sheetName val="Resumen_(hL_env)9"/>
      <sheetName val="KPI_need_to_input9"/>
      <sheetName val="강남_CRM_11월9"/>
      <sheetName val="Plan_de_Acción_MAZ8"/>
      <sheetName val="Manual_Database8"/>
      <sheetName val="Probability_and_Consequence8"/>
      <sheetName val="_손익기01_XL_x005f_x005f_x009"/>
      <sheetName val="Total_marcas8"/>
      <sheetName val="Fase_18"/>
      <sheetName val="Fase_28"/>
      <sheetName val="Fase_38"/>
      <sheetName val="SEM_x_area8"/>
      <sheetName val="DEX_(2)7"/>
      <sheetName val="TR__KHCode7"/>
      <sheetName val="NDD_CPT7"/>
      <sheetName val="_折扣项_PromotionPlan7"/>
      <sheetName val="8_Bars7"/>
      <sheetName val="CALEY_D__APPC5"/>
      <sheetName val="Inventario_inicial5"/>
      <sheetName val="PROYEC__DE_VENTAS5"/>
      <sheetName val="Valores_de_selección4"/>
      <sheetName val="DIAGEO_VENTURE5"/>
      <sheetName val="MAESTRO_CODIGOS5"/>
      <sheetName val="Por_regional5"/>
      <sheetName val="Por_Proveedor5"/>
      <sheetName val="X_Categoria5"/>
      <sheetName val="Por_Vendedor5"/>
      <sheetName val="Por_Mayoristas5"/>
      <sheetName val="Por_Cliente5"/>
      <sheetName val="Por_producto5"/>
      <sheetName val="Por_producto_cant_5"/>
      <sheetName val="Por_producto_cant__(2)5"/>
      <sheetName val="Por_Vendedor_X_Ciudad5"/>
      <sheetName val="Act_por_cliente5"/>
      <sheetName val="Act_por_Proveedor5"/>
      <sheetName val="Act_por_producto5"/>
      <sheetName val="Project_Count3"/>
      <sheetName val="M&amp;Q_Lead3"/>
      <sheetName val="업무분장_3"/>
      <sheetName val="견적_맵3"/>
      <sheetName val="TOWER_12TON3"/>
      <sheetName val="TOWER_10TON3"/>
      <sheetName val="JIB_CRANE,HOIST3"/>
      <sheetName val="Diesel_Price_3"/>
      <sheetName val="전기요금_산출내역3"/>
      <sheetName val="노원열병합__건축공사기성내역서3"/>
      <sheetName val="문의내용_카테고리_분류(수정X)3"/>
      <sheetName val="Phieu_trinh_ky_cấu_tháp3"/>
      <sheetName val="Phieu_trinh_ky_VTP3"/>
      <sheetName val="KS-VL_rời3"/>
      <sheetName val="Tai_san3"/>
      <sheetName val="Check_dong_tien3"/>
      <sheetName val="Chi_phí_SDTS3"/>
      <sheetName val="Check_COST3"/>
      <sheetName val="DATA_HD3"/>
      <sheetName val="Tong_hop_1TM3"/>
      <sheetName val="NS_Lán_trại3"/>
      <sheetName val="Check_cong_no_NC3"/>
      <sheetName val="Investment_Category3"/>
      <sheetName val="Mot_So_Thuat_Ngu_EN-VI4"/>
      <sheetName val="시스템_개요_유효값3"/>
      <sheetName val="NG_Item3"/>
      <sheetName val="Ref__Spec_Review_양식3"/>
      <sheetName val="Ref__시험항목_테이블3"/>
      <sheetName val="Ref__Search_Result_테이블3"/>
      <sheetName val="20년_동일기간_소테마3"/>
      <sheetName val="control_sheet3"/>
      <sheetName val="JT3_0견적-구13"/>
      <sheetName val="Dropbox_목록3"/>
      <sheetName val="SPT_vs_PHI3"/>
      <sheetName val="수량산출서_(2)3"/>
      <sheetName val="1_수인터널4"/>
      <sheetName val="1-2_설계변경요청서(갑지)3"/>
      <sheetName val="첨부1_(주차관제-_당공)3"/>
      <sheetName val="첨부1-1_설계변경내역서(CCTV)3"/>
      <sheetName val="첨부1-2_(주차관제-변공)3"/>
      <sheetName val="2-6_변공량(추가공사)3"/>
      <sheetName val="_2-1_관제(물량산출서집계표)3"/>
      <sheetName val="_2-2_유도(물량산출서집계표)3"/>
      <sheetName val="3-1_주차관제3"/>
      <sheetName val="3-2_주차-광케이블3"/>
      <sheetName val="3-3_층별LPR3"/>
      <sheetName val="4-1_유도-광케이블3"/>
      <sheetName val="4-2_주차키오스크3"/>
      <sheetName val="4-3_4면카메라3"/>
      <sheetName val="4-5_CCTV3"/>
      <sheetName val="4-6_블럭유도등3"/>
      <sheetName val="4-7_입구만차등3"/>
      <sheetName val="4-8_비상벨3"/>
      <sheetName val="1~9_하중계산3"/>
      <sheetName val="BSD_(2)3"/>
      <sheetName val="방배동내역_(총괄)3"/>
      <sheetName val="NKC_(final)3"/>
      <sheetName val="NCR_HEC_6_Opens3"/>
      <sheetName val="NCR_HEC_4_Open_&amp;_Vendor_2_Open3"/>
      <sheetName val="무형자산_LS113"/>
      <sheetName val="2_FM_Fee_2차년도3"/>
      <sheetName val="3_감가장비3"/>
      <sheetName val="SRS_월별_BS4"/>
      <sheetName val="평가&amp;선급_미지급4"/>
      <sheetName val="EXC_IND3"/>
      <sheetName val="COLOR별_인쇄3"/>
      <sheetName val="Sensitivity_and_GC_Value3"/>
      <sheetName val="10_예산_및_원가_계획(02년)3"/>
      <sheetName val="TARGETS_BY_MONTH3"/>
      <sheetName val="2021_Customer_Targets_By_Month3"/>
      <sheetName val="Customer_Data3"/>
      <sheetName val="Total_Sales3"/>
      <sheetName val="April'21_(2)3"/>
      <sheetName val="MANUAL_DE_TOMA_DE_DECISIONES3"/>
      <sheetName val="PERS_+_OP`S3"/>
      <sheetName val="Read_me_Trad4"/>
      <sheetName val="CLOSED_OUT_LETS__2"/>
      <sheetName val="7_Bars"/>
      <sheetName val="LE_(VND)"/>
      <sheetName val="WGS_TOT_KA_Segmentation1"/>
      <sheetName val="WGSK_SEGMENTATION1"/>
      <sheetName val="WGSK_Venue_Segment1"/>
      <sheetName val="Plant_assumptions1"/>
      <sheetName val="GH_GM"/>
      <sheetName val="FES_PM"/>
      <sheetName val="FES_GM"/>
      <sheetName val="SATZ_GM"/>
      <sheetName val="Plant_Micro_Index_Weekly"/>
      <sheetName val="Forecast"/>
      <sheetName val="Domestic"/>
      <sheetName val="CLOSED OUT LETS  "/>
      <sheetName val="Drop-Down Lists"/>
      <sheetName val="SEM_237"/>
      <sheetName val="Data_Maestra6"/>
      <sheetName val="CRITERIOS_EVALUACIÓN_3"/>
      <sheetName val="Comments_(2)1"/>
      <sheetName val="Disp_Motorista"/>
      <sheetName val="FAROL_DISPONIBILIDADE"/>
      <sheetName val="01_CADASTRO"/>
      <sheetName val="DEZ"/>
      <sheetName val="Total_marcas9"/>
      <sheetName val="Fase_19"/>
      <sheetName val="Fase_29"/>
      <sheetName val="Fase_39"/>
      <sheetName val="Com-Emp"/>
      <sheetName val="Entrega Beneficios"/>
      <sheetName val="Gráficos"/>
      <sheetName val="Detalle x Cadena (2)"/>
      <sheetName val="TO_Data_Base34"/>
      <sheetName val="YTD_Summary33"/>
      <sheetName val="Month_Summary33"/>
      <sheetName val="Trial_Balance_MAY_200933"/>
      <sheetName val="TB_Pivot33"/>
      <sheetName val="total_per_LB_LB233"/>
      <sheetName val="Trial_Balance_Vlookup33"/>
      <sheetName val="Trial_Balance_APRIL_200933"/>
      <sheetName val="Roll_Out_AQ33"/>
      <sheetName val="Evolução_mandamentos33"/>
      <sheetName val="Planilha_resultados32"/>
      <sheetName val="Historico_200332"/>
      <sheetName val="Sig_Cycles_Accts_&amp;_Processes32"/>
      <sheetName val="Fixed_ZBB26"/>
      <sheetName val="E_法规NC26"/>
      <sheetName val="3_ISo_YTD26"/>
      <sheetName val="Données_LMU26"/>
      <sheetName val="Brazil_Sovereign26"/>
      <sheetName val="Base_de_Dados26"/>
      <sheetName val="Resumen_Costo26"/>
      <sheetName val="Extract_Loss26"/>
      <sheetName val="QA_跟踪记录表26"/>
      <sheetName val="5_126"/>
      <sheetName val="Como_Estamos26"/>
      <sheetName val="material_data26"/>
      <sheetName val="other_data26"/>
      <sheetName val="Dados_BLP26"/>
      <sheetName val="RG_Depots26"/>
      <sheetName val="Base_PEF27"/>
      <sheetName val="SKU_Mapping26"/>
      <sheetName val="Drop_Down26"/>
      <sheetName val="Controls_data28"/>
      <sheetName val="Testing_Template_Guidance26"/>
      <sheetName val="Test_Programs26"/>
      <sheetName val="Raw_Data26"/>
      <sheetName val="EBM-2_GHQ26"/>
      <sheetName val="JOB_PROFILE_-_LAS26"/>
      <sheetName val="ARdistr_(2)26"/>
      <sheetName val="Database_(RUR)Mar_YTD26"/>
      <sheetName val="look-up_data25"/>
      <sheetName val="FJJX_Bud_IB25"/>
      <sheetName val="Com_(2PK)25"/>
      <sheetName val="Prd_Hierarchy(产品层级)25"/>
      <sheetName val="Project_Code25"/>
      <sheetName val="요일_테이블26"/>
      <sheetName val="요일_테이블_(2)25"/>
      <sheetName val="전사_PL27"/>
      <sheetName val="자금_제외_PL27"/>
      <sheetName val="자금_PL27"/>
      <sheetName val="전사_BS27"/>
      <sheetName val="자금_제외_BS27"/>
      <sheetName val="자금_BS27"/>
      <sheetName val="BS_계정_설명27"/>
      <sheetName val="_Cash_Flow(전사)27"/>
      <sheetName val="_Cash_Flow(자금제외)27"/>
      <sheetName val="_Cash_Flow(자금)27"/>
      <sheetName val="ROIC_27"/>
      <sheetName val="인건비_명세27"/>
      <sheetName val="판관비_명세27"/>
      <sheetName val="OH_Cost경비(내역)27"/>
      <sheetName val="OH_Cost경비(배부기준)27"/>
      <sheetName val="기타수지&amp;특별손익_명세27"/>
      <sheetName val="업무연락_(2)26"/>
      <sheetName val="제시_손익계산서26"/>
      <sheetName val="01_02월_성과급27"/>
      <sheetName val="M_7회차_담금_계획26"/>
      <sheetName val="팀별_실적26"/>
      <sheetName val="팀별_실적_(환산)26"/>
      <sheetName val="4__Inj_투자상세내역26"/>
      <sheetName val="3__Blow_투자_상세내역26"/>
      <sheetName val="Process_List26"/>
      <sheetName val="7_(2)26"/>
      <sheetName val="_손익기01_XL25"/>
      <sheetName val="drop_down_list25"/>
      <sheetName val="Prd_Hierarchy(产品层次)25"/>
      <sheetName val="[손익기01_XL_x005f_x0000__x005f_x0000_DePara25"/>
      <sheetName val="Set_Up25"/>
      <sheetName val="Income_Stmt25"/>
      <sheetName val="[손익기01_XL25"/>
      <sheetName val="Perf__Plan__Diário124"/>
      <sheetName val="Quarterly_LBO_Model25"/>
      <sheetName val="tab_STATUS_DO_PROCESSO_24"/>
      <sheetName val="CLASIFICACION_DE_AI24"/>
      <sheetName val="Base_da_Datos24"/>
      <sheetName val="_손익기01_XL_x005f_x0000__x005f_x0000_DePara25"/>
      <sheetName val="In_(2)24"/>
      <sheetName val="Classification_分类24"/>
      <sheetName val="15년_BL_사계25"/>
      <sheetName val="1_종합손익(도급)25"/>
      <sheetName val="1_종합손익(주택,개발)25"/>
      <sheetName val="2_실행예산25"/>
      <sheetName val="2_2과부족25"/>
      <sheetName val="2_3원가절감25"/>
      <sheetName val="8_외주비집행현황25"/>
      <sheetName val="9_자재비25"/>
      <sheetName val="10_현장집행25"/>
      <sheetName val="3_추가원가25"/>
      <sheetName val="3_추가원가_(2)25"/>
      <sheetName val="4_사전공사25"/>
      <sheetName val="5_추정공사비25"/>
      <sheetName val="6_금융비용25"/>
      <sheetName val="7_공사비집행현황(총괄)25"/>
      <sheetName val="11_1생산성25"/>
      <sheetName val="11_2인원산출25"/>
      <sheetName val="Figures_Report24"/>
      <sheetName val="Fare_prices24"/>
      <sheetName val="Hotel_prices24"/>
      <sheetName val="Dados_dos_Produtos24"/>
      <sheetName val="MASTER_APP23"/>
      <sheetName val="Cond__Inseguros23"/>
      <sheetName val="Comp__Inseguros23"/>
      <sheetName val="Base_de_Datos23"/>
      <sheetName val="__한국_AMP_ASP-23_판매가격__24"/>
      <sheetName val="CC_Down_load_071624"/>
      <sheetName val="변경실행(2차)_24"/>
      <sheetName val="나_출고24"/>
      <sheetName val="나_입고24"/>
      <sheetName val="09년_인건비(속리산)24"/>
      <sheetName val="합산목표(감가+57_5)24"/>
      <sheetName val="제조원가_원단위_분석24"/>
      <sheetName val="종합표양식(품의_&amp;_입고)_224"/>
      <sheetName val="원가관리_(동월대비)24"/>
      <sheetName val="b_balju_(2)24"/>
      <sheetName val="2-2_매출분석24"/>
      <sheetName val="몰드시스템_리스트24"/>
      <sheetName val="11_외화채무증권(AFS,HTM)0824"/>
      <sheetName val="13_감액TEST_0824"/>
      <sheetName val="12년_CF(9월)24"/>
      <sheetName val="중기조종사_단위단가24"/>
      <sheetName val="6PILE__(돌출)24"/>
      <sheetName val="기성청구_공문24"/>
      <sheetName val="Sheet1_(2)24"/>
      <sheetName val="slide_24_cat_A24"/>
      <sheetName val="slide_82_cat_b24"/>
      <sheetName val="Farol_Acciones23"/>
      <sheetName val="Lista_de_Entrenamientos23"/>
      <sheetName val="Lista_de_datos23"/>
      <sheetName val="09~10년_매출계획24"/>
      <sheetName val="1_MDF1공장24"/>
      <sheetName val="Incident_유형구분표24"/>
      <sheetName val="3YP2016-Bottom_up23"/>
      <sheetName val="DD_list24"/>
      <sheetName val="Unidades_SAC-REVENDA24"/>
      <sheetName val="FornecM_Check22"/>
      <sheetName val="Clasif_23"/>
      <sheetName val="Lista_CI23"/>
      <sheetName val="2_카드채권(대출포함)23"/>
      <sheetName val="表21_净利润调节表23"/>
      <sheetName val="Supply_Cost_Centers23"/>
      <sheetName val="REALxMETA_-_CERVEJA24"/>
      <sheetName val="REALxMETA_-_REFRI24"/>
      <sheetName val="Share_Price_200223"/>
      <sheetName val="_DD_List23"/>
      <sheetName val="BEP_加薪_KPI22"/>
      <sheetName val="Estratificación_AI22"/>
      <sheetName val="condicion_inseguras22"/>
      <sheetName val="Actos_Inseguros22"/>
      <sheetName val="Control_de_incidentes22"/>
      <sheetName val="Plan_de_Acción22"/>
      <sheetName val="[손익기01_XL??DePara22"/>
      <sheetName val="Farol_Metas22"/>
      <sheetName val="TOP_KPIs_MTM22"/>
      <sheetName val="PLAN_DE_ACCION22"/>
      <sheetName val="Faro_de_Indicadores22"/>
      <sheetName val="Grafica_Actos22"/>
      <sheetName val="Condiciones_SyE22"/>
      <sheetName val="Dashboard_Prevención_Riesgos_22"/>
      <sheetName val="Directrices_de_Metas_201722"/>
      <sheetName val="Mod_Relac_22"/>
      <sheetName val="Issues_List_Payments22"/>
      <sheetName val="VALIDACION_DE_DATOS21"/>
      <sheetName val="_손익기01_XL_x005f_x005f_x005f_x0000__x005f_x005f_22"/>
      <sheetName val="Hazards_Analysis-隐患分析22"/>
      <sheetName val="97_사업추정(WEKI)22"/>
      <sheetName val="Tong_hop22"/>
      <sheetName val="95_1_1이후취득자산(숨기기상태)22"/>
      <sheetName val="sum1_(2)22"/>
      <sheetName val="3_바닥판설계22"/>
      <sheetName val="6월_공정외주22"/>
      <sheetName val="2_대외공문22"/>
      <sheetName val="2_총괄표22"/>
      <sheetName val="입출재고현황_(2)22"/>
      <sheetName val="504전기실_동부하-L22"/>
      <sheetName val="OUTER_AREA(겹침없음)22"/>
      <sheetName val="EL_표면적22"/>
      <sheetName val="TRE_TABLE22"/>
      <sheetName val="입찰내역_발주처_양식22"/>
      <sheetName val="F08_-_Asia_Pac_Full_Year_Q323"/>
      <sheetName val="Top_Priorities23"/>
      <sheetName val="Listco_Stock23"/>
      <sheetName val="Intl_Purchase23"/>
      <sheetName val="FY_outlook23"/>
      <sheetName val="CY_outlook23"/>
      <sheetName val="Cash_metrics23"/>
      <sheetName val="P6_723"/>
      <sheetName val="DATOS_BASE22"/>
      <sheetName val="Ventas_Campo20"/>
      <sheetName val="POC_LIST22"/>
      <sheetName val="Entity_Target22"/>
      <sheetName val="DETALLE_MENSUAL22"/>
      <sheetName val="do_not_delete22"/>
      <sheetName val="Check_Qualidade20"/>
      <sheetName val="Check_Aderencia20"/>
      <sheetName val="De_Para21"/>
      <sheetName val="APAC_S22"/>
      <sheetName val="APAC_N22"/>
      <sheetName val="Slide_output22"/>
      <sheetName val="turnover_reason퇴직사유22"/>
      <sheetName val="Data_validation22"/>
      <sheetName val="SKU_Basic_Data22"/>
      <sheetName val="Base_Farol20"/>
      <sheetName val="KPIs_Hana20"/>
      <sheetName val="Catalago_de_refacciones_20"/>
      <sheetName val="Existencias_al_07-Nov-201220"/>
      <sheetName val="DATOS_DE_VALIDACIÓN19"/>
      <sheetName val="Datos_con19"/>
      <sheetName val="ACTOS_POR_RIESGO20"/>
      <sheetName val="drop_lists20"/>
      <sheetName val="INGRESO_(2)19"/>
      <sheetName val="_Datos_Cond_19"/>
      <sheetName val="PG-K1610_(UEN_Areas)MNG19"/>
      <sheetName val="DATOS_GEN_19"/>
      <sheetName val="NUEVOS_CRITERIOS19"/>
      <sheetName val="Gerencial_IL20"/>
      <sheetName val="_mngt_Pillar20"/>
      <sheetName val="Condiciones_Agua19"/>
      <sheetName val="Control_de_Fallas18"/>
      <sheetName val="Tablero_SDG23"/>
      <sheetName val="Lista_Areas23"/>
      <sheetName val="One_Page23"/>
      <sheetName val="Sub-Productos_HN21"/>
      <sheetName val="Eficiencia_linea20"/>
      <sheetName val="2__Indicadores20"/>
      <sheetName val="Check_GG20"/>
      <sheetName val="Nombre_de_SOP20"/>
      <sheetName val="Drop-down_List21"/>
      <sheetName val="by_DD21"/>
      <sheetName val="Jul-Sep_Actual_cost_(2)21"/>
      <sheetName val="MRL_NON_SUPPLY_URU20"/>
      <sheetName val="Lista_de_Entrenamientos_RSO20"/>
      <sheetName val="Ta_20"/>
      <sheetName val="AIIM_-_Empresas_Ext_201220"/>
      <sheetName val="Setup_for_Templates18"/>
      <sheetName val="BNR_2012_в_ящике19"/>
      <sheetName val="_손익기01_XL_x005f_x0000__x020"/>
      <sheetName val="부재료_비교(11년_vs_10년)20"/>
      <sheetName val="Pauta_RPS_Distribuição19"/>
      <sheetName val="Estoque_(2)19"/>
      <sheetName val="TIPO_DE_ACTO18"/>
      <sheetName val="Datos_emp18"/>
      <sheetName val="Comp_Inseguros19"/>
      <sheetName val="Sheet3_(2)20"/>
      <sheetName val="Lao_&amp;_Cam20"/>
      <sheetName val="Hoegaarden_201920"/>
      <sheetName val="Lao_&amp;_Cam_201920"/>
      <sheetName val="Malaysia_201920"/>
      <sheetName val="Singapore_201920"/>
      <sheetName val="Sheet2_(2)20"/>
      <sheetName val="요일_테이블_20"/>
      <sheetName val="Other_Listings20"/>
      <sheetName val="%_cumplimiento_18"/>
      <sheetName val="%_CUMPLIMIENTO18"/>
      <sheetName val="Listas_y_equipos_a_evaluar18"/>
      <sheetName val="CRITICIDAD_DE_CI18"/>
      <sheetName val="Catálogo_de_CI18"/>
      <sheetName val="DO_NOT_MOVE19"/>
      <sheetName val="Data_Reporte18"/>
      <sheetName val="Read_me18"/>
      <sheetName val="FX_Rates18"/>
      <sheetName val="__한국_AMP_ASP-23_판㧤가격__18"/>
      <sheetName val="11_䡸화채무줝ⴌ(AFS,HTM)0818"/>
      <sheetName val="Drop_list18"/>
      <sheetName val="Status_de_Usuario13"/>
      <sheetName val="Listas_desplegables13"/>
      <sheetName val="Resumen_General13"/>
      <sheetName val="Cátalogo_de_CI13"/>
      <sheetName val="CALIFICACIONES_201916"/>
      <sheetName val="PDA_BOP15"/>
      <sheetName val="Hoja2_(2)13"/>
      <sheetName val="Technology_check_list13"/>
      <sheetName val="Actos_y_Condiciones_13"/>
      <sheetName val="NO_BORRAR13"/>
      <sheetName val="Dropdown_list18"/>
      <sheetName val="Proced_18"/>
      <sheetName val="Cut_Machine_Summary18"/>
      <sheetName val="Análise_Tempos15"/>
      <sheetName val="Vagas_x_Candidatos18"/>
      <sheetName val="Validation_lists18"/>
      <sheetName val="Lev_4_360_deg_check_Crit_Task16"/>
      <sheetName val="Lev_4_Chk_IC_Stock_Crit_Task16"/>
      <sheetName val="Lev_4_WMS_Putaway_Crit_Task16"/>
      <sheetName val="Daily_Dashboard18"/>
      <sheetName val="Champions_List17"/>
      <sheetName val="NAZ_Strategy16"/>
      <sheetName val="Mapeo_SKUs18"/>
      <sheetName val="Vol_(Ds)18"/>
      <sheetName val="Vol_(Ka)18"/>
      <sheetName val="Vol_(Oth)18"/>
      <sheetName val="Vol_(Oth)_Cortesias18"/>
      <sheetName val="INPUT-Cust_Sugg_Margin(Ds)18"/>
      <sheetName val="On_Invoice18"/>
      <sheetName val="INPUT-Cust_Sugg_Margin(Ka)18"/>
      <sheetName val="INPUT_SKUs18"/>
      <sheetName val="Brand_P&amp;L16"/>
      <sheetName val="SUPERMONT_P16"/>
      <sheetName val="Data_selection16"/>
      <sheetName val="1_31"/>
      <sheetName val="Customer_&amp;_SO16"/>
      <sheetName val="Session_Proposal16"/>
      <sheetName val="Validação_de_Dados15"/>
      <sheetName val="No_llenar_15"/>
      <sheetName val="Project_List14"/>
      <sheetName val="Incentivo_Automóvil15"/>
      <sheetName val="Dropdown_Menu14"/>
      <sheetName val="PROCESS_MD15"/>
      <sheetName val="Formato_checklist_Lab13"/>
      <sheetName val="Lista_de_Motivos15"/>
      <sheetName val="Ponto_Crítico_-_Resp__Plano15"/>
      <sheetName val="Lista_Funcionários_(2)15"/>
      <sheetName val="PAINEL_RECOLHA_CRÉDITO15"/>
      <sheetName val="Gráficos_-_CDD15"/>
      <sheetName val="TO_TTZ12"/>
      <sheetName val="CATÁLOGO_DE_PELIGROS12"/>
      <sheetName val="COE_Scope_-_Strategic_Project12"/>
      <sheetName val="SEGUIMIENTO_SEMANAL12"/>
      <sheetName val="Tipo_Viaje12"/>
      <sheetName val="Flota_y_Personal12"/>
      <sheetName val="RyNV_detectados_12"/>
      <sheetName val="Выпадающие_списки14"/>
      <sheetName val="유류대_현황13"/>
      <sheetName val="2_3_Projects_Status13"/>
      <sheetName val="mapping_(2)13"/>
      <sheetName val="Ref_13"/>
      <sheetName val="SOP_Freshness13"/>
      <sheetName val="1__템플릿13"/>
      <sheetName val="2__작성_참고사항13"/>
      <sheetName val="Master_Data13"/>
      <sheetName val="Consolidated_Project_List13"/>
      <sheetName val="Fixed_Cost13"/>
      <sheetName val="Dimension_IN_Sheet1!D191213"/>
      <sheetName val="Dimension_IN_191213"/>
      <sheetName val="Razão_Social12"/>
      <sheetName val="Manage_to_Sustain12"/>
      <sheetName val="Packages_Info12"/>
      <sheetName val="Meeting_List12"/>
      <sheetName val="3__Training_&amp;_travel12"/>
      <sheetName val="CRITERIOS_DE_AI12"/>
      <sheetName val="info_for_drop_box12"/>
      <sheetName val="Curva_202111"/>
      <sheetName val="Por_PPR12"/>
      <sheetName val="입문_트랜드(종합분석)12"/>
      <sheetName val="Master_CE12"/>
      <sheetName val="CE_Final_12"/>
      <sheetName val="OL_LIST12"/>
      <sheetName val="YTD_GUEST_LIST12"/>
      <sheetName val="Session_Full_list12"/>
      <sheetName val="FOOD_PAYMENT_update_JAN12"/>
      <sheetName val="Rate_card_F19_12"/>
      <sheetName val="Master_Plan__(update)12"/>
      <sheetName val="The_KPI_12"/>
      <sheetName val="Mentor_Plan_12"/>
      <sheetName val="Master_Plan_12"/>
      <sheetName val="Tier_1_GOV_PC_Networking_12"/>
      <sheetName val="Tier_1_LBO_12"/>
      <sheetName val="2020_MMR1212"/>
      <sheetName val="Preferred_Option12"/>
      <sheetName val="_손익기01_XL_x005f_x0000__x005f_x005f_x012"/>
      <sheetName val="KPIs-_TTP,_PTP,_People_Turnov12"/>
      <sheetName val="1월_목표12"/>
      <sheetName val="FILIAL_MINAS12"/>
      <sheetName val="Catalogo_Cursos10"/>
      <sheetName val="Catalogo_Cursos_10"/>
      <sheetName val="Check_People10"/>
      <sheetName val="AVANCE_PROGRAMACION10"/>
      <sheetName val="Cumplimiento_por_Entrenamient10"/>
      <sheetName val="Cumplimiento_del_Plan_por_áre10"/>
      <sheetName val="CAPTURA_ENE_MAY10"/>
      <sheetName val="tablas_cuadrillas10"/>
      <sheetName val="Base_de_Datos_de_Activos_10"/>
      <sheetName val="PIVOT_ADHERENCIA10"/>
      <sheetName val="Steps_of_Committe_10"/>
      <sheetName val="IC's_(2)10"/>
      <sheetName val="Participación_en_entrenamie_(10"/>
      <sheetName val="POCM_배송지12"/>
      <sheetName val="Template_HN10"/>
      <sheetName val="Mapping_10"/>
      <sheetName val="WS_DB10"/>
      <sheetName val="Region_10"/>
      <sheetName val="SKU_DB10"/>
      <sheetName val="SAP_info10"/>
      <sheetName val="Target_Book10"/>
      <sheetName val="10_麦汁CIP清洗标准水量10"/>
      <sheetName val="데이터_유효성_목록10"/>
      <sheetName val="Ref_New_Contract_Model10"/>
      <sheetName val="Lista_AI10"/>
      <sheetName val="_10"/>
      <sheetName val="Total_marcas10"/>
      <sheetName val="Fase_110"/>
      <sheetName val="Fase_210"/>
      <sheetName val="Fase_310"/>
      <sheetName val="Puerto_Rico10"/>
      <sheetName val="AI_OYS_Acum10"/>
      <sheetName val="Boletas_Condiciones10"/>
      <sheetName val="1_113"/>
      <sheetName val="1_212"/>
      <sheetName val="2_1-Pareto10"/>
      <sheetName val="Datos_Mensuales10"/>
      <sheetName val="Indicador_EE_Mensual10"/>
      <sheetName val="Detalle_para_correctivo_excep10"/>
      <sheetName val="Lista_d10"/>
      <sheetName val="Plan_de_Acción_MAZ9"/>
      <sheetName val="Nigeria_&amp;_Ghana9"/>
      <sheetName val="Probability_and_Consequence9"/>
      <sheetName val="7_Bars1"/>
      <sheetName val="Dia"/>
      <sheetName val="[손익기01_XLDePara12"/>
      <sheetName val="_손익기01_XLDePara12"/>
      <sheetName val="_손익기01_XL_x07"/>
      <sheetName val="数据匹配"/>
      <sheetName val="Area"/>
      <sheetName val="M3"/>
      <sheetName val="MMR12子类(销量相关)"/>
      <sheetName val="成本中心"/>
      <sheetName val="1.2阶梯规则"/>
      <sheetName val="1.3买赠规则"/>
      <sheetName val="销售公司"/>
      <sheetName val="12月"/>
      <sheetName val="HuN"/>
      <sheetName val="M1"/>
      <sheetName val="INDICES"/>
      <sheetName val="Colaboradores"/>
      <sheetName val="Tabela"/>
      <sheetName val="Peças"/>
      <sheetName val="Valores Custo Médio"/>
      <sheetName val="SEM_238"/>
      <sheetName val="Data_Maestra7"/>
      <sheetName val="Read_me_Trad5"/>
      <sheetName val="CRITERIOS_EVALUACIÓN_4"/>
      <sheetName val="Comments_(2)2"/>
      <sheetName val="Catálogo"/>
      <sheetName val="YTD - BRL (4AM)"/>
      <sheetName val="YTD - LC (4AM)"/>
      <sheetName val="Month - BRL (4AM)"/>
      <sheetName val="Month - LC (4AM)"/>
      <sheetName val="52 - Em chamados cerveja"/>
      <sheetName val="WGS_TOT_KA_Segmentation2"/>
      <sheetName val="WGSK_SEGMENTATION2"/>
      <sheetName val="WGSK_Venue_Segment2"/>
      <sheetName val="Plant_assumptions2"/>
      <sheetName val="GH_GM1"/>
      <sheetName val="FES_PM1"/>
      <sheetName val="FES_GM1"/>
      <sheetName val="SATZ_GM1"/>
      <sheetName val="LE_(VND)1"/>
      <sheetName val="WGS_TOT_KA_Segmentation3"/>
      <sheetName val="WGSK_SEGMENTATION3"/>
      <sheetName val="WGSK_Venue_Segment3"/>
      <sheetName val="Plant_assumptions3"/>
      <sheetName val="GH_GM2"/>
      <sheetName val="FES_PM2"/>
      <sheetName val="FES_GM2"/>
      <sheetName val="SATZ_GM2"/>
      <sheetName val="LE_(VND)2"/>
      <sheetName val="CLOSED_OUT_LETS__3"/>
      <sheetName val="Name_List10"/>
      <sheetName val="Back_Data_112"/>
      <sheetName val="2_주요계수총괄12"/>
      <sheetName val="외주현황_wq111"/>
      <sheetName val="P_M_별13"/>
      <sheetName val="대투_보관자료_변경11"/>
      <sheetName val="Project_Brief12"/>
      <sheetName val="단면_(2)12"/>
      <sheetName val="부대시행1_(2)11"/>
      <sheetName val="1_차입금11"/>
      <sheetName val="근거_및_가정11"/>
      <sheetName val="118_세금과공과12"/>
      <sheetName val="_견적서11"/>
      <sheetName val="Facility_Information12"/>
      <sheetName val="1_본사계정별12"/>
      <sheetName val="3_6_2남양주택배11"/>
      <sheetName val="해외_기술훈련비_(합계)12"/>
      <sheetName val="설산1_나11"/>
      <sheetName val="PAD_TR보호대기초11"/>
      <sheetName val="1월_예산11"/>
      <sheetName val="Utility_Usage_YTN_TOWER11"/>
      <sheetName val="1__시공측량11"/>
      <sheetName val="수종별수량_(2)11"/>
      <sheetName val="전선_및_전선관11"/>
      <sheetName val="설문_평가11"/>
      <sheetName val="B-1_기본정보11"/>
      <sheetName val="납부내역총괄표_(수정)11"/>
      <sheetName val="#1)_투자_구분11"/>
      <sheetName val="Rev__Recon_110"/>
      <sheetName val="1_고객불만건수10"/>
      <sheetName val="1_변경범위10"/>
      <sheetName val="Weekly_Progress(계장)11"/>
      <sheetName val="2013_2월_연결대상11"/>
      <sheetName val="2-2_투자11"/>
      <sheetName val="Proj__Fin_11"/>
      <sheetName val="ITS_Assumptions10"/>
      <sheetName val="7_Utility_Analysis10"/>
      <sheetName val="Operational_Activities10"/>
      <sheetName val="13_포장용역비표준11"/>
      <sheetName val="9_가공부자재표준11"/>
      <sheetName val="8_ROLL표준(TSW)11"/>
      <sheetName val="4_톤당조관량표준11"/>
      <sheetName val="5_조관부자재표준11"/>
      <sheetName val="KEY_CODE11"/>
      <sheetName val="2-1_강사료,교통비_지급명세11"/>
      <sheetName val="HQ_급여_10"/>
      <sheetName val="OF_급여10"/>
      <sheetName val="F_Ma급여10"/>
      <sheetName val="SMT_급여10"/>
      <sheetName val="QC_급여10"/>
      <sheetName val="Sam_sung_급여10"/>
      <sheetName val="Dlock_급여10"/>
      <sheetName val="_thôi_việc_급여10"/>
      <sheetName val="Công_smt10"/>
      <sheetName val="Công_smt_(2)10"/>
      <sheetName val="Detail_smt10"/>
      <sheetName val="Công_QC10"/>
      <sheetName val="Detail_QC_10"/>
      <sheetName val="Công_SS10"/>
      <sheetName val="Detail_SS10"/>
      <sheetName val="Công_FMa10"/>
      <sheetName val="Detail_FMa10"/>
      <sheetName val="Công_OF10"/>
      <sheetName val="Detail_OF10"/>
      <sheetName val="Công_Dlock10"/>
      <sheetName val="Detail_Dlock10"/>
      <sheetName val="Công_thôi_việc10"/>
      <sheetName val="Detail_thôi10"/>
      <sheetName val="C1_3_110"/>
      <sheetName val="실행기성_갑지11"/>
      <sheetName val="Eq__Mobilization10"/>
      <sheetName val="1__작성방식10"/>
      <sheetName val="표)CFT장_조직별_배분10"/>
      <sheetName val="20180214_P&amp;T10"/>
      <sheetName val="Ref__중점_추진_과제별_상세10"/>
      <sheetName val="2_6_三无_(2)10"/>
      <sheetName val="수량산출서_갑지10"/>
      <sheetName val="G_R300경비10"/>
      <sheetName val="AS포장복구_10"/>
      <sheetName val="설_계10"/>
      <sheetName val="Worker_List10"/>
      <sheetName val="GB-IC_Villingen_GG10"/>
      <sheetName val="6월_공嚺㓶가10"/>
      <sheetName val="Exchange_rate10"/>
      <sheetName val="업무_분류(Category)10"/>
      <sheetName val="준검_내역서10"/>
      <sheetName val="날개수량1_510"/>
      <sheetName val="F_월별기성수금현황_10"/>
      <sheetName val="기초정보_코드10"/>
      <sheetName val="#1_Basic10"/>
      <sheetName val="첨부#2_Cash_Flow(현장작성)10"/>
      <sheetName val="3_일반사상10"/>
      <sheetName val="Bank_code10"/>
      <sheetName val="Drop-down_RAW10"/>
      <sheetName val="산자사_운전용품10"/>
      <sheetName val="보고서_표10"/>
      <sheetName val="0__가정_및_결론10"/>
      <sheetName val="1__투자비10"/>
      <sheetName val="2__Rent-roll10"/>
      <sheetName val="3__Funding10"/>
      <sheetName val="4__운영수익10"/>
      <sheetName val="5__운영비용10"/>
      <sheetName val="6_1_N+1년차_NOI_산정10"/>
      <sheetName val="6__부동산매각10"/>
      <sheetName val="7__보유세10"/>
      <sheetName val="8__교통유발부담금10"/>
      <sheetName val="9__BS부속10"/>
      <sheetName val="10__CF(M)10"/>
      <sheetName val="11__IS(M)10"/>
      <sheetName val="12__BS(M)10"/>
      <sheetName val="14__IS(FY)10"/>
      <sheetName val="13__CF(FY)10"/>
      <sheetName val="15__BS(FY)10"/>
      <sheetName val="16__RE(FY)10"/>
      <sheetName val="4_1_월별_에너지_사용량10"/>
      <sheetName val="조도계산서_(도서)10"/>
      <sheetName val="A(Rev_3)10"/>
      <sheetName val="STRAT_PLAN_WKSHT11"/>
      <sheetName val="Sales_Plan_&amp;_other11"/>
      <sheetName val="drop_downs10"/>
      <sheetName val="Basic_Information10"/>
      <sheetName val="7300-1000_1111"/>
      <sheetName val="PJT_현황10"/>
      <sheetName val="진행_DATA_(2)10"/>
      <sheetName val="참고)_기준정보10"/>
      <sheetName val="Long_Term_Prices10"/>
      <sheetName val="구분_Table10"/>
      <sheetName val="역T형옹벽(3_0)10"/>
      <sheetName val="외상매출금현황-수정분_A210"/>
      <sheetName val="PF_현황(11년12월)10"/>
      <sheetName val="_손익기01_XL__DePara19"/>
      <sheetName val="입찰내역_Ĉ10"/>
      <sheetName val="match_list10"/>
      <sheetName val="Q4_201810"/>
      <sheetName val="Q4_201910"/>
      <sheetName val="Q4_Sum10"/>
      <sheetName val="2020_KPI_LE010"/>
      <sheetName val="Rate_data10"/>
      <sheetName val="KPI_need_to_input10"/>
      <sheetName val="강남_CRM_11월10"/>
      <sheetName val="Valores_de_selección5"/>
      <sheetName val="Resumen_(hL_env)10"/>
      <sheetName val="Manual_Database9"/>
      <sheetName val="SEM_x_area9"/>
      <sheetName val="8_Bars8"/>
      <sheetName val="_손익기01_XL_x005f_x005f_x0010"/>
      <sheetName val="DEX_(2)8"/>
      <sheetName val="TR__KHCode8"/>
      <sheetName val="NDD_CPT8"/>
      <sheetName val="_折扣项_PromotionPlan8"/>
      <sheetName val="CALEY_D__APPC6"/>
      <sheetName val="Inventario_inicial6"/>
      <sheetName val="PROYEC__DE_VENTAS6"/>
      <sheetName val="DIAGEO_VENTURE6"/>
      <sheetName val="MAESTRO_CODIGOS6"/>
      <sheetName val="Por_regional6"/>
      <sheetName val="Por_Proveedor6"/>
      <sheetName val="X_Categoria6"/>
      <sheetName val="Por_Vendedor6"/>
      <sheetName val="Por_Mayoristas6"/>
      <sheetName val="Por_Cliente6"/>
      <sheetName val="Por_producto6"/>
      <sheetName val="Por_producto_cant_6"/>
      <sheetName val="Por_producto_cant__(2)6"/>
      <sheetName val="Por_Vendedor_X_Ciudad6"/>
      <sheetName val="Act_por_cliente6"/>
      <sheetName val="Act_por_Proveedor6"/>
      <sheetName val="Act_por_producto6"/>
      <sheetName val="Project_Count4"/>
      <sheetName val="M&amp;Q_Lead4"/>
      <sheetName val="업무분장_4"/>
      <sheetName val="견적_맵4"/>
      <sheetName val="TOWER_12TON4"/>
      <sheetName val="TOWER_10TON4"/>
      <sheetName val="JIB_CRANE,HOIST4"/>
      <sheetName val="Diesel_Price_4"/>
      <sheetName val="전기요금_산출내역4"/>
      <sheetName val="노원열병합__건축공사기성내역서4"/>
      <sheetName val="문의내용_카테고리_분류(수정X)4"/>
      <sheetName val="Phieu_trinh_ky_cấu_tháp4"/>
      <sheetName val="Phieu_trinh_ky_VTP4"/>
      <sheetName val="KS-VL_rời4"/>
      <sheetName val="Tai_san4"/>
      <sheetName val="Check_dong_tien4"/>
      <sheetName val="Chi_phí_SDTS4"/>
      <sheetName val="Check_COST4"/>
      <sheetName val="DATA_HD4"/>
      <sheetName val="Tong_hop_1TM4"/>
      <sheetName val="NS_Lán_trại4"/>
      <sheetName val="Check_cong_no_NC4"/>
      <sheetName val="Investment_Category4"/>
      <sheetName val="Mot_So_Thuat_Ngu_EN-VI5"/>
      <sheetName val="시스템_개요_유효값4"/>
      <sheetName val="NG_Item4"/>
      <sheetName val="Ref__Spec_Review_양식4"/>
      <sheetName val="Ref__시험항목_테이블4"/>
      <sheetName val="Ref__Search_Result_테이블4"/>
      <sheetName val="20년_동일기간_소테마4"/>
      <sheetName val="control_sheet4"/>
      <sheetName val="JT3_0견적-구14"/>
      <sheetName val="Dropbox_목록4"/>
      <sheetName val="SPT_vs_PHI4"/>
      <sheetName val="수량산출서_(2)4"/>
      <sheetName val="1_수인터널5"/>
      <sheetName val="1-2_설계변경요청서(갑지)4"/>
      <sheetName val="첨부1_(주차관제-_당공)4"/>
      <sheetName val="첨부1-1_설계변경내역서(CCTV)4"/>
      <sheetName val="첨부1-2_(주차관제-변공)4"/>
      <sheetName val="2-6_변공량(추가공사)4"/>
      <sheetName val="_2-1_관제(물량산출서집계표)4"/>
      <sheetName val="_2-2_유도(물량산출서집계표)4"/>
      <sheetName val="3-1_주차관제4"/>
      <sheetName val="3-2_주차-광케이블4"/>
      <sheetName val="3-3_층별LPR4"/>
      <sheetName val="4-1_유도-광케이블4"/>
      <sheetName val="4-2_주차키오스크4"/>
      <sheetName val="4-3_4면카메라4"/>
      <sheetName val="4-5_CCTV4"/>
      <sheetName val="4-6_블럭유도등4"/>
      <sheetName val="4-7_입구만차등4"/>
      <sheetName val="4-8_비상벨4"/>
      <sheetName val="1~9_하중계산4"/>
      <sheetName val="BSD_(2)4"/>
      <sheetName val="방배동내역_(총괄)4"/>
      <sheetName val="NKC_(final)4"/>
      <sheetName val="NCR_HEC_6_Opens4"/>
      <sheetName val="NCR_HEC_4_Open_&amp;_Vendor_2_Open4"/>
      <sheetName val="무형자산_LS114"/>
      <sheetName val="2_FM_Fee_2차년도4"/>
      <sheetName val="3_감가장비4"/>
      <sheetName val="SRS_월별_BS5"/>
      <sheetName val="평가&amp;선급_미지급5"/>
      <sheetName val="EXC_IND4"/>
      <sheetName val="COLOR별_인쇄4"/>
      <sheetName val="Sensitivity_and_GC_Value4"/>
      <sheetName val="10_예산_및_원가_계획(02년)4"/>
      <sheetName val="TARGETS_BY_MONTH4"/>
      <sheetName val="2021_Customer_Targets_By_Month4"/>
      <sheetName val="Customer_Data4"/>
      <sheetName val="Total_Sales4"/>
      <sheetName val="April'21_(2)4"/>
      <sheetName val="MANUAL_DE_TOMA_DE_DECISIONES4"/>
      <sheetName val="PERS_+_OP`S4"/>
      <sheetName val="CLOSED_OUT_LETS__4"/>
      <sheetName val="Plant_Micro_Index_Weekly1"/>
      <sheetName val="CRUDE-D"/>
      <sheetName val="POSTF1"/>
      <sheetName val="S'PORE-D"/>
      <sheetName val="POSTHD1"/>
      <sheetName val="POSTLPG"/>
      <sheetName val="PO97(02)"/>
      <sheetName val="Sensitivities"/>
      <sheetName val="05 过滤CIP标准"/>
      <sheetName val="sum_x0008_ _x0006_"/>
      <sheetName val="sum "/>
      <sheetName val="useless"/>
      <sheetName val="Tque Acum - Receiver - P Cte"/>
      <sheetName val="RF-G7"/>
      <sheetName val="2022 Core MICS"/>
      <sheetName val="Recon"/>
      <sheetName val="GIT recon"/>
      <sheetName val="GCC"/>
      <sheetName val="ZONE"/>
      <sheetName val="RPSS"/>
      <sheetName val="Semana ( '') (1 y 2) (2)"/>
      <sheetName val="类别"/>
      <sheetName val="(실사조정)총괄"/>
      <sheetName val="경영비율 "/>
      <sheetName val="연결조정사항(2019)"/>
      <sheetName val="소방사항"/>
      <sheetName val="本月预计"/>
      <sheetName val="1)추진현황"/>
      <sheetName val="매출회전"/>
      <sheetName val="TMPA"/>
      <sheetName val="예총"/>
      <sheetName val="TLoss"/>
      <sheetName val="0304"/>
      <sheetName val="07.01"/>
      <sheetName val="설계내역양식"/>
      <sheetName val="참고3.DATA"/>
      <sheetName val="BS준비"/>
      <sheetName val="7 _2_"/>
      <sheetName val="ALL"/>
      <sheetName val="LIDE"/>
      <sheetName val="7__2_"/>
      <sheetName val="부서실적"/>
      <sheetName val="xSeries255"/>
      <sheetName val="매출_비용"/>
      <sheetName val="조립지적"/>
      <sheetName val="1st"/>
      <sheetName val="krsec08"/>
      <sheetName val="Report Setup"/>
      <sheetName val="마력및원가표"/>
      <sheetName val="지성학원"/>
      <sheetName val="손익합산"/>
      <sheetName val="특정현금과예금"/>
      <sheetName val="현금과예금"/>
      <sheetName val="OWNER-1 (2)"/>
      <sheetName val="유예기간"/>
      <sheetName val="07수주상세"/>
      <sheetName val="생산대일정"/>
      <sheetName val="pre-inv"/>
      <sheetName val="보조부문비배부"/>
      <sheetName val="1월말"/>
      <sheetName val="고객만족도 향상"/>
      <sheetName val="ScraRework"/>
      <sheetName val="생산계획"/>
      <sheetName val="판매계획"/>
      <sheetName val="IS_KGAAP"/>
      <sheetName val="통일"/>
      <sheetName val="3-3"/>
      <sheetName val="산출데이타(a)"/>
      <sheetName val="02"/>
      <sheetName val="3"/>
      <sheetName val="4"/>
      <sheetName val="08"/>
      <sheetName val="월확9601"/>
      <sheetName val="가격조사서"/>
      <sheetName val="108.수선비"/>
      <sheetName val="7__2_1"/>
      <sheetName val="Report_Setup"/>
      <sheetName val="OWNER-1_(2)"/>
      <sheetName val="MethodB"/>
      <sheetName val="제조부문배부"/>
      <sheetName val="자재코드"/>
      <sheetName val="DX220LC_M-BOM"/>
      <sheetName val="MethodC"/>
      <sheetName val="S225NLC-V"/>
      <sheetName val="S300V-MBOM"/>
      <sheetName val="WELDING"/>
      <sheetName val="프로젝트_LIST"/>
      <sheetName val="공정불량LIST"/>
      <sheetName val="입고단가기준"/>
      <sheetName val="7__2_2"/>
      <sheetName val="Report_Setup1"/>
      <sheetName val="OWNER-1_(2)1"/>
      <sheetName val="BS준비.XLS"/>
      <sheetName val="BS%EC%A4%80%EB%B9%84.XLS"/>
      <sheetName val="ITEM-LIST"/>
      <sheetName val="출자한도"/>
      <sheetName val="CD-실적"/>
      <sheetName val="기초데이타"/>
      <sheetName val="품의"/>
      <sheetName val="동해title"/>
      <sheetName val="3210이연법인세"/>
      <sheetName val="0212"/>
      <sheetName val="comm"/>
      <sheetName val="리드"/>
      <sheetName val="CashFlow(중간집계)"/>
      <sheetName val="현재"/>
      <sheetName val="퇴직금추계(04.9.30)"/>
      <sheetName val="세율등"/>
      <sheetName val="1.경제설계"/>
      <sheetName val="해외생산"/>
      <sheetName val="경수97.02"/>
      <sheetName val="업무분장(현행)"/>
      <sheetName val="현금명세"/>
      <sheetName val="1995년 섹터별 매출"/>
      <sheetName val="현금및현금등가물"/>
      <sheetName val="GA"/>
      <sheetName val="서울(안)"/>
      <sheetName val="Lead"/>
      <sheetName val="Links"/>
      <sheetName val="실적분석"/>
      <sheetName val="SALE&amp;COST"/>
      <sheetName val="44-2Q 주석.xlsx"/>
      <sheetName val="고상실행"/>
      <sheetName val="MCS"/>
      <sheetName val="종합표"/>
      <sheetName val="팀_업체별 월기성실적"/>
      <sheetName val="팀_업체별 시공의뢰"/>
      <sheetName val="Discipline별"/>
      <sheetName val="수정추가"/>
      <sheetName val="호선별"/>
      <sheetName val="업체별_기능별"/>
      <sheetName val="참고용(시공)"/>
      <sheetName val="참고용(실적)"/>
      <sheetName val="월별인력"/>
      <sheetName val="손익계산서(전사)"/>
      <sheetName val="xxxxxx"/>
      <sheetName val="A(1)"/>
      <sheetName val="A (3)"/>
      <sheetName val="2공구산출내역"/>
      <sheetName val="회사제시BS"/>
      <sheetName val="대차대조"/>
      <sheetName val="DL08 DF 모드"/>
      <sheetName val="CRITERIA1"/>
      <sheetName val="CRITERIA2"/>
      <sheetName val="CRITERIA3"/>
      <sheetName val="재료비_매출원가"/>
      <sheetName val="견적구분"/>
      <sheetName val="99금액"/>
      <sheetName val="원지 수급가"/>
      <sheetName val="현금경비중역"/>
      <sheetName val="2.상각보정명세"/>
      <sheetName val="현금흐름Ⅰ"/>
      <sheetName val="Table_K7"/>
      <sheetName val="부재료입고집계"/>
      <sheetName val="YOEMAGUM"/>
      <sheetName val="4b Consolidated PL"/>
      <sheetName val="C200"/>
      <sheetName val="TT List"/>
      <sheetName val="예산입력방법"/>
      <sheetName val="예산간사조직표"/>
      <sheetName val="특수,항공 부서코드표"/>
      <sheetName val="본부별예산편성총괄표"/>
      <sheetName val="집행부서별예산계획표"/>
      <sheetName val="집행부서별예산산출내역표"/>
      <sheetName val="본부별인원인건비총괄표"/>
      <sheetName val="부서별인원인건비계획"/>
      <sheetName val="용역인원인건비계획"/>
      <sheetName val="예산조정신청서 양식"/>
      <sheetName val="96예산신청을 위한 양식및 공문"/>
      <sheetName val="특수,항공_부서코드표"/>
      <sheetName val="예산조정신청서_양식"/>
      <sheetName val="96예산신청을_위한_양식및_공문"/>
      <sheetName val="세계수요종합OK"/>
      <sheetName val="사양조정"/>
      <sheetName val="투입분"/>
      <sheetName val="LASER"/>
      <sheetName val="PLASMA"/>
      <sheetName val="96예산신청을%20위한%20양식및%20공문.XLS"/>
      <sheetName val="96%EC%98%88%EC%82%B0%EC%8B%A0%E"/>
      <sheetName val="특수,항공_부서코드표1"/>
      <sheetName val="예산조정신청서_양식1"/>
      <sheetName val="96예산신청을_위한_양식및_공문1"/>
      <sheetName val="96예산신청을%20위한%20양식및%20공문_XLS"/>
      <sheetName val="특수,항공_부서코드표2"/>
      <sheetName val="예산조정신청서_양식2"/>
      <sheetName val="96예산신청을_위한_양식및_공문2"/>
      <sheetName val="WC"/>
      <sheetName val="MP Graphs"/>
      <sheetName val="New graph"/>
      <sheetName val="Выпадающий список"/>
      <sheetName val="Curva SI"/>
      <sheetName val="Tend 23"/>
      <sheetName val="매입매출(입력)"/>
      <sheetName val="__한국_AMP_ASP-23_판매가격_롟"/>
      <sheetName val="3.공통공사대비"/>
      <sheetName val="2002년12월"/>
      <sheetName val="현장관리비 산출내역"/>
      <sheetName val="일일투입집계표"/>
      <sheetName val="평가데이터"/>
      <sheetName val="Macro3"/>
      <sheetName val="입찰내역 _x0000__x0000__x0000__x0001_Ԁ_x0000_"/>
      <sheetName val="기타코드"/>
      <sheetName val="504전기실_x0000__x0000__x0001_Ԁ_x0000_"/>
      <sheetName val="GL"/>
      <sheetName val="2003FX"/>
      <sheetName val="카테고리 분류 (수정X)"/>
      <sheetName val="기준정보基准信息参考"/>
      <sheetName val="계정정보"/>
      <sheetName val="책임준비금"/>
      <sheetName val="공사비지급"/>
      <sheetName val="예산관리대장"/>
      <sheetName val="Xunit (단위환산)"/>
      <sheetName val="T13(P68~72,78)"/>
      <sheetName val=" Drop"/>
      <sheetName val="간접경상비"/>
      <sheetName val="체신주조서"/>
      <sheetName val="_x005f_x005f_x005f_x005f_x005f_x005f_x005f_x0018__x005f"/>
      <sheetName val="_x005f_x005f_x005f_x0018__"/>
      <sheetName val="간접비"/>
      <sheetName val="첨부1-2. 증감사유내역서(을)"/>
      <sheetName val="원가관리_(동월대-_x0000_Ԁ"/>
      <sheetName val="자금_제_x0000__x0000_Ԁ_x0000_"/>
      <sheetName val="생산"/>
      <sheetName val="504전기실_Ç_x0000_Ԁ_x0000_瀀"/>
      <sheetName val="504전기실_Ç_x0000_Ԁ_x0000_退"/>
      <sheetName val="504전기실_壇멿︀ⳕԯ"/>
      <sheetName val="단가조사표"/>
      <sheetName val="지급제한자"/>
      <sheetName val="상반기손익차2총괄"/>
      <sheetName val="집계확_x0000_"/>
      <sheetName val="변동률산출"/>
      <sheetName val="경영비율_"/>
      <sheetName val="6F8"/>
      <sheetName val="2005조관부자재표준"/>
      <sheetName val="2005공정별직접노무비표준"/>
      <sheetName val="2005공정별전력비표준"/>
      <sheetName val="2005도금부자재표준"/>
      <sheetName val="2005톤당조관량표준"/>
      <sheetName val="2005인발표준"/>
      <sheetName val="4월 매출"/>
      <sheetName val="Stop"/>
      <sheetName val="Accueil"/>
      <sheetName val="C61X-BOM"/>
      <sheetName val="목차 "/>
      <sheetName val="0. 물류비집계 rev1"/>
      <sheetName val="0. 물류비 집계"/>
      <sheetName val="(1-2) 국내 구간별 운송 견적 1"/>
      <sheetName val="(1-1) 국내 구간별 운송 실적  (2)"/>
      <sheetName val="(1) 국내 사이트 상세 주소 "/>
      <sheetName val="수입 건수 정리"/>
      <sheetName val="(2-1) 수출 해상 (LCL) "/>
      <sheetName val="(2-2) 수출 항공 "/>
      <sheetName val="(2-4) 수출 내륙 운송료"/>
      <sheetName val="(3-1) 수입 해상 (FCL)"/>
      <sheetName val="(3-2) 수입 해상 (LCL) "/>
      <sheetName val="(3-3) 수입 항공 "/>
      <sheetName val="(3-5) 수입 내륙 운송료"/>
      <sheetName val="물류비"/>
      <sheetName val="운송내역 "/>
      <sheetName val="입찰내역 _x0000_⊍_x0000__x0000_∀的"/>
      <sheetName val="F4-F7"/>
      <sheetName val="Supplement2"/>
      <sheetName val="퇴직사유"/>
      <sheetName val="⑤항목별2"/>
      <sheetName val="3.판관비명세서"/>
      <sheetName val="산출기준(파견전산실)"/>
      <sheetName val="보빈규격"/>
      <sheetName val="기본값"/>
      <sheetName val="tifico"/>
      <sheetName val="물가대비표"/>
      <sheetName val="__Dscljh_c_EXCEL________1_96__2"/>
      <sheetName val="토공(우물통,기타) "/>
      <sheetName val="가설전기별첨"/>
      <sheetName val="Insight MTD QTD YTD DATA"/>
      <sheetName val="Working (PivotTable)"/>
      <sheetName val="주주명부&lt;끝&gt;"/>
      <sheetName val="상표권"/>
      <sheetName val="운영경비 세부작성근거"/>
      <sheetName val="금액집계(리포트)"/>
      <sheetName val="계정code"/>
      <sheetName val="Essbase (53 Weeks)"/>
      <sheetName val="Essbase (52 Weeks)"/>
      <sheetName val="Store Listing"/>
      <sheetName val="COMP Working"/>
      <sheetName val="Q1"/>
      <sheetName val="Q3"/>
      <sheetName val="COMP LLY Working"/>
      <sheetName val="무역한도관리"/>
      <sheetName val="Name"/>
      <sheetName val="ALK_Chi tiết công nợ"/>
      <sheetName val="Parem"/>
      <sheetName val="CHITIET VL-NC-TT1p"/>
      <sheetName val="TONGKE3p"/>
      <sheetName val="PH 5"/>
      <sheetName val="bar chart-rev"/>
      <sheetName val="Essbase"/>
      <sheetName val="품목리스트"/>
      <sheetName val="신당동집계표"/>
      <sheetName val="공기연장현황"/>
      <sheetName val="6PILE__(Y_x0000__x0000_"/>
      <sheetName val="4월25일실행"/>
      <sheetName val="경계석,골재외 (2)"/>
      <sheetName val="품목코드"/>
      <sheetName val="기준표"/>
      <sheetName val="설정"/>
      <sheetName val="#88"/>
      <sheetName val="#10"/>
      <sheetName val="#100"/>
      <sheetName val="#101"/>
      <sheetName val="#102"/>
      <sheetName val="#103"/>
      <sheetName val="#104"/>
      <sheetName val="#105"/>
      <sheetName val="#106"/>
      <sheetName val="#107"/>
      <sheetName val="#108"/>
      <sheetName val="#11"/>
      <sheetName val="#21"/>
      <sheetName val="#22"/>
      <sheetName val="#95"/>
      <sheetName val="#60"/>
      <sheetName val="#61"/>
      <sheetName val="#62"/>
      <sheetName val="#63"/>
      <sheetName val="#64"/>
      <sheetName val="#65"/>
      <sheetName val="#70"/>
      <sheetName val="#71"/>
      <sheetName val="#72"/>
      <sheetName val="#73"/>
      <sheetName val="#74"/>
      <sheetName val="#75"/>
      <sheetName val="#76"/>
      <sheetName val="#77"/>
      <sheetName val="#82"/>
      <sheetName val="#83"/>
      <sheetName val="#84"/>
      <sheetName val="#87"/>
      <sheetName val="#90"/>
      <sheetName val="#91"/>
      <sheetName val="#92"/>
      <sheetName val="#93"/>
      <sheetName val="#94"/>
      <sheetName val="#98"/>
      <sheetName val="Act vs. budget"/>
      <sheetName val="인건비"/>
      <sheetName val="화기9901매출"/>
      <sheetName val="a.연결정리"/>
      <sheetName val="loading"/>
      <sheetName val="sum_"/>
      <sheetName val="Planilha_relts__eos7"/>
      <sheetName val="SAC 2023"/>
      <sheetName val="JUSTIFICACIONES"/>
      <sheetName val="VSA Category and Specific"/>
      <sheetName val="drop down li"/>
      <sheetName val="Database"/>
      <sheetName val="3F"/>
      <sheetName val="Details"/>
      <sheetName val="데이터 유효성"/>
      <sheetName val="CAVEIRA"/>
      <sheetName val="Diagrama de Blocos"/>
      <sheetName val="GASTO_WEEK"/>
      <sheetName val="CV"/>
      <sheetName val="_손익기01.XL??DePara"/>
      <sheetName val="_손익기01_XL_x005f_x0000__x005f_x005f_x1"/>
      <sheetName val="_손익기01_XL??DePara2"/>
      <sheetName val="_손익기01_XL??DePara1"/>
      <sheetName val="_손익기01_XL??DePara"/>
      <sheetName val="_손익기01_XL??DePara3"/>
      <sheetName val="_손익기01.XL?_x0"/>
      <sheetName val="_손익기01_XL??DePara4"/>
      <sheetName val="_손익기01_XL_x005f_x0000__x005f_x005f_x2"/>
      <sheetName val="Planilha_relts?eos7"/>
      <sheetName val="_손익기01_XL_x005f_x0000__x005f_x005f_x3"/>
      <sheetName val="?_x0005_?_x0001_???"/>
      <sheetName val="?_x0005_?ÿ_x000f_?ÿ"/>
      <sheetName val="_손익기01_XL_x005f_x0000__x005f_x005f_x4"/>
      <sheetName val="_손익기01_XL?_x1"/>
      <sheetName val="_손익기01_XL_x005f_x0000__x005f_x005f_x5"/>
      <sheetName val="_손익기01_XL_x005f_x0000__x005f_x005f_x6"/>
      <sheetName val="_손익기01_XL??DePara6"/>
      <sheetName val="_손익기01_XL?_x01"/>
      <sheetName val="_손익기01_XL?_x2"/>
      <sheetName val="_손익기01_XL?_x3"/>
      <sheetName val="_손익기01_XL_x005f_x0000__x005f_x005f_x7"/>
      <sheetName val="_손익기01_XL?_x0"/>
      <sheetName val="_손익기01_XL??DePara5"/>
      <sheetName val="_손익기01_XL_x005f_x0000__x005f_x005f_x8"/>
      <sheetName val="_손익기01_XL??DePara7"/>
      <sheetName val="_손익기01_XL?_x02"/>
      <sheetName val="_손익기01_XL??DePara8"/>
      <sheetName val="_손익기01_XL?_x03"/>
      <sheetName val="_손익기01_XL??DePara9"/>
      <sheetName val="_손익기01_XL?_x04"/>
      <sheetName val="_손익기01_XL_x005f_x0000__x005f_x005f_x9"/>
      <sheetName val="_손익기01_XL??DePara10"/>
      <sheetName val="_손익기01_XL?_x05"/>
      <sheetName val="_손익기01_XL?_x4"/>
      <sheetName val="_손익기01_XL?_x5"/>
      <sheetName val="_손익기01_XL?_x6"/>
      <sheetName val="_손익기01_XL?_x7"/>
      <sheetName val="_손익기01_XL_x005f_x0000__x005f_x005f_10"/>
      <sheetName val="입찰내역 Ĉ??ᇆ"/>
      <sheetName val="입찰내역 Ĉ??ᇆ"/>
      <sheetName val="sum_x0008_?_x000d_?_x0006_?"/>
      <sheetName val="_x005f_x0000__x005f"/>
      <sheetName val="_손익기01_XL_x005f_x0000__x005f_x005f_11"/>
      <sheetName val="?_x0005_?????"/>
      <sheetName val="_손익기01_XL_x005f_x0000__x005f_x005f_12"/>
      <sheetName val="Planilha_relts?eos"/>
      <sheetName val="_손익기01_XL_x005f_x0000__x005f_x005f_13"/>
      <sheetName val="_손익기01_XL_x005f_x0000__x005f_x005f_14"/>
      <sheetName val="설비등록_x0010_?"/>
      <sheetName val="7_공사비집??Ā?_x0005_?翸?"/>
      <sheetName val="_x005f_x0000__??_x0005_?㴐ኰ"/>
      <sheetName val="_x005f_x0000__??_x0005_?움ᕕ"/>
      <sheetName val="2_실행ﶻĉ?"/>
      <sheetName val="2_실행ﶻ_x001e_?"/>
      <sheetName val="공통비??ʯ"/>
      <sheetName val="공통비?í遘̩"/>
      <sheetName val="OUTER_A՜?缀???尀빙끯"/>
      <sheetName val="01_02월_성B?"/>
      <sheetName val="나_출??"/>
      <sheetName val="OH _x000f_?_x000c_?_x0006_?_x0005_?_x000c_?"/>
      <sheetName val="?_x0004_?_x0002_?_x0002_?_x0005_?_x0008_?"/>
      <sheetName val="국내??"/>
      <sheetName val="_Cash_Flow(자??"/>
      <sheetName val="_손익기01_XL_x005f_x0000__x005f_x005f_15"/>
      <sheetName val="_손익기01_XL_x005f_x0000__x005f_x005f_16"/>
      <sheetName val="_손익기01_XL_x005f_x0000__x005f_x005f_17"/>
      <sheetName val="_손익기01_XL_x005f_x0000__x005f_x005f_18"/>
      <sheetName val="_손익기01_XL_x005f_x0000__x005f_x005f_19"/>
      <sheetName val="_손익기01_XL_x005f_x0000__x005f_x005f_20"/>
      <sheetName val="_손익기01_XL_x005f_x0000__x005f_x005f_21"/>
      <sheetName val="Define"/>
      <sheetName val="Sheet407"/>
      <sheetName val="backdata"/>
      <sheetName val="합산목표(감가+5_x0000__x0000_Ԁ_x0000_䀀"/>
      <sheetName val="영업보증금"/>
      <sheetName val="북마크"/>
      <sheetName val="4Q주석"/>
      <sheetName val="골조"/>
      <sheetName val="유효성 목록"/>
      <sheetName val="드롭다운(수정금지)"/>
      <sheetName val="1.설계기준"/>
      <sheetName val="식재총괄"/>
      <sheetName val="anaysis_sheet"/>
      <sheetName val="토지조서(원본)"/>
      <sheetName val="완성차 미수금"/>
      <sheetName val="주관사업"/>
      <sheetName val="토지평가조서(발송용)"/>
      <sheetName val="6PILE__(剙_x0010__x0000_"/>
      <sheetName val="유림콘도"/>
      <sheetName val="KEBHANA(평균환율)"/>
      <sheetName val="SAP 검증(평균환율)"/>
      <sheetName val="KEBHANA(월말환율)"/>
      <sheetName val="SAP 검증(월말환율)"/>
      <sheetName val="환율"/>
      <sheetName val="작성방법"/>
      <sheetName val="전분기말 정산표(PQE)"/>
      <sheetName val="전년동기 정산표"/>
      <sheetName val="전기말 정산표(PYE)"/>
      <sheetName val="당기말 정산표(CPE)"/>
      <sheetName val="회사명"/>
      <sheetName val="목차(Contents)"/>
      <sheetName val="연결정산표"/>
      <sheetName val="범주별"/>
      <sheetName val="A01-1"/>
      <sheetName val="A01-2"/>
      <sheetName val="A01-3"/>
      <sheetName val="A01-3 조정내역"/>
      <sheetName val="A01-3 단순합산"/>
      <sheetName val="현금등"/>
      <sheetName val="A02-1"/>
      <sheetName val="A02-2"/>
      <sheetName val="CF_refer"/>
      <sheetName val="매출채권 및 금융자산"/>
      <sheetName val="A03-1"/>
      <sheetName val="A03-2"/>
      <sheetName val="A03-3"/>
      <sheetName val="A03-3 연결조정"/>
      <sheetName val="A04-1"/>
      <sheetName val="A04-2"/>
      <sheetName val="A04-3"/>
      <sheetName val="A04-4"/>
      <sheetName val="재고"/>
      <sheetName val="A05"/>
      <sheetName val="기타자산"/>
      <sheetName val="A06"/>
      <sheetName val="유형자산"/>
      <sheetName val="A07"/>
      <sheetName val="A07. 유형자산 차기이월, 미실현"/>
      <sheetName val="A07. 유형자산 감가상각"/>
      <sheetName val="A08"/>
      <sheetName val="A08. 연결 조정"/>
      <sheetName val="A09"/>
      <sheetName val="A09. 연결 조정"/>
      <sheetName val="A10"/>
      <sheetName val="A11"/>
      <sheetName val="차입금(완)"/>
      <sheetName val="B01-1"/>
      <sheetName val="B01-2"/>
      <sheetName val="B01-3"/>
      <sheetName val="B01-4"/>
      <sheetName val="B02"/>
      <sheetName val="B03"/>
      <sheetName val="B01 연결 조정"/>
      <sheetName val="순확정급여부채"/>
      <sheetName val="B04"/>
      <sheetName val="B04-1"/>
      <sheetName val="B04 연결 조정"/>
      <sheetName val="충당,계약부채"/>
      <sheetName val="B05 연결 조정"/>
      <sheetName val="B06"/>
      <sheetName val="납입자본(연결자본변동표 참조 작성)"/>
      <sheetName val="이익잉여금(연결자본변동표 참조 작성)"/>
      <sheetName val="기타포괄손익누계액(연결자본변동표 참조 작성)"/>
      <sheetName val="C01(신)"/>
      <sheetName val="C01(구)"/>
      <sheetName val="C02"/>
      <sheetName val="비용의성격"/>
      <sheetName val="D01-1"/>
      <sheetName val="D01-2"/>
      <sheetName val="D01 연결 조정"/>
      <sheetName val="판관비기타금융"/>
      <sheetName val="D02"/>
      <sheetName val="E01"/>
      <sheetName val="E02"/>
      <sheetName val="F01"/>
      <sheetName val="주당손익(개별파일 작성)"/>
      <sheetName val="우발약정"/>
      <sheetName val="G01"/>
      <sheetName val="G02"/>
      <sheetName val="G03"/>
      <sheetName val="G04"/>
      <sheetName val="특관자"/>
      <sheetName val="H01"/>
      <sheetName val="H02"/>
      <sheetName val="H03"/>
      <sheetName val="H04"/>
      <sheetName val="H05"/>
      <sheetName val="H06"/>
      <sheetName val="위험관리"/>
      <sheetName val="I01"/>
      <sheetName val="I02"/>
      <sheetName val="I03"/>
      <sheetName val="I04-1"/>
      <sheetName val="I04-2(내부거래)"/>
      <sheetName val="I04-3(내부거래)"/>
      <sheetName val="I04-4(내부거래)"/>
      <sheetName val="I04-5(장기리스)"/>
      <sheetName val="I05"/>
      <sheetName val="I06"/>
      <sheetName val="J01"/>
      <sheetName val="J01-1"/>
      <sheetName val="K01"/>
      <sheetName val="K02"/>
      <sheetName val="K03"/>
      <sheetName val="K03-1"/>
      <sheetName val="K04"/>
      <sheetName val="HERO01"/>
      <sheetName val="04_4월말_합병시_지분변동차액"/>
      <sheetName val="2007"/>
      <sheetName val="연간점유"/>
      <sheetName val="업무계획1"/>
      <sheetName val="자금_제"/>
      <sheetName val="원가관리_(동월대-"/>
      <sheetName val="504전기실"/>
      <sheetName val="입찰내역 "/>
      <sheetName val="CERTIFICATE"/>
      <sheetName val="조도"/>
      <sheetName val="단면치수"/>
      <sheetName val="철거공사1"/>
      <sheetName val="총 원가계산"/>
      <sheetName val="증감내역서"/>
      <sheetName val="통က_x0000_"/>
      <sheetName val="제조원가_원단ၒ_x0000__x0000__x0000_"/>
      <sheetName val="제조원가_원단_x0000_좏_x0000__x0000_"/>
      <sheetName val="제조원가_원단_x0000_泀_x0000__x0000_"/>
      <sheetName val="제조원가_원단_x0010__x0000_༘֜"/>
      <sheetName val="제조원가_원단_x0000_ī_x0000_"/>
      <sheetName val="P-J"/>
      <sheetName val="방배2E"/>
      <sheetName val="1.설계조건"/>
      <sheetName val="경상직원"/>
      <sheetName val="단가산출서"/>
      <sheetName val="공사"/>
      <sheetName val="inter"/>
      <sheetName val="UPA(Part C,D,E,G,H)"/>
      <sheetName val="UPA(Part F)"/>
      <sheetName val="Materials"/>
      <sheetName val="일위대가 (Part C,D,E,G,H)"/>
      <sheetName val="Insulation_Utl_Off"/>
      <sheetName val="Note_Piping"/>
      <sheetName val="실행"/>
      <sheetName val="1_종합손익(주택,绘ÿ헾⽊"/>
      <sheetName val="504전기실__x0000_Ԁ_x0000_"/>
      <sheetName val="504전기실__x0000_Ԁ_x0000_က"/>
      <sheetName val="다목적갑"/>
      <sheetName val="Warranty"/>
      <sheetName val="실행내역서 "/>
      <sheetName val="표준공사비-조명제외x10%up"/>
      <sheetName val="2.Consideration sheet"/>
      <sheetName val="3. Export"/>
      <sheetName val="2014"/>
      <sheetName val="ASALTOTA"/>
      <sheetName val="국민연금"/>
      <sheetName val="_x005f_x005f_x005f_x0018_"/>
      <sheetName val="입찰내역 Ĉ_x005f_x0000__x005f_x0000_ᇆ"/>
      <sheetName val="입찰내역 Ĉ_x005f_x0000__x005f_x0000_ᇆ"/>
      <sheetName val="_x005f_x005f_x005f_x005f_x005f_x005f_x005f_x0000__x005f"/>
      <sheetName val="재고선1"/>
      <sheetName val="연차일수"/>
      <sheetName val="선택옵션"/>
      <sheetName val="옵션"/>
      <sheetName val="CriteriaUpdate"/>
      <sheetName val="주간남10대순위1"/>
      <sheetName val="주간여30대순위1"/>
      <sheetName val="건강_미결"/>
      <sheetName val="부가가치"/>
      <sheetName val="2021 KPI_SD (대표이사)"/>
      <sheetName val="Noncurrent assets"/>
      <sheetName val="2장(1사업부)ERP"/>
      <sheetName val="A-41"/>
      <sheetName val="주식배당"/>
      <sheetName val="Process Li"/>
      <sheetName val="504전기실_Ç"/>
      <sheetName val="제조원가_원단"/>
      <sheetName val="제조원가_원단_x0010_"/>
      <sheetName val="합산목표(감가+5"/>
      <sheetName val="▶ 일일출역 집계_20210819143316"/>
      <sheetName val="504전기실Ԁ"/>
      <sheetName val="직종부호"/>
      <sheetName val="Ⅴ-2.공종별내역"/>
      <sheetName val="97노임단가"/>
      <sheetName val="입력란"/>
      <sheetName val="수량이동"/>
      <sheetName val="견적 (2)"/>
      <sheetName val="L형옹벽"/>
      <sheetName val="물가정보"/>
      <sheetName val="정부노임"/>
      <sheetName val="입찰내역"/>
      <sheetName val="ITB COST"/>
      <sheetName val="단양 00 아파트-세부내역"/>
      <sheetName val="암거날개벽"/>
      <sheetName val="OH_Cost경비(배부呸2닑"/>
      <sheetName val="2담당0113"/>
      <sheetName val="1담당0113"/>
      <sheetName val="@공통코드"/>
      <sheetName val="기준정보"/>
      <sheetName val="목록구분"/>
      <sheetName val="MTP1"/>
      <sheetName val="장비명"/>
      <sheetName val="Ext. Stone-P"/>
      <sheetName val="Cash2"/>
      <sheetName val="Z"/>
      <sheetName val="PH_5"/>
      <sheetName val="bar_chart-rev"/>
      <sheetName val="1_설계조건"/>
      <sheetName val="表21_净利润釘×㜀࠷"/>
      <sheetName val="CO"/>
      <sheetName val="추정99"/>
      <sheetName val="Ⅱ.추정종합"/>
      <sheetName val="PC%계산"/>
      <sheetName val="경영비율_1"/>
      <sheetName val="07_01"/>
      <sheetName val="실행내역서_"/>
      <sheetName val="2_Consideration_sheet"/>
      <sheetName val="3__Export"/>
      <sheetName val="07~08 PL"/>
      <sheetName val="돈암사업"/>
      <sheetName val="원형1호맨홀토공수량"/>
      <sheetName val="G2설비도급"/>
      <sheetName val="Rate Analysis"/>
      <sheetName val="EE-PROP"/>
      <sheetName val="집계표(OPTION)"/>
      <sheetName val="일위"/>
      <sheetName val="자료입력"/>
      <sheetName val="제조원가_원단_x0000_ǻ_x0000_"/>
      <sheetName val="TEMP2"/>
      <sheetName val="DRUM"/>
      <sheetName val="제주환경순환센터"/>
      <sheetName val="member design"/>
      <sheetName val="design criteria"/>
      <sheetName val="working load at the btm ft."/>
      <sheetName val="plan&amp;section of foundation"/>
      <sheetName val="B"/>
      <sheetName val="COVER-P"/>
      <sheetName val="건축개요_"/>
      <sheetName val="통က"/>
      <sheetName val="기성및원가"/>
      <sheetName val="제임스짐 예상매출 for 2023B"/>
      <sheetName val="경영혁신본부"/>
      <sheetName val="SS215065"/>
      <sheetName val="6PILE__(돌출_x0000_"/>
      <sheetName val="ENE-CAL"/>
      <sheetName val="본사공가현황"/>
      <sheetName val="Process Li 鸴"/>
      <sheetName val="종합"/>
      <sheetName val="리드14"/>
      <sheetName val="단독빌딩 총합계본"/>
      <sheetName val="argl(1)"/>
      <sheetName val="슬래?"/>
      <sheetName val="_x0000___x0000__x0000__x0005__x0000_㴐ኰ"/>
      <sheetName val="_x0000___x0000__x0000__x0005__x0000_움ᕕ"/>
      <sheetName val="Quantity"/>
      <sheetName val="Salary(해외)"/>
      <sheetName val="_x005f_x005f_x005f_x0018__x005f"/>
      <sheetName val="매출내역"/>
      <sheetName val="표지 (3)"/>
      <sheetName val="운영경비_세부작성근거1"/>
      <sheetName val="3_공통공사대비1"/>
      <sheetName val="현장관리비_산출내역1"/>
      <sheetName val="경영비율_2"/>
      <sheetName val="07_011"/>
      <sheetName val="운영경비_세부작성근거"/>
      <sheetName val="3_공통공사대비"/>
      <sheetName val="현장관리비_산출내역"/>
      <sheetName val="8月水电燃使用表"/>
      <sheetName val="자산LIST"/>
      <sheetName val="해외출자현황(원본틀)"/>
      <sheetName val="DATA SHEET(절대삭제 금지)"/>
      <sheetName val="감가상각비(2002)"/>
      <sheetName val="방법론선택및업로드"/>
      <sheetName val="下拉框选项"/>
      <sheetName val="Criteria List"/>
      <sheetName val="应收帐款(외상매출금)"/>
      <sheetName val="0405比较_查询"/>
      <sheetName val="범한여행"/>
      <sheetName val="KENworth"/>
      <sheetName val="Spreadsheet Information"/>
      <sheetName val="major"/>
      <sheetName val="시공비2"/>
      <sheetName val="DOOR"/>
      <sheetName val="STEEL"/>
      <sheetName val="비교표"/>
      <sheetName val="예산표 "/>
      <sheetName val="시공비"/>
      <sheetName val="M-UP"/>
      <sheetName val="상주비"/>
      <sheetName val="특수"/>
      <sheetName val="GLASS"/>
      <sheetName val="GRANITE"/>
      <sheetName val="PAINT (2)"/>
      <sheetName val="VOLUMN"/>
      <sheetName val="물량표 (2)"/>
      <sheetName val="MOCK-UP"/>
      <sheetName val="종합표양식(품의좲_xdd02_쒥⠀쮎_x001d__x0000__x0000_"/>
      <sheetName val="NOZZLE제작단가"/>
      <sheetName val="Electrical Load List"/>
      <sheetName val="월별"/>
      <sheetName val="96보완계획7.12"/>
      <sheetName val="STROPEZ"/>
      <sheetName val="CAL1"/>
      <sheetName val="생산"/>
      <sheetName val="구매대행이행율(2)"/>
      <sheetName val="FB150’980123"/>
      <sheetName val="category대응"/>
      <sheetName val="대출 상환액 산출표"/>
      <sheetName val="사외외주 9월 현황"/>
      <sheetName val="GRACE"/>
      <sheetName val="1) MALL"/>
      <sheetName val="DHEQSUPT"/>
      <sheetName val="1-11조직표"/>
      <sheetName val="ANE VII"/>
      <sheetName val="TP_B"/>
      <sheetName val="TP_A"/>
      <sheetName val="Header"/>
      <sheetName val="RawData"/>
      <sheetName val="Sheet406"/>
      <sheetName val="Sheet2696"/>
      <sheetName val="Sheet2697"/>
      <sheetName val="经销商代码"/>
      <sheetName val="客户"/>
      <sheetName val="SalesOrg"/>
      <sheetName val="M3 MAPPING"/>
      <sheetName val="SKU明细"/>
      <sheetName val="_PromotionPlan"/>
      <sheetName val="SalesChannel"/>
      <sheetName val="费用科目"/>
      <sheetName val="_손익기01_XL__DePara20"/>
      <sheetName val="_손익기01_XL__DePara21"/>
      <sheetName val="Sheet1138"/>
      <sheetName val="Drop Down List (Misc)"/>
      <sheetName val="유효성검사 LIST"/>
      <sheetName val="Roll_Out_A䀘)"/>
      <sheetName val="Roll_Out_A_x0000__x0000_"/>
      <sheetName val="Roll_Out_A淠Ȩ"/>
      <sheetName val="Roll_Out_A??"/>
      <sheetName val="Check Ter Seguro06"/>
      <sheetName val="Resumen_52_12_4.- 360"/>
      <sheetName val="Resumen_52_12_4.- SAP"/>
      <sheetName val="PCMDASHB"/>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refreshError="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refreshError="1"/>
      <sheetData sheetId="751" refreshError="1"/>
      <sheetData sheetId="752" refreshError="1"/>
      <sheetData sheetId="753" refreshError="1"/>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refreshError="1"/>
      <sheetData sheetId="764" refreshError="1"/>
      <sheetData sheetId="765" refreshError="1"/>
      <sheetData sheetId="766" refreshError="1"/>
      <sheetData sheetId="767" refreshError="1"/>
      <sheetData sheetId="768" refreshError="1"/>
      <sheetData sheetId="769" refreshError="1"/>
      <sheetData sheetId="770" refreshError="1"/>
      <sheetData sheetId="771" refreshError="1"/>
      <sheetData sheetId="772" refreshError="1"/>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refreshError="1"/>
      <sheetData sheetId="818" refreshError="1"/>
      <sheetData sheetId="819" refreshError="1"/>
      <sheetData sheetId="820" refreshError="1"/>
      <sheetData sheetId="821" refreshError="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refreshError="1"/>
      <sheetData sheetId="862" refreshError="1"/>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 sheetId="877" refreshError="1"/>
      <sheetData sheetId="878" refreshError="1"/>
      <sheetData sheetId="879" refreshError="1"/>
      <sheetData sheetId="880" refreshError="1"/>
      <sheetData sheetId="881" refreshError="1"/>
      <sheetData sheetId="882" refreshError="1"/>
      <sheetData sheetId="883" refreshError="1"/>
      <sheetData sheetId="884" refreshError="1"/>
      <sheetData sheetId="885" refreshError="1"/>
      <sheetData sheetId="886" refreshError="1"/>
      <sheetData sheetId="887" refreshError="1"/>
      <sheetData sheetId="888" refreshError="1"/>
      <sheetData sheetId="889" refreshError="1"/>
      <sheetData sheetId="890" refreshError="1"/>
      <sheetData sheetId="891" refreshError="1"/>
      <sheetData sheetId="892" refreshError="1"/>
      <sheetData sheetId="893" refreshError="1"/>
      <sheetData sheetId="894" refreshError="1"/>
      <sheetData sheetId="895" refreshError="1"/>
      <sheetData sheetId="896" refreshError="1"/>
      <sheetData sheetId="897" refreshError="1"/>
      <sheetData sheetId="898" refreshError="1"/>
      <sheetData sheetId="899" refreshError="1"/>
      <sheetData sheetId="900" refreshError="1"/>
      <sheetData sheetId="901" refreshError="1"/>
      <sheetData sheetId="902" refreshError="1"/>
      <sheetData sheetId="903" refreshError="1"/>
      <sheetData sheetId="904" refreshError="1"/>
      <sheetData sheetId="905" refreshError="1"/>
      <sheetData sheetId="906" refreshError="1"/>
      <sheetData sheetId="907" refreshError="1"/>
      <sheetData sheetId="908" refreshError="1"/>
      <sheetData sheetId="909" refreshError="1"/>
      <sheetData sheetId="910" refreshError="1"/>
      <sheetData sheetId="911" refreshError="1"/>
      <sheetData sheetId="912" refreshError="1"/>
      <sheetData sheetId="913" refreshError="1"/>
      <sheetData sheetId="914" refreshError="1"/>
      <sheetData sheetId="915" refreshError="1"/>
      <sheetData sheetId="916" refreshError="1"/>
      <sheetData sheetId="917" refreshError="1"/>
      <sheetData sheetId="918" refreshError="1"/>
      <sheetData sheetId="919" refreshError="1"/>
      <sheetData sheetId="920" refreshError="1"/>
      <sheetData sheetId="921" refreshError="1"/>
      <sheetData sheetId="922" refreshError="1"/>
      <sheetData sheetId="923" refreshError="1"/>
      <sheetData sheetId="924" refreshError="1"/>
      <sheetData sheetId="925" refreshError="1"/>
      <sheetData sheetId="926" refreshError="1"/>
      <sheetData sheetId="927" refreshError="1"/>
      <sheetData sheetId="928" refreshError="1"/>
      <sheetData sheetId="929" refreshError="1"/>
      <sheetData sheetId="930" refreshError="1"/>
      <sheetData sheetId="931" refreshError="1"/>
      <sheetData sheetId="932" refreshError="1"/>
      <sheetData sheetId="933" refreshError="1"/>
      <sheetData sheetId="934" refreshError="1"/>
      <sheetData sheetId="935" refreshError="1"/>
      <sheetData sheetId="936" refreshError="1"/>
      <sheetData sheetId="937" refreshError="1"/>
      <sheetData sheetId="938" refreshError="1"/>
      <sheetData sheetId="939" refreshError="1"/>
      <sheetData sheetId="940" refreshError="1"/>
      <sheetData sheetId="941" refreshError="1"/>
      <sheetData sheetId="942" refreshError="1"/>
      <sheetData sheetId="943" refreshError="1"/>
      <sheetData sheetId="944" refreshError="1"/>
      <sheetData sheetId="945" refreshError="1"/>
      <sheetData sheetId="946" refreshError="1"/>
      <sheetData sheetId="947" refreshError="1"/>
      <sheetData sheetId="948" refreshError="1"/>
      <sheetData sheetId="949" refreshError="1"/>
      <sheetData sheetId="950" refreshError="1"/>
      <sheetData sheetId="951" refreshError="1"/>
      <sheetData sheetId="952" refreshError="1"/>
      <sheetData sheetId="953" refreshError="1"/>
      <sheetData sheetId="954" refreshError="1"/>
      <sheetData sheetId="955" refreshError="1"/>
      <sheetData sheetId="956" refreshError="1"/>
      <sheetData sheetId="957" refreshError="1"/>
      <sheetData sheetId="958" refreshError="1"/>
      <sheetData sheetId="959" refreshError="1"/>
      <sheetData sheetId="960" refreshError="1"/>
      <sheetData sheetId="961" refreshError="1"/>
      <sheetData sheetId="962" refreshError="1"/>
      <sheetData sheetId="963" refreshError="1"/>
      <sheetData sheetId="964" refreshError="1"/>
      <sheetData sheetId="965" refreshError="1"/>
      <sheetData sheetId="966" refreshError="1"/>
      <sheetData sheetId="967" refreshError="1"/>
      <sheetData sheetId="968" refreshError="1"/>
      <sheetData sheetId="969" refreshError="1"/>
      <sheetData sheetId="970" refreshError="1"/>
      <sheetData sheetId="971" refreshError="1"/>
      <sheetData sheetId="972" refreshError="1"/>
      <sheetData sheetId="973" refreshError="1"/>
      <sheetData sheetId="974" refreshError="1"/>
      <sheetData sheetId="975" refreshError="1"/>
      <sheetData sheetId="976" refreshError="1"/>
      <sheetData sheetId="977" refreshError="1"/>
      <sheetData sheetId="978" refreshError="1"/>
      <sheetData sheetId="979" refreshError="1"/>
      <sheetData sheetId="980" refreshError="1"/>
      <sheetData sheetId="981" refreshError="1"/>
      <sheetData sheetId="982" refreshError="1"/>
      <sheetData sheetId="983" refreshError="1"/>
      <sheetData sheetId="984" refreshError="1"/>
      <sheetData sheetId="985" refreshError="1"/>
      <sheetData sheetId="986" refreshError="1"/>
      <sheetData sheetId="987" refreshError="1"/>
      <sheetData sheetId="988" refreshError="1"/>
      <sheetData sheetId="989" refreshError="1"/>
      <sheetData sheetId="990" refreshError="1"/>
      <sheetData sheetId="991" refreshError="1"/>
      <sheetData sheetId="992" refreshError="1"/>
      <sheetData sheetId="993" refreshError="1"/>
      <sheetData sheetId="994" refreshError="1"/>
      <sheetData sheetId="995" refreshError="1"/>
      <sheetData sheetId="996" refreshError="1"/>
      <sheetData sheetId="997" refreshError="1"/>
      <sheetData sheetId="998" refreshError="1"/>
      <sheetData sheetId="999" refreshError="1"/>
      <sheetData sheetId="1000" refreshError="1"/>
      <sheetData sheetId="1001" refreshError="1"/>
      <sheetData sheetId="1002" refreshError="1"/>
      <sheetData sheetId="1003" refreshError="1"/>
      <sheetData sheetId="1004" refreshError="1"/>
      <sheetData sheetId="1005" refreshError="1"/>
      <sheetData sheetId="1006" refreshError="1"/>
      <sheetData sheetId="1007" refreshError="1"/>
      <sheetData sheetId="1008" refreshError="1"/>
      <sheetData sheetId="1009" refreshError="1"/>
      <sheetData sheetId="1010" refreshError="1"/>
      <sheetData sheetId="1011" refreshError="1"/>
      <sheetData sheetId="1012" refreshError="1"/>
      <sheetData sheetId="1013" refreshError="1"/>
      <sheetData sheetId="1014" refreshError="1"/>
      <sheetData sheetId="1015" refreshError="1"/>
      <sheetData sheetId="1016" refreshError="1"/>
      <sheetData sheetId="1017" refreshError="1"/>
      <sheetData sheetId="1018" refreshError="1"/>
      <sheetData sheetId="1019" refreshError="1"/>
      <sheetData sheetId="1020" refreshError="1"/>
      <sheetData sheetId="1021" refreshError="1"/>
      <sheetData sheetId="1022" refreshError="1"/>
      <sheetData sheetId="1023" refreshError="1"/>
      <sheetData sheetId="1024" refreshError="1"/>
      <sheetData sheetId="1025" refreshError="1"/>
      <sheetData sheetId="1026" refreshError="1"/>
      <sheetData sheetId="1027" refreshError="1"/>
      <sheetData sheetId="1028" refreshError="1"/>
      <sheetData sheetId="1029" refreshError="1"/>
      <sheetData sheetId="1030" refreshError="1"/>
      <sheetData sheetId="1031" refreshError="1"/>
      <sheetData sheetId="1032" refreshError="1"/>
      <sheetData sheetId="1033" refreshError="1"/>
      <sheetData sheetId="1034" refreshError="1"/>
      <sheetData sheetId="1035" refreshError="1"/>
      <sheetData sheetId="1036" refreshError="1"/>
      <sheetData sheetId="1037" refreshError="1"/>
      <sheetData sheetId="1038" refreshError="1"/>
      <sheetData sheetId="1039" refreshError="1"/>
      <sheetData sheetId="1040" refreshError="1"/>
      <sheetData sheetId="1041" refreshError="1"/>
      <sheetData sheetId="1042" refreshError="1"/>
      <sheetData sheetId="1043" refreshError="1"/>
      <sheetData sheetId="1044" refreshError="1"/>
      <sheetData sheetId="1045" refreshError="1"/>
      <sheetData sheetId="1046" refreshError="1"/>
      <sheetData sheetId="1047" refreshError="1"/>
      <sheetData sheetId="1048" refreshError="1"/>
      <sheetData sheetId="1049" refreshError="1"/>
      <sheetData sheetId="1050" refreshError="1"/>
      <sheetData sheetId="1051" refreshError="1"/>
      <sheetData sheetId="1052" refreshError="1"/>
      <sheetData sheetId="1053" refreshError="1"/>
      <sheetData sheetId="1054" refreshError="1"/>
      <sheetData sheetId="1055" refreshError="1"/>
      <sheetData sheetId="1056" refreshError="1"/>
      <sheetData sheetId="1057" refreshError="1"/>
      <sheetData sheetId="1058" refreshError="1"/>
      <sheetData sheetId="1059" refreshError="1"/>
      <sheetData sheetId="1060" refreshError="1"/>
      <sheetData sheetId="1061" refreshError="1"/>
      <sheetData sheetId="1062" refreshError="1"/>
      <sheetData sheetId="1063" refreshError="1"/>
      <sheetData sheetId="1064" refreshError="1"/>
      <sheetData sheetId="1065" refreshError="1"/>
      <sheetData sheetId="1066" refreshError="1"/>
      <sheetData sheetId="1067" refreshError="1"/>
      <sheetData sheetId="1068" refreshError="1"/>
      <sheetData sheetId="1069" refreshError="1"/>
      <sheetData sheetId="1070" refreshError="1"/>
      <sheetData sheetId="1071" refreshError="1"/>
      <sheetData sheetId="1072" refreshError="1"/>
      <sheetData sheetId="1073" refreshError="1"/>
      <sheetData sheetId="1074" refreshError="1"/>
      <sheetData sheetId="1075" refreshError="1"/>
      <sheetData sheetId="1076" refreshError="1"/>
      <sheetData sheetId="1077" refreshError="1"/>
      <sheetData sheetId="1078" refreshError="1"/>
      <sheetData sheetId="1079" refreshError="1"/>
      <sheetData sheetId="1080" refreshError="1"/>
      <sheetData sheetId="1081" refreshError="1"/>
      <sheetData sheetId="1082" refreshError="1"/>
      <sheetData sheetId="1083" refreshError="1"/>
      <sheetData sheetId="1084" refreshError="1"/>
      <sheetData sheetId="1085" refreshError="1"/>
      <sheetData sheetId="1086" refreshError="1"/>
      <sheetData sheetId="1087" refreshError="1"/>
      <sheetData sheetId="1088" refreshError="1"/>
      <sheetData sheetId="1089" refreshError="1"/>
      <sheetData sheetId="1090" refreshError="1"/>
      <sheetData sheetId="1091" refreshError="1"/>
      <sheetData sheetId="1092" refreshError="1"/>
      <sheetData sheetId="1093" refreshError="1"/>
      <sheetData sheetId="1094" refreshError="1"/>
      <sheetData sheetId="1095" refreshError="1"/>
      <sheetData sheetId="1096" refreshError="1"/>
      <sheetData sheetId="1097" refreshError="1"/>
      <sheetData sheetId="1098" refreshError="1"/>
      <sheetData sheetId="1099" refreshError="1"/>
      <sheetData sheetId="1100" refreshError="1"/>
      <sheetData sheetId="1101" refreshError="1"/>
      <sheetData sheetId="1102" refreshError="1"/>
      <sheetData sheetId="1103" refreshError="1"/>
      <sheetData sheetId="1104" refreshError="1"/>
      <sheetData sheetId="1105" refreshError="1"/>
      <sheetData sheetId="1106" refreshError="1"/>
      <sheetData sheetId="1107" refreshError="1"/>
      <sheetData sheetId="1108" refreshError="1"/>
      <sheetData sheetId="1109" refreshError="1"/>
      <sheetData sheetId="1110" refreshError="1"/>
      <sheetData sheetId="1111" refreshError="1"/>
      <sheetData sheetId="1112" refreshError="1"/>
      <sheetData sheetId="1113" refreshError="1"/>
      <sheetData sheetId="1114" refreshError="1"/>
      <sheetData sheetId="1115" refreshError="1"/>
      <sheetData sheetId="1116" refreshError="1"/>
      <sheetData sheetId="1117" refreshError="1"/>
      <sheetData sheetId="1118" refreshError="1"/>
      <sheetData sheetId="1119" refreshError="1"/>
      <sheetData sheetId="1120" refreshError="1"/>
      <sheetData sheetId="1121" refreshError="1"/>
      <sheetData sheetId="1122" refreshError="1"/>
      <sheetData sheetId="1123" refreshError="1"/>
      <sheetData sheetId="1124" refreshError="1"/>
      <sheetData sheetId="1125" refreshError="1"/>
      <sheetData sheetId="1126" refreshError="1"/>
      <sheetData sheetId="1127" refreshError="1"/>
      <sheetData sheetId="1128" refreshError="1"/>
      <sheetData sheetId="1129" refreshError="1"/>
      <sheetData sheetId="1130" refreshError="1"/>
      <sheetData sheetId="1131" refreshError="1"/>
      <sheetData sheetId="1132" refreshError="1"/>
      <sheetData sheetId="1133" refreshError="1"/>
      <sheetData sheetId="1134" refreshError="1"/>
      <sheetData sheetId="1135" refreshError="1"/>
      <sheetData sheetId="1136" refreshError="1"/>
      <sheetData sheetId="1137" refreshError="1"/>
      <sheetData sheetId="1138" refreshError="1"/>
      <sheetData sheetId="1139" refreshError="1"/>
      <sheetData sheetId="1140" refreshError="1"/>
      <sheetData sheetId="1141" refreshError="1"/>
      <sheetData sheetId="1142" refreshError="1"/>
      <sheetData sheetId="1143" refreshError="1"/>
      <sheetData sheetId="1144" refreshError="1"/>
      <sheetData sheetId="1145" refreshError="1"/>
      <sheetData sheetId="1146" refreshError="1"/>
      <sheetData sheetId="1147" refreshError="1"/>
      <sheetData sheetId="1148" refreshError="1"/>
      <sheetData sheetId="1149" refreshError="1"/>
      <sheetData sheetId="1150" refreshError="1"/>
      <sheetData sheetId="1151" refreshError="1"/>
      <sheetData sheetId="1152" refreshError="1"/>
      <sheetData sheetId="1153" refreshError="1"/>
      <sheetData sheetId="1154" refreshError="1"/>
      <sheetData sheetId="1155" refreshError="1"/>
      <sheetData sheetId="1156" refreshError="1"/>
      <sheetData sheetId="1157" refreshError="1"/>
      <sheetData sheetId="1158" refreshError="1"/>
      <sheetData sheetId="1159" refreshError="1"/>
      <sheetData sheetId="1160" refreshError="1"/>
      <sheetData sheetId="1161" refreshError="1"/>
      <sheetData sheetId="1162" refreshError="1"/>
      <sheetData sheetId="1163" refreshError="1"/>
      <sheetData sheetId="1164" refreshError="1"/>
      <sheetData sheetId="1165" refreshError="1"/>
      <sheetData sheetId="1166" refreshError="1"/>
      <sheetData sheetId="1167" refreshError="1"/>
      <sheetData sheetId="1168" refreshError="1"/>
      <sheetData sheetId="1169" refreshError="1"/>
      <sheetData sheetId="1170" refreshError="1"/>
      <sheetData sheetId="1171" refreshError="1"/>
      <sheetData sheetId="1172" refreshError="1"/>
      <sheetData sheetId="1173" refreshError="1"/>
      <sheetData sheetId="1174" refreshError="1"/>
      <sheetData sheetId="1175" refreshError="1"/>
      <sheetData sheetId="1176" refreshError="1"/>
      <sheetData sheetId="1177" refreshError="1"/>
      <sheetData sheetId="1178" refreshError="1"/>
      <sheetData sheetId="1179" refreshError="1"/>
      <sheetData sheetId="1180" refreshError="1"/>
      <sheetData sheetId="1181" refreshError="1"/>
      <sheetData sheetId="1182" refreshError="1"/>
      <sheetData sheetId="1183" refreshError="1"/>
      <sheetData sheetId="1184" refreshError="1"/>
      <sheetData sheetId="1185" refreshError="1"/>
      <sheetData sheetId="1186" refreshError="1"/>
      <sheetData sheetId="1187" refreshError="1"/>
      <sheetData sheetId="1188" refreshError="1"/>
      <sheetData sheetId="1189" refreshError="1"/>
      <sheetData sheetId="1190" refreshError="1"/>
      <sheetData sheetId="1191" refreshError="1"/>
      <sheetData sheetId="1192" refreshError="1"/>
      <sheetData sheetId="1193" refreshError="1"/>
      <sheetData sheetId="1194" refreshError="1"/>
      <sheetData sheetId="1195" refreshError="1"/>
      <sheetData sheetId="1196" refreshError="1"/>
      <sheetData sheetId="1197" refreshError="1"/>
      <sheetData sheetId="1198" refreshError="1"/>
      <sheetData sheetId="1199" refreshError="1"/>
      <sheetData sheetId="1200" refreshError="1"/>
      <sheetData sheetId="1201" refreshError="1"/>
      <sheetData sheetId="1202" refreshError="1"/>
      <sheetData sheetId="1203" refreshError="1"/>
      <sheetData sheetId="1204" refreshError="1"/>
      <sheetData sheetId="1205" refreshError="1"/>
      <sheetData sheetId="1206" refreshError="1"/>
      <sheetData sheetId="1207" refreshError="1"/>
      <sheetData sheetId="1208" refreshError="1"/>
      <sheetData sheetId="1209" refreshError="1"/>
      <sheetData sheetId="1210" refreshError="1"/>
      <sheetData sheetId="1211" refreshError="1"/>
      <sheetData sheetId="1212" refreshError="1"/>
      <sheetData sheetId="1213" refreshError="1"/>
      <sheetData sheetId="1214" refreshError="1"/>
      <sheetData sheetId="1215" refreshError="1"/>
      <sheetData sheetId="1216" refreshError="1"/>
      <sheetData sheetId="1217" refreshError="1"/>
      <sheetData sheetId="1218" refreshError="1"/>
      <sheetData sheetId="1219" refreshError="1"/>
      <sheetData sheetId="1220" refreshError="1"/>
      <sheetData sheetId="1221" refreshError="1"/>
      <sheetData sheetId="1222" refreshError="1"/>
      <sheetData sheetId="1223" refreshError="1"/>
      <sheetData sheetId="1224" refreshError="1"/>
      <sheetData sheetId="1225" refreshError="1"/>
      <sheetData sheetId="1226" refreshError="1"/>
      <sheetData sheetId="1227" refreshError="1"/>
      <sheetData sheetId="1228" refreshError="1"/>
      <sheetData sheetId="1229" refreshError="1"/>
      <sheetData sheetId="1230" refreshError="1"/>
      <sheetData sheetId="1231" refreshError="1"/>
      <sheetData sheetId="1232" refreshError="1"/>
      <sheetData sheetId="1233" refreshError="1"/>
      <sheetData sheetId="1234" refreshError="1"/>
      <sheetData sheetId="1235" refreshError="1"/>
      <sheetData sheetId="1236" refreshError="1"/>
      <sheetData sheetId="1237" refreshError="1"/>
      <sheetData sheetId="1238" refreshError="1"/>
      <sheetData sheetId="1239" refreshError="1"/>
      <sheetData sheetId="1240" refreshError="1"/>
      <sheetData sheetId="1241" refreshError="1"/>
      <sheetData sheetId="1242" refreshError="1"/>
      <sheetData sheetId="1243" refreshError="1"/>
      <sheetData sheetId="1244" refreshError="1"/>
      <sheetData sheetId="1245" refreshError="1"/>
      <sheetData sheetId="1246" refreshError="1"/>
      <sheetData sheetId="1247" refreshError="1"/>
      <sheetData sheetId="1248" refreshError="1"/>
      <sheetData sheetId="1249" refreshError="1"/>
      <sheetData sheetId="1250" refreshError="1"/>
      <sheetData sheetId="1251" refreshError="1"/>
      <sheetData sheetId="1252" refreshError="1"/>
      <sheetData sheetId="1253" refreshError="1"/>
      <sheetData sheetId="1254" refreshError="1"/>
      <sheetData sheetId="1255" refreshError="1"/>
      <sheetData sheetId="1256" refreshError="1"/>
      <sheetData sheetId="1257" refreshError="1"/>
      <sheetData sheetId="1258" refreshError="1"/>
      <sheetData sheetId="1259" refreshError="1"/>
      <sheetData sheetId="1260" refreshError="1"/>
      <sheetData sheetId="1261" refreshError="1"/>
      <sheetData sheetId="1262" refreshError="1"/>
      <sheetData sheetId="1263" refreshError="1"/>
      <sheetData sheetId="1264" refreshError="1"/>
      <sheetData sheetId="1265" refreshError="1"/>
      <sheetData sheetId="1266" refreshError="1"/>
      <sheetData sheetId="1267" refreshError="1"/>
      <sheetData sheetId="1268" refreshError="1"/>
      <sheetData sheetId="1269" refreshError="1"/>
      <sheetData sheetId="1270" refreshError="1"/>
      <sheetData sheetId="1271" refreshError="1"/>
      <sheetData sheetId="1272" refreshError="1"/>
      <sheetData sheetId="1273" refreshError="1"/>
      <sheetData sheetId="1274" refreshError="1"/>
      <sheetData sheetId="1275" refreshError="1"/>
      <sheetData sheetId="1276" refreshError="1"/>
      <sheetData sheetId="1277" refreshError="1"/>
      <sheetData sheetId="1278" refreshError="1"/>
      <sheetData sheetId="1279" refreshError="1"/>
      <sheetData sheetId="1280" refreshError="1"/>
      <sheetData sheetId="1281" refreshError="1"/>
      <sheetData sheetId="1282" refreshError="1"/>
      <sheetData sheetId="1283" refreshError="1"/>
      <sheetData sheetId="1284" refreshError="1"/>
      <sheetData sheetId="1285" refreshError="1"/>
      <sheetData sheetId="1286" refreshError="1"/>
      <sheetData sheetId="1287" refreshError="1"/>
      <sheetData sheetId="1288" refreshError="1"/>
      <sheetData sheetId="1289" refreshError="1"/>
      <sheetData sheetId="1290" refreshError="1"/>
      <sheetData sheetId="1291" refreshError="1"/>
      <sheetData sheetId="1292" refreshError="1"/>
      <sheetData sheetId="1293" refreshError="1"/>
      <sheetData sheetId="1294" refreshError="1"/>
      <sheetData sheetId="1295" refreshError="1"/>
      <sheetData sheetId="1296" refreshError="1"/>
      <sheetData sheetId="1297" refreshError="1"/>
      <sheetData sheetId="1298" refreshError="1"/>
      <sheetData sheetId="1299" refreshError="1"/>
      <sheetData sheetId="1300" refreshError="1"/>
      <sheetData sheetId="1301" refreshError="1"/>
      <sheetData sheetId="1302" refreshError="1"/>
      <sheetData sheetId="1303" refreshError="1"/>
      <sheetData sheetId="1304" refreshError="1"/>
      <sheetData sheetId="1305" refreshError="1"/>
      <sheetData sheetId="1306" refreshError="1"/>
      <sheetData sheetId="1307" refreshError="1"/>
      <sheetData sheetId="1308" refreshError="1"/>
      <sheetData sheetId="1309" refreshError="1"/>
      <sheetData sheetId="1310" refreshError="1"/>
      <sheetData sheetId="1311" refreshError="1"/>
      <sheetData sheetId="1312" refreshError="1"/>
      <sheetData sheetId="1313" refreshError="1"/>
      <sheetData sheetId="1314" refreshError="1"/>
      <sheetData sheetId="1315" refreshError="1"/>
      <sheetData sheetId="1316" refreshError="1"/>
      <sheetData sheetId="1317" refreshError="1"/>
      <sheetData sheetId="1318" refreshError="1"/>
      <sheetData sheetId="1319" refreshError="1"/>
      <sheetData sheetId="1320" refreshError="1"/>
      <sheetData sheetId="1321" refreshError="1"/>
      <sheetData sheetId="1322" refreshError="1"/>
      <sheetData sheetId="1323" refreshError="1"/>
      <sheetData sheetId="1324" refreshError="1"/>
      <sheetData sheetId="1325" refreshError="1"/>
      <sheetData sheetId="1326" refreshError="1"/>
      <sheetData sheetId="1327" refreshError="1"/>
      <sheetData sheetId="1328" refreshError="1"/>
      <sheetData sheetId="1329" refreshError="1"/>
      <sheetData sheetId="1330" refreshError="1"/>
      <sheetData sheetId="1331" refreshError="1"/>
      <sheetData sheetId="1332" refreshError="1"/>
      <sheetData sheetId="1333" refreshError="1"/>
      <sheetData sheetId="1334" refreshError="1"/>
      <sheetData sheetId="1335" refreshError="1"/>
      <sheetData sheetId="1336" refreshError="1"/>
      <sheetData sheetId="1337" refreshError="1"/>
      <sheetData sheetId="1338" refreshError="1"/>
      <sheetData sheetId="1339" refreshError="1"/>
      <sheetData sheetId="1340" refreshError="1"/>
      <sheetData sheetId="1341" refreshError="1"/>
      <sheetData sheetId="1342" refreshError="1"/>
      <sheetData sheetId="1343" refreshError="1"/>
      <sheetData sheetId="1344" refreshError="1"/>
      <sheetData sheetId="1345" refreshError="1"/>
      <sheetData sheetId="1346" refreshError="1"/>
      <sheetData sheetId="1347" refreshError="1"/>
      <sheetData sheetId="1348" refreshError="1"/>
      <sheetData sheetId="1349" refreshError="1"/>
      <sheetData sheetId="1350" refreshError="1"/>
      <sheetData sheetId="1351" refreshError="1"/>
      <sheetData sheetId="1352" refreshError="1"/>
      <sheetData sheetId="1353" refreshError="1"/>
      <sheetData sheetId="1354" refreshError="1"/>
      <sheetData sheetId="1355" refreshError="1"/>
      <sheetData sheetId="1356" refreshError="1"/>
      <sheetData sheetId="1357" refreshError="1"/>
      <sheetData sheetId="1358" refreshError="1"/>
      <sheetData sheetId="1359" refreshError="1"/>
      <sheetData sheetId="1360" refreshError="1"/>
      <sheetData sheetId="1361" refreshError="1"/>
      <sheetData sheetId="1362" refreshError="1"/>
      <sheetData sheetId="1363" refreshError="1"/>
      <sheetData sheetId="1364" refreshError="1"/>
      <sheetData sheetId="1365" refreshError="1"/>
      <sheetData sheetId="1366" refreshError="1"/>
      <sheetData sheetId="1367" refreshError="1"/>
      <sheetData sheetId="1368" refreshError="1"/>
      <sheetData sheetId="1369" refreshError="1"/>
      <sheetData sheetId="1370" refreshError="1"/>
      <sheetData sheetId="1371" refreshError="1"/>
      <sheetData sheetId="1372" refreshError="1"/>
      <sheetData sheetId="1373" refreshError="1"/>
      <sheetData sheetId="1374" refreshError="1"/>
      <sheetData sheetId="1375" refreshError="1"/>
      <sheetData sheetId="1376" refreshError="1"/>
      <sheetData sheetId="1377" refreshError="1"/>
      <sheetData sheetId="1378" refreshError="1"/>
      <sheetData sheetId="1379" refreshError="1"/>
      <sheetData sheetId="1380" refreshError="1"/>
      <sheetData sheetId="1381" refreshError="1"/>
      <sheetData sheetId="1382" refreshError="1"/>
      <sheetData sheetId="1383" refreshError="1"/>
      <sheetData sheetId="1384" refreshError="1"/>
      <sheetData sheetId="1385" refreshError="1"/>
      <sheetData sheetId="1386" refreshError="1"/>
      <sheetData sheetId="1387" refreshError="1"/>
      <sheetData sheetId="1388" refreshError="1"/>
      <sheetData sheetId="1389" refreshError="1"/>
      <sheetData sheetId="1390" refreshError="1"/>
      <sheetData sheetId="1391" refreshError="1"/>
      <sheetData sheetId="1392" refreshError="1"/>
      <sheetData sheetId="1393" refreshError="1"/>
      <sheetData sheetId="1394" refreshError="1"/>
      <sheetData sheetId="1395" refreshError="1"/>
      <sheetData sheetId="1396" refreshError="1"/>
      <sheetData sheetId="1397" refreshError="1"/>
      <sheetData sheetId="1398" refreshError="1"/>
      <sheetData sheetId="1399" refreshError="1"/>
      <sheetData sheetId="1400" refreshError="1"/>
      <sheetData sheetId="1401" refreshError="1"/>
      <sheetData sheetId="1402" refreshError="1"/>
      <sheetData sheetId="1403" refreshError="1"/>
      <sheetData sheetId="1404" refreshError="1"/>
      <sheetData sheetId="1405" refreshError="1"/>
      <sheetData sheetId="1406" refreshError="1"/>
      <sheetData sheetId="1407" refreshError="1"/>
      <sheetData sheetId="1408" refreshError="1"/>
      <sheetData sheetId="1409" refreshError="1"/>
      <sheetData sheetId="1410" refreshError="1"/>
      <sheetData sheetId="1411" refreshError="1"/>
      <sheetData sheetId="1412" refreshError="1"/>
      <sheetData sheetId="1413" refreshError="1"/>
      <sheetData sheetId="1414" refreshError="1"/>
      <sheetData sheetId="1415" refreshError="1"/>
      <sheetData sheetId="1416" refreshError="1"/>
      <sheetData sheetId="1417" refreshError="1"/>
      <sheetData sheetId="1418" refreshError="1"/>
      <sheetData sheetId="1419" refreshError="1"/>
      <sheetData sheetId="1420" refreshError="1"/>
      <sheetData sheetId="1421" refreshError="1"/>
      <sheetData sheetId="1422" refreshError="1"/>
      <sheetData sheetId="1423" refreshError="1"/>
      <sheetData sheetId="1424" refreshError="1"/>
      <sheetData sheetId="1425" refreshError="1"/>
      <sheetData sheetId="1426" refreshError="1"/>
      <sheetData sheetId="1427" refreshError="1"/>
      <sheetData sheetId="1428" refreshError="1"/>
      <sheetData sheetId="1429" refreshError="1"/>
      <sheetData sheetId="1430" refreshError="1"/>
      <sheetData sheetId="1431" refreshError="1"/>
      <sheetData sheetId="1432" refreshError="1"/>
      <sheetData sheetId="1433" refreshError="1"/>
      <sheetData sheetId="1434" refreshError="1"/>
      <sheetData sheetId="1435" refreshError="1"/>
      <sheetData sheetId="1436" refreshError="1"/>
      <sheetData sheetId="1437" refreshError="1"/>
      <sheetData sheetId="1438" refreshError="1"/>
      <sheetData sheetId="1439" refreshError="1"/>
      <sheetData sheetId="1440" refreshError="1"/>
      <sheetData sheetId="1441" refreshError="1"/>
      <sheetData sheetId="1442" refreshError="1"/>
      <sheetData sheetId="1443" refreshError="1"/>
      <sheetData sheetId="1444" refreshError="1"/>
      <sheetData sheetId="1445" refreshError="1"/>
      <sheetData sheetId="1446" refreshError="1"/>
      <sheetData sheetId="1447" refreshError="1"/>
      <sheetData sheetId="1448" refreshError="1"/>
      <sheetData sheetId="1449" refreshError="1"/>
      <sheetData sheetId="1450" refreshError="1"/>
      <sheetData sheetId="1451" refreshError="1"/>
      <sheetData sheetId="1452" refreshError="1"/>
      <sheetData sheetId="1453" refreshError="1"/>
      <sheetData sheetId="1454" refreshError="1"/>
      <sheetData sheetId="1455" refreshError="1"/>
      <sheetData sheetId="1456" refreshError="1"/>
      <sheetData sheetId="1457" refreshError="1"/>
      <sheetData sheetId="1458" refreshError="1"/>
      <sheetData sheetId="1459" refreshError="1"/>
      <sheetData sheetId="1460" refreshError="1"/>
      <sheetData sheetId="1461" refreshError="1"/>
      <sheetData sheetId="1462" refreshError="1"/>
      <sheetData sheetId="1463" refreshError="1"/>
      <sheetData sheetId="1464" refreshError="1"/>
      <sheetData sheetId="1465" refreshError="1"/>
      <sheetData sheetId="1466" refreshError="1"/>
      <sheetData sheetId="1467" refreshError="1"/>
      <sheetData sheetId="1468" refreshError="1"/>
      <sheetData sheetId="1469" refreshError="1"/>
      <sheetData sheetId="1470" refreshError="1"/>
      <sheetData sheetId="1471" refreshError="1"/>
      <sheetData sheetId="1472" refreshError="1"/>
      <sheetData sheetId="1473" refreshError="1"/>
      <sheetData sheetId="1474" refreshError="1"/>
      <sheetData sheetId="1475" refreshError="1"/>
      <sheetData sheetId="1476" refreshError="1"/>
      <sheetData sheetId="1477" refreshError="1"/>
      <sheetData sheetId="1478" refreshError="1"/>
      <sheetData sheetId="1479" refreshError="1"/>
      <sheetData sheetId="1480" refreshError="1"/>
      <sheetData sheetId="1481" refreshError="1"/>
      <sheetData sheetId="1482" refreshError="1"/>
      <sheetData sheetId="1483" refreshError="1"/>
      <sheetData sheetId="1484" refreshError="1"/>
      <sheetData sheetId="1485" refreshError="1"/>
      <sheetData sheetId="1486" refreshError="1"/>
      <sheetData sheetId="1487" refreshError="1"/>
      <sheetData sheetId="1488" refreshError="1"/>
      <sheetData sheetId="1489" refreshError="1"/>
      <sheetData sheetId="1490" refreshError="1"/>
      <sheetData sheetId="1491" refreshError="1"/>
      <sheetData sheetId="1492" refreshError="1"/>
      <sheetData sheetId="1493" refreshError="1"/>
      <sheetData sheetId="1494" refreshError="1"/>
      <sheetData sheetId="1495" refreshError="1"/>
      <sheetData sheetId="1496" refreshError="1"/>
      <sheetData sheetId="1497" refreshError="1"/>
      <sheetData sheetId="1498" refreshError="1"/>
      <sheetData sheetId="1499" refreshError="1"/>
      <sheetData sheetId="1500" refreshError="1"/>
      <sheetData sheetId="1501" refreshError="1"/>
      <sheetData sheetId="1502" refreshError="1"/>
      <sheetData sheetId="1503" refreshError="1"/>
      <sheetData sheetId="1504" refreshError="1"/>
      <sheetData sheetId="1505" refreshError="1"/>
      <sheetData sheetId="1506" refreshError="1"/>
      <sheetData sheetId="1507" refreshError="1"/>
      <sheetData sheetId="1508" refreshError="1"/>
      <sheetData sheetId="1509" refreshError="1"/>
      <sheetData sheetId="1510" refreshError="1"/>
      <sheetData sheetId="1511" refreshError="1"/>
      <sheetData sheetId="1512" refreshError="1"/>
      <sheetData sheetId="1513" refreshError="1"/>
      <sheetData sheetId="1514" refreshError="1"/>
      <sheetData sheetId="1515" refreshError="1"/>
      <sheetData sheetId="1516" refreshError="1"/>
      <sheetData sheetId="1517" refreshError="1"/>
      <sheetData sheetId="1518" refreshError="1"/>
      <sheetData sheetId="1519" refreshError="1"/>
      <sheetData sheetId="1520" refreshError="1"/>
      <sheetData sheetId="1521" refreshError="1"/>
      <sheetData sheetId="1522" refreshError="1"/>
      <sheetData sheetId="1523" refreshError="1"/>
      <sheetData sheetId="1524" refreshError="1"/>
      <sheetData sheetId="1525" refreshError="1"/>
      <sheetData sheetId="1526" refreshError="1"/>
      <sheetData sheetId="1527" refreshError="1"/>
      <sheetData sheetId="1528" refreshError="1"/>
      <sheetData sheetId="1529" refreshError="1"/>
      <sheetData sheetId="1530" refreshError="1"/>
      <sheetData sheetId="1531" refreshError="1"/>
      <sheetData sheetId="1532" refreshError="1"/>
      <sheetData sheetId="1533" refreshError="1"/>
      <sheetData sheetId="1534" refreshError="1"/>
      <sheetData sheetId="1535" refreshError="1"/>
      <sheetData sheetId="1536" refreshError="1"/>
      <sheetData sheetId="1537" refreshError="1"/>
      <sheetData sheetId="1538" refreshError="1"/>
      <sheetData sheetId="1539" refreshError="1"/>
      <sheetData sheetId="1540" refreshError="1"/>
      <sheetData sheetId="1541" refreshError="1"/>
      <sheetData sheetId="1542" refreshError="1"/>
      <sheetData sheetId="1543" refreshError="1"/>
      <sheetData sheetId="1544" refreshError="1"/>
      <sheetData sheetId="1545" refreshError="1"/>
      <sheetData sheetId="1546" refreshError="1"/>
      <sheetData sheetId="1547" refreshError="1"/>
      <sheetData sheetId="1548" refreshError="1"/>
      <sheetData sheetId="1549" refreshError="1"/>
      <sheetData sheetId="1550" refreshError="1"/>
      <sheetData sheetId="1551" refreshError="1"/>
      <sheetData sheetId="1552" refreshError="1"/>
      <sheetData sheetId="1553" refreshError="1"/>
      <sheetData sheetId="1554" refreshError="1"/>
      <sheetData sheetId="1555" refreshError="1"/>
      <sheetData sheetId="1556" refreshError="1"/>
      <sheetData sheetId="1557" refreshError="1"/>
      <sheetData sheetId="1558" refreshError="1"/>
      <sheetData sheetId="1559" refreshError="1"/>
      <sheetData sheetId="1560" refreshError="1"/>
      <sheetData sheetId="1561" refreshError="1"/>
      <sheetData sheetId="1562" refreshError="1"/>
      <sheetData sheetId="1563" refreshError="1"/>
      <sheetData sheetId="1564" refreshError="1"/>
      <sheetData sheetId="1565" refreshError="1"/>
      <sheetData sheetId="1566" refreshError="1"/>
      <sheetData sheetId="1567" refreshError="1"/>
      <sheetData sheetId="1568" refreshError="1"/>
      <sheetData sheetId="1569" refreshError="1"/>
      <sheetData sheetId="1570" refreshError="1"/>
      <sheetData sheetId="1571" refreshError="1"/>
      <sheetData sheetId="1572" refreshError="1"/>
      <sheetData sheetId="1573" refreshError="1"/>
      <sheetData sheetId="1574" refreshError="1"/>
      <sheetData sheetId="1575" refreshError="1"/>
      <sheetData sheetId="1576" refreshError="1"/>
      <sheetData sheetId="1577" refreshError="1"/>
      <sheetData sheetId="1578" refreshError="1"/>
      <sheetData sheetId="1579" refreshError="1"/>
      <sheetData sheetId="1580" refreshError="1"/>
      <sheetData sheetId="1581" refreshError="1"/>
      <sheetData sheetId="1582" refreshError="1"/>
      <sheetData sheetId="1583" refreshError="1"/>
      <sheetData sheetId="1584" refreshError="1"/>
      <sheetData sheetId="1585" refreshError="1"/>
      <sheetData sheetId="1586" refreshError="1"/>
      <sheetData sheetId="1587" refreshError="1"/>
      <sheetData sheetId="1588" refreshError="1"/>
      <sheetData sheetId="1589" refreshError="1"/>
      <sheetData sheetId="1590" refreshError="1"/>
      <sheetData sheetId="1591" refreshError="1"/>
      <sheetData sheetId="1592" refreshError="1"/>
      <sheetData sheetId="1593" refreshError="1"/>
      <sheetData sheetId="1594" refreshError="1"/>
      <sheetData sheetId="1595" refreshError="1"/>
      <sheetData sheetId="1596" refreshError="1"/>
      <sheetData sheetId="1597" refreshError="1"/>
      <sheetData sheetId="1598" refreshError="1"/>
      <sheetData sheetId="1599" refreshError="1"/>
      <sheetData sheetId="1600" refreshError="1"/>
      <sheetData sheetId="1601" refreshError="1"/>
      <sheetData sheetId="1602" refreshError="1"/>
      <sheetData sheetId="1603" refreshError="1"/>
      <sheetData sheetId="1604" refreshError="1"/>
      <sheetData sheetId="1605" refreshError="1"/>
      <sheetData sheetId="1606" refreshError="1"/>
      <sheetData sheetId="1607" refreshError="1"/>
      <sheetData sheetId="1608" refreshError="1"/>
      <sheetData sheetId="1609" refreshError="1"/>
      <sheetData sheetId="1610" refreshError="1"/>
      <sheetData sheetId="1611" refreshError="1"/>
      <sheetData sheetId="1612" refreshError="1"/>
      <sheetData sheetId="1613" refreshError="1"/>
      <sheetData sheetId="1614" refreshError="1"/>
      <sheetData sheetId="1615" refreshError="1"/>
      <sheetData sheetId="1616" refreshError="1"/>
      <sheetData sheetId="1617" refreshError="1"/>
      <sheetData sheetId="1618" refreshError="1"/>
      <sheetData sheetId="1619" refreshError="1"/>
      <sheetData sheetId="1620" refreshError="1"/>
      <sheetData sheetId="1621" refreshError="1"/>
      <sheetData sheetId="1622" refreshError="1"/>
      <sheetData sheetId="1623" refreshError="1"/>
      <sheetData sheetId="1624" refreshError="1"/>
      <sheetData sheetId="1625" refreshError="1"/>
      <sheetData sheetId="1626" refreshError="1"/>
      <sheetData sheetId="1627" refreshError="1"/>
      <sheetData sheetId="1628" refreshError="1"/>
      <sheetData sheetId="1629" refreshError="1"/>
      <sheetData sheetId="1630" refreshError="1"/>
      <sheetData sheetId="1631" refreshError="1"/>
      <sheetData sheetId="1632" refreshError="1"/>
      <sheetData sheetId="1633" refreshError="1"/>
      <sheetData sheetId="1634" refreshError="1"/>
      <sheetData sheetId="1635" refreshError="1"/>
      <sheetData sheetId="1636" refreshError="1"/>
      <sheetData sheetId="1637" refreshError="1"/>
      <sheetData sheetId="1638" refreshError="1"/>
      <sheetData sheetId="1639" refreshError="1"/>
      <sheetData sheetId="1640" refreshError="1"/>
      <sheetData sheetId="1641" refreshError="1"/>
      <sheetData sheetId="1642" refreshError="1"/>
      <sheetData sheetId="1643" refreshError="1"/>
      <sheetData sheetId="1644" refreshError="1"/>
      <sheetData sheetId="1645" refreshError="1"/>
      <sheetData sheetId="1646" refreshError="1"/>
      <sheetData sheetId="1647" refreshError="1"/>
      <sheetData sheetId="1648" refreshError="1"/>
      <sheetData sheetId="1649" refreshError="1"/>
      <sheetData sheetId="1650" refreshError="1"/>
      <sheetData sheetId="1651" refreshError="1"/>
      <sheetData sheetId="1652" refreshError="1"/>
      <sheetData sheetId="1653" refreshError="1"/>
      <sheetData sheetId="1654" refreshError="1"/>
      <sheetData sheetId="1655" refreshError="1"/>
      <sheetData sheetId="1656" refreshError="1"/>
      <sheetData sheetId="1657" refreshError="1"/>
      <sheetData sheetId="1658" refreshError="1"/>
      <sheetData sheetId="1659" refreshError="1"/>
      <sheetData sheetId="1660" refreshError="1"/>
      <sheetData sheetId="1661" refreshError="1"/>
      <sheetData sheetId="1662" refreshError="1"/>
      <sheetData sheetId="1663" refreshError="1"/>
      <sheetData sheetId="1664" refreshError="1"/>
      <sheetData sheetId="1665" refreshError="1"/>
      <sheetData sheetId="1666" refreshError="1"/>
      <sheetData sheetId="1667" refreshError="1"/>
      <sheetData sheetId="1668" refreshError="1"/>
      <sheetData sheetId="1669" refreshError="1"/>
      <sheetData sheetId="1670" refreshError="1"/>
      <sheetData sheetId="1671" refreshError="1"/>
      <sheetData sheetId="1672" refreshError="1"/>
      <sheetData sheetId="1673" refreshError="1"/>
      <sheetData sheetId="1674" refreshError="1"/>
      <sheetData sheetId="1675" refreshError="1"/>
      <sheetData sheetId="1676"/>
      <sheetData sheetId="1677" refreshError="1"/>
      <sheetData sheetId="1678" refreshError="1"/>
      <sheetData sheetId="1679" refreshError="1"/>
      <sheetData sheetId="1680" refreshError="1"/>
      <sheetData sheetId="1681" refreshError="1"/>
      <sheetData sheetId="1682" refreshError="1"/>
      <sheetData sheetId="1683" refreshError="1"/>
      <sheetData sheetId="1684" refreshError="1"/>
      <sheetData sheetId="1685" refreshError="1"/>
      <sheetData sheetId="1686" refreshError="1"/>
      <sheetData sheetId="1687" refreshError="1"/>
      <sheetData sheetId="1688" refreshError="1"/>
      <sheetData sheetId="1689" refreshError="1"/>
      <sheetData sheetId="1690" refreshError="1"/>
      <sheetData sheetId="1691" refreshError="1"/>
      <sheetData sheetId="1692" refreshError="1"/>
      <sheetData sheetId="1693" refreshError="1"/>
      <sheetData sheetId="1694" refreshError="1"/>
      <sheetData sheetId="1695" refreshError="1"/>
      <sheetData sheetId="1696" refreshError="1"/>
      <sheetData sheetId="1697" refreshError="1"/>
      <sheetData sheetId="1698" refreshError="1"/>
      <sheetData sheetId="1699" refreshError="1"/>
      <sheetData sheetId="1700" refreshError="1"/>
      <sheetData sheetId="1701" refreshError="1"/>
      <sheetData sheetId="1702" refreshError="1"/>
      <sheetData sheetId="1703" refreshError="1"/>
      <sheetData sheetId="1704" refreshError="1"/>
      <sheetData sheetId="1705" refreshError="1"/>
      <sheetData sheetId="1706" refreshError="1"/>
      <sheetData sheetId="1707" refreshError="1"/>
      <sheetData sheetId="1708" refreshError="1"/>
      <sheetData sheetId="1709" refreshError="1"/>
      <sheetData sheetId="1710" refreshError="1"/>
      <sheetData sheetId="1711" refreshError="1"/>
      <sheetData sheetId="1712" refreshError="1"/>
      <sheetData sheetId="1713" refreshError="1"/>
      <sheetData sheetId="1714" refreshError="1"/>
      <sheetData sheetId="1715" refreshError="1"/>
      <sheetData sheetId="1716" refreshError="1"/>
      <sheetData sheetId="1717" refreshError="1"/>
      <sheetData sheetId="1718" refreshError="1"/>
      <sheetData sheetId="1719" refreshError="1"/>
      <sheetData sheetId="1720" refreshError="1"/>
      <sheetData sheetId="1721" refreshError="1"/>
      <sheetData sheetId="1722" refreshError="1"/>
      <sheetData sheetId="1723" refreshError="1"/>
      <sheetData sheetId="1724"/>
      <sheetData sheetId="1725" refreshError="1"/>
      <sheetData sheetId="1726" refreshError="1"/>
      <sheetData sheetId="1727" refreshError="1"/>
      <sheetData sheetId="1728" refreshError="1"/>
      <sheetData sheetId="1729" refreshError="1"/>
      <sheetData sheetId="1730" refreshError="1"/>
      <sheetData sheetId="1731" refreshError="1"/>
      <sheetData sheetId="1732" refreshError="1"/>
      <sheetData sheetId="1733" refreshError="1"/>
      <sheetData sheetId="1734" refreshError="1"/>
      <sheetData sheetId="1735" refreshError="1"/>
      <sheetData sheetId="1736" refreshError="1"/>
      <sheetData sheetId="1737" refreshError="1"/>
      <sheetData sheetId="1738" refreshError="1"/>
      <sheetData sheetId="1739" refreshError="1"/>
      <sheetData sheetId="1740" refreshError="1"/>
      <sheetData sheetId="1741" refreshError="1"/>
      <sheetData sheetId="1742" refreshError="1"/>
      <sheetData sheetId="1743" refreshError="1"/>
      <sheetData sheetId="1744" refreshError="1"/>
      <sheetData sheetId="1745"/>
      <sheetData sheetId="1746"/>
      <sheetData sheetId="1747"/>
      <sheetData sheetId="1748"/>
      <sheetData sheetId="1749"/>
      <sheetData sheetId="1750"/>
      <sheetData sheetId="1751"/>
      <sheetData sheetId="1752"/>
      <sheetData sheetId="1753"/>
      <sheetData sheetId="1754"/>
      <sheetData sheetId="1755"/>
      <sheetData sheetId="1756"/>
      <sheetData sheetId="1757"/>
      <sheetData sheetId="1758"/>
      <sheetData sheetId="1759"/>
      <sheetData sheetId="1760"/>
      <sheetData sheetId="1761"/>
      <sheetData sheetId="1762"/>
      <sheetData sheetId="1763"/>
      <sheetData sheetId="1764"/>
      <sheetData sheetId="1765"/>
      <sheetData sheetId="1766"/>
      <sheetData sheetId="1767"/>
      <sheetData sheetId="1768"/>
      <sheetData sheetId="1769"/>
      <sheetData sheetId="1770"/>
      <sheetData sheetId="1771"/>
      <sheetData sheetId="1772"/>
      <sheetData sheetId="1773"/>
      <sheetData sheetId="1774"/>
      <sheetData sheetId="1775"/>
      <sheetData sheetId="1776"/>
      <sheetData sheetId="1777"/>
      <sheetData sheetId="1778"/>
      <sheetData sheetId="1779"/>
      <sheetData sheetId="1780"/>
      <sheetData sheetId="1781"/>
      <sheetData sheetId="1782"/>
      <sheetData sheetId="1783"/>
      <sheetData sheetId="1784"/>
      <sheetData sheetId="1785"/>
      <sheetData sheetId="1786"/>
      <sheetData sheetId="1787"/>
      <sheetData sheetId="1788"/>
      <sheetData sheetId="1789"/>
      <sheetData sheetId="1790"/>
      <sheetData sheetId="1791"/>
      <sheetData sheetId="1792"/>
      <sheetData sheetId="1793"/>
      <sheetData sheetId="1794"/>
      <sheetData sheetId="1795"/>
      <sheetData sheetId="1796"/>
      <sheetData sheetId="1797"/>
      <sheetData sheetId="1798"/>
      <sheetData sheetId="1799"/>
      <sheetData sheetId="1800"/>
      <sheetData sheetId="1801"/>
      <sheetData sheetId="1802"/>
      <sheetData sheetId="1803"/>
      <sheetData sheetId="1804"/>
      <sheetData sheetId="1805"/>
      <sheetData sheetId="1806"/>
      <sheetData sheetId="1807"/>
      <sheetData sheetId="1808"/>
      <sheetData sheetId="1809"/>
      <sheetData sheetId="1810"/>
      <sheetData sheetId="1811"/>
      <sheetData sheetId="1812"/>
      <sheetData sheetId="1813"/>
      <sheetData sheetId="1814"/>
      <sheetData sheetId="1815"/>
      <sheetData sheetId="1816"/>
      <sheetData sheetId="1817"/>
      <sheetData sheetId="1818"/>
      <sheetData sheetId="1819"/>
      <sheetData sheetId="1820"/>
      <sheetData sheetId="1821"/>
      <sheetData sheetId="1822"/>
      <sheetData sheetId="1823"/>
      <sheetData sheetId="1824"/>
      <sheetData sheetId="1825"/>
      <sheetData sheetId="1826"/>
      <sheetData sheetId="1827"/>
      <sheetData sheetId="1828"/>
      <sheetData sheetId="1829"/>
      <sheetData sheetId="1830"/>
      <sheetData sheetId="1831"/>
      <sheetData sheetId="1832"/>
      <sheetData sheetId="1833"/>
      <sheetData sheetId="1834"/>
      <sheetData sheetId="1835"/>
      <sheetData sheetId="1836"/>
      <sheetData sheetId="1837"/>
      <sheetData sheetId="1838"/>
      <sheetData sheetId="1839"/>
      <sheetData sheetId="1840"/>
      <sheetData sheetId="1841"/>
      <sheetData sheetId="1842" refreshError="1"/>
      <sheetData sheetId="1843" refreshError="1"/>
      <sheetData sheetId="1844" refreshError="1"/>
      <sheetData sheetId="1845" refreshError="1"/>
      <sheetData sheetId="1846" refreshError="1"/>
      <sheetData sheetId="1847" refreshError="1"/>
      <sheetData sheetId="1848" refreshError="1"/>
      <sheetData sheetId="1849" refreshError="1"/>
      <sheetData sheetId="1850" refreshError="1"/>
      <sheetData sheetId="1851" refreshError="1"/>
      <sheetData sheetId="1852" refreshError="1"/>
      <sheetData sheetId="1853" refreshError="1"/>
      <sheetData sheetId="1854" refreshError="1"/>
      <sheetData sheetId="1855" refreshError="1"/>
      <sheetData sheetId="1856" refreshError="1"/>
      <sheetData sheetId="1857" refreshError="1"/>
      <sheetData sheetId="1858" refreshError="1"/>
      <sheetData sheetId="1859" refreshError="1"/>
      <sheetData sheetId="1860" refreshError="1"/>
      <sheetData sheetId="1861" refreshError="1"/>
      <sheetData sheetId="1862" refreshError="1"/>
      <sheetData sheetId="1863" refreshError="1"/>
      <sheetData sheetId="1864" refreshError="1"/>
      <sheetData sheetId="1865" refreshError="1"/>
      <sheetData sheetId="1866" refreshError="1"/>
      <sheetData sheetId="1867"/>
      <sheetData sheetId="1868" refreshError="1"/>
      <sheetData sheetId="1869" refreshError="1"/>
      <sheetData sheetId="1870"/>
      <sheetData sheetId="1871"/>
      <sheetData sheetId="1872"/>
      <sheetData sheetId="1873"/>
      <sheetData sheetId="1874"/>
      <sheetData sheetId="1875"/>
      <sheetData sheetId="1876"/>
      <sheetData sheetId="1877"/>
      <sheetData sheetId="1878"/>
      <sheetData sheetId="1879"/>
      <sheetData sheetId="1880"/>
      <sheetData sheetId="1881"/>
      <sheetData sheetId="1882"/>
      <sheetData sheetId="1883"/>
      <sheetData sheetId="1884"/>
      <sheetData sheetId="1885"/>
      <sheetData sheetId="1886"/>
      <sheetData sheetId="1887"/>
      <sheetData sheetId="1888"/>
      <sheetData sheetId="1889" refreshError="1"/>
      <sheetData sheetId="1890" refreshError="1"/>
      <sheetData sheetId="1891"/>
      <sheetData sheetId="1892"/>
      <sheetData sheetId="1893"/>
      <sheetData sheetId="1894" refreshError="1"/>
      <sheetData sheetId="1895"/>
      <sheetData sheetId="1896" refreshError="1"/>
      <sheetData sheetId="1897" refreshError="1"/>
      <sheetData sheetId="1898" refreshError="1"/>
      <sheetData sheetId="1899" refreshError="1"/>
      <sheetData sheetId="1900" refreshError="1"/>
      <sheetData sheetId="1901"/>
      <sheetData sheetId="1902"/>
      <sheetData sheetId="1903"/>
      <sheetData sheetId="1904"/>
      <sheetData sheetId="1905"/>
      <sheetData sheetId="1906"/>
      <sheetData sheetId="1907"/>
      <sheetData sheetId="1908" refreshError="1"/>
      <sheetData sheetId="1909" refreshError="1"/>
      <sheetData sheetId="1910" refreshError="1"/>
      <sheetData sheetId="1911" refreshError="1"/>
      <sheetData sheetId="1912"/>
      <sheetData sheetId="1913" refreshError="1"/>
      <sheetData sheetId="1914" refreshError="1"/>
      <sheetData sheetId="1915"/>
      <sheetData sheetId="1916"/>
      <sheetData sheetId="1917"/>
      <sheetData sheetId="1918"/>
      <sheetData sheetId="1919"/>
      <sheetData sheetId="1920"/>
      <sheetData sheetId="1921"/>
      <sheetData sheetId="1922" refreshError="1"/>
      <sheetData sheetId="1923"/>
      <sheetData sheetId="1924"/>
      <sheetData sheetId="1925"/>
      <sheetData sheetId="1926"/>
      <sheetData sheetId="1927"/>
      <sheetData sheetId="1928"/>
      <sheetData sheetId="1929"/>
      <sheetData sheetId="1930"/>
      <sheetData sheetId="1931" refreshError="1"/>
      <sheetData sheetId="1932" refreshError="1"/>
      <sheetData sheetId="1933" refreshError="1"/>
      <sheetData sheetId="1934" refreshError="1"/>
      <sheetData sheetId="1935" refreshError="1"/>
      <sheetData sheetId="1936" refreshError="1"/>
      <sheetData sheetId="1937" refreshError="1"/>
      <sheetData sheetId="1938"/>
      <sheetData sheetId="1939"/>
      <sheetData sheetId="1940"/>
      <sheetData sheetId="1941"/>
      <sheetData sheetId="1942"/>
      <sheetData sheetId="1943"/>
      <sheetData sheetId="1944"/>
      <sheetData sheetId="1945"/>
      <sheetData sheetId="1946"/>
      <sheetData sheetId="1947"/>
      <sheetData sheetId="1948"/>
      <sheetData sheetId="1949"/>
      <sheetData sheetId="1950"/>
      <sheetData sheetId="1951"/>
      <sheetData sheetId="1952"/>
      <sheetData sheetId="1953"/>
      <sheetData sheetId="1954"/>
      <sheetData sheetId="1955"/>
      <sheetData sheetId="1956"/>
      <sheetData sheetId="1957"/>
      <sheetData sheetId="1958"/>
      <sheetData sheetId="1959"/>
      <sheetData sheetId="1960"/>
      <sheetData sheetId="1961"/>
      <sheetData sheetId="1962"/>
      <sheetData sheetId="1963"/>
      <sheetData sheetId="1964"/>
      <sheetData sheetId="1965"/>
      <sheetData sheetId="1966"/>
      <sheetData sheetId="1967"/>
      <sheetData sheetId="1968"/>
      <sheetData sheetId="1969"/>
      <sheetData sheetId="1970"/>
      <sheetData sheetId="1971"/>
      <sheetData sheetId="1972"/>
      <sheetData sheetId="1973"/>
      <sheetData sheetId="1974"/>
      <sheetData sheetId="1975"/>
      <sheetData sheetId="1976"/>
      <sheetData sheetId="1977"/>
      <sheetData sheetId="1978"/>
      <sheetData sheetId="1979"/>
      <sheetData sheetId="1980"/>
      <sheetData sheetId="1981"/>
      <sheetData sheetId="1982"/>
      <sheetData sheetId="1983"/>
      <sheetData sheetId="1984"/>
      <sheetData sheetId="1985"/>
      <sheetData sheetId="1986"/>
      <sheetData sheetId="1987"/>
      <sheetData sheetId="1988"/>
      <sheetData sheetId="1989"/>
      <sheetData sheetId="1990"/>
      <sheetData sheetId="1991"/>
      <sheetData sheetId="1992"/>
      <sheetData sheetId="1993"/>
      <sheetData sheetId="1994"/>
      <sheetData sheetId="1995"/>
      <sheetData sheetId="1996"/>
      <sheetData sheetId="1997"/>
      <sheetData sheetId="1998"/>
      <sheetData sheetId="1999"/>
      <sheetData sheetId="2000"/>
      <sheetData sheetId="2001"/>
      <sheetData sheetId="2002"/>
      <sheetData sheetId="2003"/>
      <sheetData sheetId="2004"/>
      <sheetData sheetId="2005"/>
      <sheetData sheetId="2006"/>
      <sheetData sheetId="2007"/>
      <sheetData sheetId="2008"/>
      <sheetData sheetId="2009"/>
      <sheetData sheetId="2010"/>
      <sheetData sheetId="2011"/>
      <sheetData sheetId="2012"/>
      <sheetData sheetId="2013"/>
      <sheetData sheetId="2014"/>
      <sheetData sheetId="2015"/>
      <sheetData sheetId="2016"/>
      <sheetData sheetId="2017"/>
      <sheetData sheetId="2018"/>
      <sheetData sheetId="2019"/>
      <sheetData sheetId="2020"/>
      <sheetData sheetId="2021"/>
      <sheetData sheetId="2022"/>
      <sheetData sheetId="2023"/>
      <sheetData sheetId="2024"/>
      <sheetData sheetId="2025"/>
      <sheetData sheetId="2026"/>
      <sheetData sheetId="2027"/>
      <sheetData sheetId="2028"/>
      <sheetData sheetId="2029"/>
      <sheetData sheetId="2030"/>
      <sheetData sheetId="2031"/>
      <sheetData sheetId="2032"/>
      <sheetData sheetId="2033"/>
      <sheetData sheetId="2034"/>
      <sheetData sheetId="2035"/>
      <sheetData sheetId="2036"/>
      <sheetData sheetId="2037"/>
      <sheetData sheetId="2038"/>
      <sheetData sheetId="2039"/>
      <sheetData sheetId="2040"/>
      <sheetData sheetId="2041"/>
      <sheetData sheetId="2042"/>
      <sheetData sheetId="2043"/>
      <sheetData sheetId="2044"/>
      <sheetData sheetId="2045"/>
      <sheetData sheetId="2046"/>
      <sheetData sheetId="2047"/>
      <sheetData sheetId="2048"/>
      <sheetData sheetId="2049"/>
      <sheetData sheetId="2050"/>
      <sheetData sheetId="2051"/>
      <sheetData sheetId="2052"/>
      <sheetData sheetId="2053"/>
      <sheetData sheetId="2054"/>
      <sheetData sheetId="2055"/>
      <sheetData sheetId="2056"/>
      <sheetData sheetId="2057"/>
      <sheetData sheetId="2058"/>
      <sheetData sheetId="2059"/>
      <sheetData sheetId="2060"/>
      <sheetData sheetId="2061"/>
      <sheetData sheetId="2062"/>
      <sheetData sheetId="2063"/>
      <sheetData sheetId="2064"/>
      <sheetData sheetId="2065"/>
      <sheetData sheetId="2066"/>
      <sheetData sheetId="2067"/>
      <sheetData sheetId="2068"/>
      <sheetData sheetId="2069"/>
      <sheetData sheetId="2070"/>
      <sheetData sheetId="2071"/>
      <sheetData sheetId="2072"/>
      <sheetData sheetId="2073"/>
      <sheetData sheetId="2074"/>
      <sheetData sheetId="2075"/>
      <sheetData sheetId="2076"/>
      <sheetData sheetId="2077"/>
      <sheetData sheetId="2078"/>
      <sheetData sheetId="2079"/>
      <sheetData sheetId="2080"/>
      <sheetData sheetId="2081"/>
      <sheetData sheetId="2082"/>
      <sheetData sheetId="2083"/>
      <sheetData sheetId="2084"/>
      <sheetData sheetId="2085"/>
      <sheetData sheetId="2086"/>
      <sheetData sheetId="2087"/>
      <sheetData sheetId="2088"/>
      <sheetData sheetId="2089"/>
      <sheetData sheetId="2090"/>
      <sheetData sheetId="2091"/>
      <sheetData sheetId="2092"/>
      <sheetData sheetId="2093"/>
      <sheetData sheetId="2094"/>
      <sheetData sheetId="2095"/>
      <sheetData sheetId="2096"/>
      <sheetData sheetId="2097" refreshError="1"/>
      <sheetData sheetId="2098" refreshError="1"/>
      <sheetData sheetId="2099" refreshError="1"/>
      <sheetData sheetId="2100" refreshError="1"/>
      <sheetData sheetId="2101" refreshError="1"/>
      <sheetData sheetId="2102" refreshError="1"/>
      <sheetData sheetId="2103" refreshError="1"/>
      <sheetData sheetId="2104" refreshError="1"/>
      <sheetData sheetId="2105" refreshError="1"/>
      <sheetData sheetId="2106" refreshError="1"/>
      <sheetData sheetId="2107" refreshError="1"/>
      <sheetData sheetId="2108" refreshError="1"/>
      <sheetData sheetId="2109" refreshError="1"/>
      <sheetData sheetId="2110" refreshError="1"/>
      <sheetData sheetId="2111" refreshError="1"/>
      <sheetData sheetId="2112" refreshError="1"/>
      <sheetData sheetId="2113" refreshError="1"/>
      <sheetData sheetId="2114" refreshError="1"/>
      <sheetData sheetId="2115" refreshError="1"/>
      <sheetData sheetId="2116"/>
      <sheetData sheetId="2117" refreshError="1"/>
      <sheetData sheetId="2118"/>
      <sheetData sheetId="2119" refreshError="1"/>
      <sheetData sheetId="2120" refreshError="1"/>
      <sheetData sheetId="2121" refreshError="1"/>
      <sheetData sheetId="2122" refreshError="1"/>
      <sheetData sheetId="2123" refreshError="1"/>
      <sheetData sheetId="2124" refreshError="1"/>
      <sheetData sheetId="2125" refreshError="1"/>
      <sheetData sheetId="2126" refreshError="1"/>
      <sheetData sheetId="2127" refreshError="1"/>
      <sheetData sheetId="2128" refreshError="1"/>
      <sheetData sheetId="2129" refreshError="1"/>
      <sheetData sheetId="2130" refreshError="1"/>
      <sheetData sheetId="2131" refreshError="1"/>
      <sheetData sheetId="2132" refreshError="1"/>
      <sheetData sheetId="2133" refreshError="1"/>
      <sheetData sheetId="2134"/>
      <sheetData sheetId="2135"/>
      <sheetData sheetId="2136"/>
      <sheetData sheetId="2137"/>
      <sheetData sheetId="2138" refreshError="1"/>
      <sheetData sheetId="2139" refreshError="1"/>
      <sheetData sheetId="2140" refreshError="1"/>
      <sheetData sheetId="2141" refreshError="1"/>
      <sheetData sheetId="2142" refreshError="1"/>
      <sheetData sheetId="2143" refreshError="1"/>
      <sheetData sheetId="2144" refreshError="1"/>
      <sheetData sheetId="2145" refreshError="1"/>
      <sheetData sheetId="2146"/>
      <sheetData sheetId="2147" refreshError="1"/>
      <sheetData sheetId="2148" refreshError="1"/>
      <sheetData sheetId="2149" refreshError="1"/>
      <sheetData sheetId="2150" refreshError="1"/>
      <sheetData sheetId="2151" refreshError="1"/>
      <sheetData sheetId="2152" refreshError="1"/>
      <sheetData sheetId="2153" refreshError="1"/>
      <sheetData sheetId="2154"/>
      <sheetData sheetId="2155"/>
      <sheetData sheetId="2156" refreshError="1"/>
      <sheetData sheetId="2157"/>
      <sheetData sheetId="2158"/>
      <sheetData sheetId="2159" refreshError="1"/>
      <sheetData sheetId="2160" refreshError="1"/>
      <sheetData sheetId="2161" refreshError="1"/>
      <sheetData sheetId="2162" refreshError="1"/>
      <sheetData sheetId="2163" refreshError="1"/>
      <sheetData sheetId="2164" refreshError="1"/>
      <sheetData sheetId="2165" refreshError="1"/>
      <sheetData sheetId="2166" refreshError="1"/>
      <sheetData sheetId="2167" refreshError="1"/>
      <sheetData sheetId="2168" refreshError="1"/>
      <sheetData sheetId="2169" refreshError="1"/>
      <sheetData sheetId="2170" refreshError="1"/>
      <sheetData sheetId="2171" refreshError="1"/>
      <sheetData sheetId="2172" refreshError="1"/>
      <sheetData sheetId="2173" refreshError="1"/>
      <sheetData sheetId="2174" refreshError="1"/>
      <sheetData sheetId="2175" refreshError="1"/>
      <sheetData sheetId="2176" refreshError="1"/>
      <sheetData sheetId="2177" refreshError="1"/>
      <sheetData sheetId="2178"/>
      <sheetData sheetId="2179"/>
      <sheetData sheetId="2180" refreshError="1"/>
      <sheetData sheetId="2181" refreshError="1"/>
      <sheetData sheetId="2182" refreshError="1"/>
      <sheetData sheetId="2183" refreshError="1"/>
      <sheetData sheetId="2184" refreshError="1"/>
      <sheetData sheetId="2185" refreshError="1"/>
      <sheetData sheetId="2186" refreshError="1"/>
      <sheetData sheetId="2187" refreshError="1"/>
      <sheetData sheetId="2188" refreshError="1"/>
      <sheetData sheetId="2189" refreshError="1"/>
      <sheetData sheetId="2190" refreshError="1"/>
      <sheetData sheetId="2191" refreshError="1"/>
      <sheetData sheetId="2192" refreshError="1"/>
      <sheetData sheetId="2193" refreshError="1"/>
      <sheetData sheetId="2194" refreshError="1"/>
      <sheetData sheetId="2195"/>
      <sheetData sheetId="2196"/>
      <sheetData sheetId="2197"/>
      <sheetData sheetId="2198"/>
      <sheetData sheetId="2199"/>
      <sheetData sheetId="2200"/>
      <sheetData sheetId="2201"/>
      <sheetData sheetId="2202"/>
      <sheetData sheetId="2203"/>
      <sheetData sheetId="2204"/>
      <sheetData sheetId="2205"/>
      <sheetData sheetId="2206"/>
      <sheetData sheetId="2207"/>
      <sheetData sheetId="2208"/>
      <sheetData sheetId="2209"/>
      <sheetData sheetId="2210"/>
      <sheetData sheetId="2211"/>
      <sheetData sheetId="2212"/>
      <sheetData sheetId="2213"/>
      <sheetData sheetId="2214"/>
      <sheetData sheetId="2215"/>
      <sheetData sheetId="2216"/>
      <sheetData sheetId="2217"/>
      <sheetData sheetId="2218"/>
      <sheetData sheetId="2219"/>
      <sheetData sheetId="2220"/>
      <sheetData sheetId="2221"/>
      <sheetData sheetId="2222"/>
      <sheetData sheetId="2223"/>
      <sheetData sheetId="2224"/>
      <sheetData sheetId="2225"/>
      <sheetData sheetId="2226"/>
      <sheetData sheetId="2227"/>
      <sheetData sheetId="2228"/>
      <sheetData sheetId="2229"/>
      <sheetData sheetId="2230"/>
      <sheetData sheetId="2231"/>
      <sheetData sheetId="2232"/>
      <sheetData sheetId="2233"/>
      <sheetData sheetId="2234"/>
      <sheetData sheetId="2235"/>
      <sheetData sheetId="2236"/>
      <sheetData sheetId="2237"/>
      <sheetData sheetId="2238"/>
      <sheetData sheetId="2239"/>
      <sheetData sheetId="2240"/>
      <sheetData sheetId="2241"/>
      <sheetData sheetId="2242"/>
      <sheetData sheetId="2243"/>
      <sheetData sheetId="2244"/>
      <sheetData sheetId="2245"/>
      <sheetData sheetId="2246"/>
      <sheetData sheetId="2247"/>
      <sheetData sheetId="2248"/>
      <sheetData sheetId="2249"/>
      <sheetData sheetId="2250"/>
      <sheetData sheetId="2251"/>
      <sheetData sheetId="2252"/>
      <sheetData sheetId="2253"/>
      <sheetData sheetId="2254"/>
      <sheetData sheetId="2255"/>
      <sheetData sheetId="2256"/>
      <sheetData sheetId="2257"/>
      <sheetData sheetId="2258"/>
      <sheetData sheetId="2259"/>
      <sheetData sheetId="2260"/>
      <sheetData sheetId="2261"/>
      <sheetData sheetId="2262"/>
      <sheetData sheetId="2263"/>
      <sheetData sheetId="2264"/>
      <sheetData sheetId="2265"/>
      <sheetData sheetId="2266"/>
      <sheetData sheetId="2267"/>
      <sheetData sheetId="2268"/>
      <sheetData sheetId="2269"/>
      <sheetData sheetId="2270"/>
      <sheetData sheetId="2271"/>
      <sheetData sheetId="2272"/>
      <sheetData sheetId="2273"/>
      <sheetData sheetId="2274"/>
      <sheetData sheetId="2275"/>
      <sheetData sheetId="2276"/>
      <sheetData sheetId="2277"/>
      <sheetData sheetId="2278"/>
      <sheetData sheetId="2279"/>
      <sheetData sheetId="2280"/>
      <sheetData sheetId="2281"/>
      <sheetData sheetId="2282"/>
      <sheetData sheetId="2283"/>
      <sheetData sheetId="2284"/>
      <sheetData sheetId="2285"/>
      <sheetData sheetId="2286"/>
      <sheetData sheetId="2287"/>
      <sheetData sheetId="2288"/>
      <sheetData sheetId="2289"/>
      <sheetData sheetId="2290"/>
      <sheetData sheetId="2291"/>
      <sheetData sheetId="2292"/>
      <sheetData sheetId="2293"/>
      <sheetData sheetId="2294"/>
      <sheetData sheetId="2295"/>
      <sheetData sheetId="2296"/>
      <sheetData sheetId="2297"/>
      <sheetData sheetId="2298"/>
      <sheetData sheetId="2299"/>
      <sheetData sheetId="2300"/>
      <sheetData sheetId="2301"/>
      <sheetData sheetId="2302"/>
      <sheetData sheetId="2303"/>
      <sheetData sheetId="2304"/>
      <sheetData sheetId="2305"/>
      <sheetData sheetId="2306"/>
      <sheetData sheetId="2307"/>
      <sheetData sheetId="2308"/>
      <sheetData sheetId="2309"/>
      <sheetData sheetId="2310"/>
      <sheetData sheetId="2311"/>
      <sheetData sheetId="2312"/>
      <sheetData sheetId="2313"/>
      <sheetData sheetId="2314"/>
      <sheetData sheetId="2315"/>
      <sheetData sheetId="2316"/>
      <sheetData sheetId="2317"/>
      <sheetData sheetId="2318"/>
      <sheetData sheetId="2319"/>
      <sheetData sheetId="2320"/>
      <sheetData sheetId="2321"/>
      <sheetData sheetId="2322"/>
      <sheetData sheetId="2323"/>
      <sheetData sheetId="2324"/>
      <sheetData sheetId="2325"/>
      <sheetData sheetId="2326"/>
      <sheetData sheetId="2327"/>
      <sheetData sheetId="2328"/>
      <sheetData sheetId="2329"/>
      <sheetData sheetId="2330"/>
      <sheetData sheetId="2331"/>
      <sheetData sheetId="2332"/>
      <sheetData sheetId="2333"/>
      <sheetData sheetId="2334"/>
      <sheetData sheetId="2335"/>
      <sheetData sheetId="2336"/>
      <sheetData sheetId="2337"/>
      <sheetData sheetId="2338"/>
      <sheetData sheetId="2339"/>
      <sheetData sheetId="2340"/>
      <sheetData sheetId="2341"/>
      <sheetData sheetId="2342"/>
      <sheetData sheetId="2343"/>
      <sheetData sheetId="2344"/>
      <sheetData sheetId="2345"/>
      <sheetData sheetId="2346"/>
      <sheetData sheetId="2347"/>
      <sheetData sheetId="2348"/>
      <sheetData sheetId="2349"/>
      <sheetData sheetId="2350"/>
      <sheetData sheetId="2351"/>
      <sheetData sheetId="2352"/>
      <sheetData sheetId="2353"/>
      <sheetData sheetId="2354"/>
      <sheetData sheetId="2355"/>
      <sheetData sheetId="2356"/>
      <sheetData sheetId="2357"/>
      <sheetData sheetId="2358"/>
      <sheetData sheetId="2359"/>
      <sheetData sheetId="2360"/>
      <sheetData sheetId="2361"/>
      <sheetData sheetId="2362"/>
      <sheetData sheetId="2363"/>
      <sheetData sheetId="2364"/>
      <sheetData sheetId="2365"/>
      <sheetData sheetId="2366"/>
      <sheetData sheetId="2367"/>
      <sheetData sheetId="2368"/>
      <sheetData sheetId="2369"/>
      <sheetData sheetId="2370"/>
      <sheetData sheetId="2371"/>
      <sheetData sheetId="2372"/>
      <sheetData sheetId="2373"/>
      <sheetData sheetId="2374"/>
      <sheetData sheetId="2375"/>
      <sheetData sheetId="2376"/>
      <sheetData sheetId="2377"/>
      <sheetData sheetId="2378"/>
      <sheetData sheetId="2379"/>
      <sheetData sheetId="2380"/>
      <sheetData sheetId="2381"/>
      <sheetData sheetId="2382"/>
      <sheetData sheetId="2383"/>
      <sheetData sheetId="2384"/>
      <sheetData sheetId="2385"/>
      <sheetData sheetId="2386"/>
      <sheetData sheetId="2387"/>
      <sheetData sheetId="2388"/>
      <sheetData sheetId="2389"/>
      <sheetData sheetId="2390"/>
      <sheetData sheetId="2391"/>
      <sheetData sheetId="2392"/>
      <sheetData sheetId="2393"/>
      <sheetData sheetId="2394"/>
      <sheetData sheetId="2395"/>
      <sheetData sheetId="2396"/>
      <sheetData sheetId="2397"/>
      <sheetData sheetId="2398"/>
      <sheetData sheetId="2399"/>
      <sheetData sheetId="2400"/>
      <sheetData sheetId="2401"/>
      <sheetData sheetId="2402"/>
      <sheetData sheetId="2403"/>
      <sheetData sheetId="2404"/>
      <sheetData sheetId="2405"/>
      <sheetData sheetId="2406"/>
      <sheetData sheetId="2407"/>
      <sheetData sheetId="2408"/>
      <sheetData sheetId="2409"/>
      <sheetData sheetId="2410"/>
      <sheetData sheetId="2411"/>
      <sheetData sheetId="2412"/>
      <sheetData sheetId="2413" refreshError="1"/>
      <sheetData sheetId="2414" refreshError="1"/>
      <sheetData sheetId="2415" refreshError="1"/>
      <sheetData sheetId="2416" refreshError="1"/>
      <sheetData sheetId="2417" refreshError="1"/>
      <sheetData sheetId="2418" refreshError="1"/>
      <sheetData sheetId="2419" refreshError="1"/>
      <sheetData sheetId="2420" refreshError="1"/>
      <sheetData sheetId="2421" refreshError="1"/>
      <sheetData sheetId="2422" refreshError="1"/>
      <sheetData sheetId="2423" refreshError="1"/>
      <sheetData sheetId="2424" refreshError="1"/>
      <sheetData sheetId="2425" refreshError="1"/>
      <sheetData sheetId="2426" refreshError="1"/>
      <sheetData sheetId="2427" refreshError="1"/>
      <sheetData sheetId="2428" refreshError="1"/>
      <sheetData sheetId="2429" refreshError="1"/>
      <sheetData sheetId="2430" refreshError="1"/>
      <sheetData sheetId="2431" refreshError="1"/>
      <sheetData sheetId="2432" refreshError="1"/>
      <sheetData sheetId="2433" refreshError="1"/>
      <sheetData sheetId="2434" refreshError="1"/>
      <sheetData sheetId="2435" refreshError="1"/>
      <sheetData sheetId="2436" refreshError="1"/>
      <sheetData sheetId="2437"/>
      <sheetData sheetId="2438"/>
      <sheetData sheetId="2439"/>
      <sheetData sheetId="2440" refreshError="1"/>
      <sheetData sheetId="2441"/>
      <sheetData sheetId="2442"/>
      <sheetData sheetId="2443"/>
      <sheetData sheetId="2444"/>
      <sheetData sheetId="2445"/>
      <sheetData sheetId="2446"/>
      <sheetData sheetId="2447"/>
      <sheetData sheetId="2448"/>
      <sheetData sheetId="2449"/>
      <sheetData sheetId="2450" refreshError="1"/>
      <sheetData sheetId="2451" refreshError="1"/>
      <sheetData sheetId="2452" refreshError="1"/>
      <sheetData sheetId="2453" refreshError="1"/>
      <sheetData sheetId="2454" refreshError="1"/>
      <sheetData sheetId="2455" refreshError="1"/>
      <sheetData sheetId="2456" refreshError="1"/>
      <sheetData sheetId="2457" refreshError="1"/>
      <sheetData sheetId="2458"/>
      <sheetData sheetId="2459"/>
      <sheetData sheetId="2460" refreshError="1"/>
      <sheetData sheetId="2461"/>
      <sheetData sheetId="2462"/>
      <sheetData sheetId="2463" refreshError="1"/>
      <sheetData sheetId="2464"/>
      <sheetData sheetId="2465"/>
      <sheetData sheetId="2466" refreshError="1"/>
      <sheetData sheetId="2467"/>
      <sheetData sheetId="2468"/>
      <sheetData sheetId="2469"/>
      <sheetData sheetId="2470"/>
      <sheetData sheetId="2471"/>
      <sheetData sheetId="2472"/>
      <sheetData sheetId="2473"/>
      <sheetData sheetId="2474"/>
      <sheetData sheetId="2475"/>
      <sheetData sheetId="2476"/>
      <sheetData sheetId="2477" refreshError="1"/>
      <sheetData sheetId="2478" refreshError="1"/>
      <sheetData sheetId="2479"/>
      <sheetData sheetId="2480"/>
      <sheetData sheetId="2481"/>
      <sheetData sheetId="2482"/>
      <sheetData sheetId="2483"/>
      <sheetData sheetId="2484"/>
      <sheetData sheetId="2485"/>
      <sheetData sheetId="2486"/>
      <sheetData sheetId="2487"/>
      <sheetData sheetId="2488"/>
      <sheetData sheetId="2489"/>
      <sheetData sheetId="2490"/>
      <sheetData sheetId="2491"/>
      <sheetData sheetId="2492"/>
      <sheetData sheetId="2493"/>
      <sheetData sheetId="2494"/>
      <sheetData sheetId="2495"/>
      <sheetData sheetId="2496"/>
      <sheetData sheetId="2497"/>
      <sheetData sheetId="2498"/>
      <sheetData sheetId="2499"/>
      <sheetData sheetId="2500"/>
      <sheetData sheetId="2501"/>
      <sheetData sheetId="2502"/>
      <sheetData sheetId="2503"/>
      <sheetData sheetId="2504"/>
      <sheetData sheetId="2505"/>
      <sheetData sheetId="2506"/>
      <sheetData sheetId="2507"/>
      <sheetData sheetId="2508"/>
      <sheetData sheetId="2509"/>
      <sheetData sheetId="2510"/>
      <sheetData sheetId="2511"/>
      <sheetData sheetId="2512"/>
      <sheetData sheetId="2513"/>
      <sheetData sheetId="2514"/>
      <sheetData sheetId="2515"/>
      <sheetData sheetId="2516"/>
      <sheetData sheetId="2517"/>
      <sheetData sheetId="2518"/>
      <sheetData sheetId="2519"/>
      <sheetData sheetId="2520"/>
      <sheetData sheetId="2521"/>
      <sheetData sheetId="2522"/>
      <sheetData sheetId="2523"/>
      <sheetData sheetId="2524"/>
      <sheetData sheetId="2525"/>
      <sheetData sheetId="2526"/>
      <sheetData sheetId="2527"/>
      <sheetData sheetId="2528"/>
      <sheetData sheetId="2529"/>
      <sheetData sheetId="2530"/>
      <sheetData sheetId="2531"/>
      <sheetData sheetId="2532"/>
      <sheetData sheetId="2533"/>
      <sheetData sheetId="2534"/>
      <sheetData sheetId="2535"/>
      <sheetData sheetId="2536"/>
      <sheetData sheetId="2537"/>
      <sheetData sheetId="2538"/>
      <sheetData sheetId="2539"/>
      <sheetData sheetId="2540"/>
      <sheetData sheetId="2541"/>
      <sheetData sheetId="2542"/>
      <sheetData sheetId="2543"/>
      <sheetData sheetId="2544"/>
      <sheetData sheetId="2545"/>
      <sheetData sheetId="2546"/>
      <sheetData sheetId="2547"/>
      <sheetData sheetId="2548"/>
      <sheetData sheetId="2549"/>
      <sheetData sheetId="2550"/>
      <sheetData sheetId="2551"/>
      <sheetData sheetId="2552"/>
      <sheetData sheetId="2553"/>
      <sheetData sheetId="2554"/>
      <sheetData sheetId="2555"/>
      <sheetData sheetId="2556"/>
      <sheetData sheetId="2557"/>
      <sheetData sheetId="2558"/>
      <sheetData sheetId="2559"/>
      <sheetData sheetId="2560"/>
      <sheetData sheetId="2561"/>
      <sheetData sheetId="2562"/>
      <sheetData sheetId="2563"/>
      <sheetData sheetId="2564"/>
      <sheetData sheetId="2565"/>
      <sheetData sheetId="2566"/>
      <sheetData sheetId="2567"/>
      <sheetData sheetId="2568"/>
      <sheetData sheetId="2569"/>
      <sheetData sheetId="2570"/>
      <sheetData sheetId="2571"/>
      <sheetData sheetId="2572"/>
      <sheetData sheetId="2573"/>
      <sheetData sheetId="2574"/>
      <sheetData sheetId="2575"/>
      <sheetData sheetId="2576"/>
      <sheetData sheetId="2577"/>
      <sheetData sheetId="2578"/>
      <sheetData sheetId="2579"/>
      <sheetData sheetId="2580"/>
      <sheetData sheetId="2581"/>
      <sheetData sheetId="2582"/>
      <sheetData sheetId="2583"/>
      <sheetData sheetId="2584"/>
      <sheetData sheetId="2585"/>
      <sheetData sheetId="2586"/>
      <sheetData sheetId="2587"/>
      <sheetData sheetId="2588"/>
      <sheetData sheetId="2589"/>
      <sheetData sheetId="2590"/>
      <sheetData sheetId="2591"/>
      <sheetData sheetId="2592"/>
      <sheetData sheetId="2593"/>
      <sheetData sheetId="2594"/>
      <sheetData sheetId="2595"/>
      <sheetData sheetId="2596"/>
      <sheetData sheetId="2597"/>
      <sheetData sheetId="2598"/>
      <sheetData sheetId="2599"/>
      <sheetData sheetId="2600"/>
      <sheetData sheetId="2601"/>
      <sheetData sheetId="2602"/>
      <sheetData sheetId="2603"/>
      <sheetData sheetId="2604"/>
      <sheetData sheetId="2605"/>
      <sheetData sheetId="2606"/>
      <sheetData sheetId="2607"/>
      <sheetData sheetId="2608"/>
      <sheetData sheetId="2609"/>
      <sheetData sheetId="2610"/>
      <sheetData sheetId="2611"/>
      <sheetData sheetId="2612"/>
      <sheetData sheetId="2613"/>
      <sheetData sheetId="2614"/>
      <sheetData sheetId="2615"/>
      <sheetData sheetId="2616"/>
      <sheetData sheetId="2617"/>
      <sheetData sheetId="2618"/>
      <sheetData sheetId="2619"/>
      <sheetData sheetId="2620"/>
      <sheetData sheetId="2621"/>
      <sheetData sheetId="2622"/>
      <sheetData sheetId="2623"/>
      <sheetData sheetId="2624"/>
      <sheetData sheetId="2625"/>
      <sheetData sheetId="2626"/>
      <sheetData sheetId="2627"/>
      <sheetData sheetId="2628"/>
      <sheetData sheetId="2629"/>
      <sheetData sheetId="2630"/>
      <sheetData sheetId="2631"/>
      <sheetData sheetId="2632" refreshError="1"/>
      <sheetData sheetId="2633" refreshError="1"/>
      <sheetData sheetId="2634" refreshError="1"/>
      <sheetData sheetId="2635" refreshError="1"/>
      <sheetData sheetId="2636" refreshError="1"/>
      <sheetData sheetId="2637" refreshError="1"/>
      <sheetData sheetId="2638"/>
      <sheetData sheetId="2639"/>
      <sheetData sheetId="2640"/>
      <sheetData sheetId="2641"/>
      <sheetData sheetId="2642"/>
      <sheetData sheetId="2643"/>
      <sheetData sheetId="2644"/>
      <sheetData sheetId="2645"/>
      <sheetData sheetId="2646"/>
      <sheetData sheetId="2647"/>
      <sheetData sheetId="2648"/>
      <sheetData sheetId="2649"/>
      <sheetData sheetId="2650"/>
      <sheetData sheetId="2651"/>
      <sheetData sheetId="2652"/>
      <sheetData sheetId="2653"/>
      <sheetData sheetId="2654"/>
      <sheetData sheetId="2655"/>
      <sheetData sheetId="2656"/>
      <sheetData sheetId="2657"/>
      <sheetData sheetId="2658"/>
      <sheetData sheetId="2659"/>
      <sheetData sheetId="2660"/>
      <sheetData sheetId="2661"/>
      <sheetData sheetId="2662"/>
      <sheetData sheetId="2663"/>
      <sheetData sheetId="2664" refreshError="1"/>
      <sheetData sheetId="2665" refreshError="1"/>
      <sheetData sheetId="2666" refreshError="1"/>
      <sheetData sheetId="2667"/>
      <sheetData sheetId="2668"/>
      <sheetData sheetId="2669"/>
      <sheetData sheetId="2670"/>
      <sheetData sheetId="2671"/>
      <sheetData sheetId="2672"/>
      <sheetData sheetId="2673" refreshError="1"/>
      <sheetData sheetId="2674" refreshError="1"/>
      <sheetData sheetId="2675" refreshError="1"/>
      <sheetData sheetId="2676" refreshError="1"/>
      <sheetData sheetId="2677" refreshError="1"/>
      <sheetData sheetId="2678" refreshError="1"/>
      <sheetData sheetId="2679"/>
      <sheetData sheetId="2680"/>
      <sheetData sheetId="2681"/>
      <sheetData sheetId="2682"/>
      <sheetData sheetId="2683"/>
      <sheetData sheetId="2684"/>
      <sheetData sheetId="2685"/>
      <sheetData sheetId="2686"/>
      <sheetData sheetId="2687"/>
      <sheetData sheetId="2688"/>
      <sheetData sheetId="2689"/>
      <sheetData sheetId="2690" refreshError="1"/>
      <sheetData sheetId="2691" refreshError="1"/>
      <sheetData sheetId="2692" refreshError="1"/>
      <sheetData sheetId="2693" refreshError="1"/>
      <sheetData sheetId="2694" refreshError="1"/>
      <sheetData sheetId="2695"/>
      <sheetData sheetId="2696"/>
      <sheetData sheetId="2697"/>
      <sheetData sheetId="2698"/>
      <sheetData sheetId="2699" refreshError="1"/>
      <sheetData sheetId="2700" refreshError="1"/>
      <sheetData sheetId="2701" refreshError="1"/>
      <sheetData sheetId="2702" refreshError="1"/>
      <sheetData sheetId="2703" refreshError="1"/>
      <sheetData sheetId="2704" refreshError="1"/>
      <sheetData sheetId="2705" refreshError="1"/>
      <sheetData sheetId="2706" refreshError="1"/>
      <sheetData sheetId="2707" refreshError="1"/>
      <sheetData sheetId="2708" refreshError="1"/>
      <sheetData sheetId="2709" refreshError="1"/>
      <sheetData sheetId="2710" refreshError="1"/>
      <sheetData sheetId="2711" refreshError="1"/>
      <sheetData sheetId="2712" refreshError="1"/>
      <sheetData sheetId="2713" refreshError="1"/>
      <sheetData sheetId="2714" refreshError="1"/>
      <sheetData sheetId="2715" refreshError="1"/>
      <sheetData sheetId="2716" refreshError="1"/>
      <sheetData sheetId="2717" refreshError="1"/>
      <sheetData sheetId="2718" refreshError="1"/>
      <sheetData sheetId="2719" refreshError="1"/>
      <sheetData sheetId="2720" refreshError="1"/>
      <sheetData sheetId="2721" refreshError="1"/>
      <sheetData sheetId="2722" refreshError="1"/>
      <sheetData sheetId="2723" refreshError="1"/>
      <sheetData sheetId="2724" refreshError="1"/>
      <sheetData sheetId="2725" refreshError="1"/>
      <sheetData sheetId="2726" refreshError="1"/>
      <sheetData sheetId="2727" refreshError="1"/>
      <sheetData sheetId="2728" refreshError="1"/>
      <sheetData sheetId="2729" refreshError="1"/>
      <sheetData sheetId="2730" refreshError="1"/>
      <sheetData sheetId="2731" refreshError="1"/>
      <sheetData sheetId="2732" refreshError="1"/>
      <sheetData sheetId="2733" refreshError="1"/>
      <sheetData sheetId="2734" refreshError="1"/>
      <sheetData sheetId="2735" refreshError="1"/>
      <sheetData sheetId="2736" refreshError="1"/>
      <sheetData sheetId="2737" refreshError="1"/>
      <sheetData sheetId="2738" refreshError="1"/>
      <sheetData sheetId="2739" refreshError="1"/>
      <sheetData sheetId="2740" refreshError="1"/>
      <sheetData sheetId="2741" refreshError="1"/>
      <sheetData sheetId="2742" refreshError="1"/>
      <sheetData sheetId="2743" refreshError="1"/>
      <sheetData sheetId="2744" refreshError="1"/>
      <sheetData sheetId="2745" refreshError="1"/>
      <sheetData sheetId="2746" refreshError="1"/>
      <sheetData sheetId="2747" refreshError="1"/>
      <sheetData sheetId="2748" refreshError="1"/>
      <sheetData sheetId="2749" refreshError="1"/>
      <sheetData sheetId="2750" refreshError="1"/>
      <sheetData sheetId="2751" refreshError="1"/>
      <sheetData sheetId="2752" refreshError="1"/>
      <sheetData sheetId="2753" refreshError="1"/>
      <sheetData sheetId="2754" refreshError="1"/>
      <sheetData sheetId="2755" refreshError="1"/>
      <sheetData sheetId="2756" refreshError="1"/>
      <sheetData sheetId="2757" refreshError="1"/>
      <sheetData sheetId="2758" refreshError="1"/>
      <sheetData sheetId="2759" refreshError="1"/>
      <sheetData sheetId="2760" refreshError="1"/>
      <sheetData sheetId="2761" refreshError="1"/>
      <sheetData sheetId="2762" refreshError="1"/>
      <sheetData sheetId="2763" refreshError="1"/>
      <sheetData sheetId="2764" refreshError="1"/>
      <sheetData sheetId="2765" refreshError="1"/>
      <sheetData sheetId="2766" refreshError="1"/>
      <sheetData sheetId="2767" refreshError="1"/>
      <sheetData sheetId="2768" refreshError="1"/>
      <sheetData sheetId="2769" refreshError="1"/>
      <sheetData sheetId="2770" refreshError="1"/>
      <sheetData sheetId="2771" refreshError="1"/>
      <sheetData sheetId="2772" refreshError="1"/>
      <sheetData sheetId="2773" refreshError="1"/>
      <sheetData sheetId="2774" refreshError="1"/>
      <sheetData sheetId="2775" refreshError="1"/>
      <sheetData sheetId="2776" refreshError="1"/>
      <sheetData sheetId="2777" refreshError="1"/>
      <sheetData sheetId="2778" refreshError="1"/>
      <sheetData sheetId="2779" refreshError="1"/>
      <sheetData sheetId="2780" refreshError="1"/>
      <sheetData sheetId="2781" refreshError="1"/>
      <sheetData sheetId="2782" refreshError="1"/>
      <sheetData sheetId="2783" refreshError="1"/>
      <sheetData sheetId="2784" refreshError="1"/>
      <sheetData sheetId="2785" refreshError="1"/>
      <sheetData sheetId="2786" refreshError="1"/>
      <sheetData sheetId="2787" refreshError="1"/>
      <sheetData sheetId="2788" refreshError="1"/>
      <sheetData sheetId="2789" refreshError="1"/>
      <sheetData sheetId="2790" refreshError="1"/>
      <sheetData sheetId="2791" refreshError="1"/>
      <sheetData sheetId="2792" refreshError="1"/>
      <sheetData sheetId="2793" refreshError="1"/>
      <sheetData sheetId="2794" refreshError="1"/>
      <sheetData sheetId="2795" refreshError="1"/>
      <sheetData sheetId="2796" refreshError="1"/>
      <sheetData sheetId="2797" refreshError="1"/>
      <sheetData sheetId="2798" refreshError="1"/>
      <sheetData sheetId="2799" refreshError="1"/>
      <sheetData sheetId="2800" refreshError="1"/>
      <sheetData sheetId="2801" refreshError="1"/>
      <sheetData sheetId="2802" refreshError="1"/>
      <sheetData sheetId="2803" refreshError="1"/>
      <sheetData sheetId="2804" refreshError="1"/>
      <sheetData sheetId="2805" refreshError="1"/>
      <sheetData sheetId="2806" refreshError="1"/>
      <sheetData sheetId="2807" refreshError="1"/>
      <sheetData sheetId="2808" refreshError="1"/>
      <sheetData sheetId="2809" refreshError="1"/>
      <sheetData sheetId="2810" refreshError="1"/>
      <sheetData sheetId="2811" refreshError="1"/>
      <sheetData sheetId="2812" refreshError="1"/>
      <sheetData sheetId="2813" refreshError="1"/>
      <sheetData sheetId="2814" refreshError="1"/>
      <sheetData sheetId="2815" refreshError="1"/>
      <sheetData sheetId="2816" refreshError="1"/>
      <sheetData sheetId="2817" refreshError="1"/>
      <sheetData sheetId="2818" refreshError="1"/>
      <sheetData sheetId="2819" refreshError="1"/>
      <sheetData sheetId="2820" refreshError="1"/>
      <sheetData sheetId="2821" refreshError="1"/>
      <sheetData sheetId="2822" refreshError="1"/>
      <sheetData sheetId="2823" refreshError="1"/>
      <sheetData sheetId="2824" refreshError="1"/>
      <sheetData sheetId="2825" refreshError="1"/>
      <sheetData sheetId="2826" refreshError="1"/>
      <sheetData sheetId="2827" refreshError="1"/>
      <sheetData sheetId="2828" refreshError="1"/>
      <sheetData sheetId="2829" refreshError="1"/>
      <sheetData sheetId="2830" refreshError="1"/>
      <sheetData sheetId="2831" refreshError="1"/>
      <sheetData sheetId="2832" refreshError="1"/>
      <sheetData sheetId="2833" refreshError="1"/>
      <sheetData sheetId="2834" refreshError="1"/>
      <sheetData sheetId="2835" refreshError="1"/>
      <sheetData sheetId="2836" refreshError="1"/>
      <sheetData sheetId="2837" refreshError="1"/>
      <sheetData sheetId="2838" refreshError="1"/>
      <sheetData sheetId="2839" refreshError="1"/>
      <sheetData sheetId="2840" refreshError="1"/>
      <sheetData sheetId="2841" refreshError="1"/>
      <sheetData sheetId="2842" refreshError="1"/>
      <sheetData sheetId="2843" refreshError="1"/>
      <sheetData sheetId="2844" refreshError="1"/>
      <sheetData sheetId="2845" refreshError="1"/>
      <sheetData sheetId="2846" refreshError="1"/>
      <sheetData sheetId="2847" refreshError="1"/>
      <sheetData sheetId="2848" refreshError="1"/>
      <sheetData sheetId="2849" refreshError="1"/>
      <sheetData sheetId="2850" refreshError="1"/>
      <sheetData sheetId="2851" refreshError="1"/>
      <sheetData sheetId="2852" refreshError="1"/>
      <sheetData sheetId="2853" refreshError="1"/>
      <sheetData sheetId="2854" refreshError="1"/>
      <sheetData sheetId="2855" refreshError="1"/>
      <sheetData sheetId="2856" refreshError="1"/>
      <sheetData sheetId="2857" refreshError="1"/>
      <sheetData sheetId="2858" refreshError="1"/>
      <sheetData sheetId="2859" refreshError="1"/>
      <sheetData sheetId="2860" refreshError="1"/>
      <sheetData sheetId="2861" refreshError="1"/>
      <sheetData sheetId="2862" refreshError="1"/>
      <sheetData sheetId="2863" refreshError="1"/>
      <sheetData sheetId="2864" refreshError="1"/>
      <sheetData sheetId="2865" refreshError="1"/>
      <sheetData sheetId="2866" refreshError="1"/>
      <sheetData sheetId="2867" refreshError="1"/>
      <sheetData sheetId="2868" refreshError="1"/>
      <sheetData sheetId="2869" refreshError="1"/>
      <sheetData sheetId="2870" refreshError="1"/>
      <sheetData sheetId="2871" refreshError="1"/>
      <sheetData sheetId="2872" refreshError="1"/>
      <sheetData sheetId="2873" refreshError="1"/>
      <sheetData sheetId="2874" refreshError="1"/>
      <sheetData sheetId="2875" refreshError="1"/>
      <sheetData sheetId="2876" refreshError="1"/>
      <sheetData sheetId="2877" refreshError="1"/>
      <sheetData sheetId="2878" refreshError="1"/>
      <sheetData sheetId="2879" refreshError="1"/>
      <sheetData sheetId="2880" refreshError="1"/>
      <sheetData sheetId="2881" refreshError="1"/>
      <sheetData sheetId="2882" refreshError="1"/>
      <sheetData sheetId="2883" refreshError="1"/>
      <sheetData sheetId="2884" refreshError="1"/>
      <sheetData sheetId="2885" refreshError="1"/>
      <sheetData sheetId="2886" refreshError="1"/>
      <sheetData sheetId="2887" refreshError="1"/>
      <sheetData sheetId="2888" refreshError="1"/>
      <sheetData sheetId="2889" refreshError="1"/>
      <sheetData sheetId="2890" refreshError="1"/>
      <sheetData sheetId="2891" refreshError="1"/>
      <sheetData sheetId="2892" refreshError="1"/>
      <sheetData sheetId="2893" refreshError="1"/>
      <sheetData sheetId="2894" refreshError="1"/>
      <sheetData sheetId="2895" refreshError="1"/>
      <sheetData sheetId="2896" refreshError="1"/>
      <sheetData sheetId="2897" refreshError="1"/>
      <sheetData sheetId="2898" refreshError="1"/>
      <sheetData sheetId="2899" refreshError="1"/>
      <sheetData sheetId="2900" refreshError="1"/>
      <sheetData sheetId="2901" refreshError="1"/>
      <sheetData sheetId="2902" refreshError="1"/>
      <sheetData sheetId="2903" refreshError="1"/>
      <sheetData sheetId="2904" refreshError="1"/>
      <sheetData sheetId="2905" refreshError="1"/>
      <sheetData sheetId="2906" refreshError="1"/>
      <sheetData sheetId="2907" refreshError="1"/>
      <sheetData sheetId="2908" refreshError="1"/>
      <sheetData sheetId="2909" refreshError="1"/>
      <sheetData sheetId="2910" refreshError="1"/>
      <sheetData sheetId="2911" refreshError="1"/>
      <sheetData sheetId="2912" refreshError="1"/>
      <sheetData sheetId="2913" refreshError="1"/>
      <sheetData sheetId="2914" refreshError="1"/>
      <sheetData sheetId="2915" refreshError="1"/>
      <sheetData sheetId="2916" refreshError="1"/>
      <sheetData sheetId="2917" refreshError="1"/>
      <sheetData sheetId="2918" refreshError="1"/>
      <sheetData sheetId="2919" refreshError="1"/>
      <sheetData sheetId="2920" refreshError="1"/>
      <sheetData sheetId="2921" refreshError="1"/>
      <sheetData sheetId="2922" refreshError="1"/>
      <sheetData sheetId="2923" refreshError="1"/>
      <sheetData sheetId="2924" refreshError="1"/>
      <sheetData sheetId="2925" refreshError="1"/>
      <sheetData sheetId="2926" refreshError="1"/>
      <sheetData sheetId="2927" refreshError="1"/>
      <sheetData sheetId="2928" refreshError="1"/>
      <sheetData sheetId="2929" refreshError="1"/>
      <sheetData sheetId="2930" refreshError="1"/>
      <sheetData sheetId="2931" refreshError="1"/>
      <sheetData sheetId="2932" refreshError="1"/>
      <sheetData sheetId="2933" refreshError="1"/>
      <sheetData sheetId="2934" refreshError="1"/>
      <sheetData sheetId="2935" refreshError="1"/>
      <sheetData sheetId="2936" refreshError="1"/>
      <sheetData sheetId="2937" refreshError="1"/>
      <sheetData sheetId="2938" refreshError="1"/>
      <sheetData sheetId="2939" refreshError="1"/>
      <sheetData sheetId="2940" refreshError="1"/>
      <sheetData sheetId="2941" refreshError="1"/>
      <sheetData sheetId="2942" refreshError="1"/>
      <sheetData sheetId="2943" refreshError="1"/>
      <sheetData sheetId="2944" refreshError="1"/>
      <sheetData sheetId="2945" refreshError="1"/>
      <sheetData sheetId="2946" refreshError="1"/>
      <sheetData sheetId="2947" refreshError="1"/>
      <sheetData sheetId="2948" refreshError="1"/>
      <sheetData sheetId="2949" refreshError="1"/>
      <sheetData sheetId="2950" refreshError="1"/>
      <sheetData sheetId="2951" refreshError="1"/>
      <sheetData sheetId="2952" refreshError="1"/>
      <sheetData sheetId="2953" refreshError="1"/>
      <sheetData sheetId="2954" refreshError="1"/>
      <sheetData sheetId="2955" refreshError="1"/>
      <sheetData sheetId="2956" refreshError="1"/>
      <sheetData sheetId="2957" refreshError="1"/>
      <sheetData sheetId="2958" refreshError="1"/>
      <sheetData sheetId="2959" refreshError="1"/>
      <sheetData sheetId="2960" refreshError="1"/>
      <sheetData sheetId="2961" refreshError="1"/>
      <sheetData sheetId="2962" refreshError="1"/>
      <sheetData sheetId="2963" refreshError="1"/>
      <sheetData sheetId="2964" refreshError="1"/>
      <sheetData sheetId="2965" refreshError="1"/>
      <sheetData sheetId="2966" refreshError="1"/>
      <sheetData sheetId="2967" refreshError="1"/>
      <sheetData sheetId="2968" refreshError="1"/>
      <sheetData sheetId="2969" refreshError="1"/>
      <sheetData sheetId="2970" refreshError="1"/>
      <sheetData sheetId="2971" refreshError="1"/>
      <sheetData sheetId="2972" refreshError="1"/>
      <sheetData sheetId="2973" refreshError="1"/>
      <sheetData sheetId="2974" refreshError="1"/>
      <sheetData sheetId="2975" refreshError="1"/>
      <sheetData sheetId="2976" refreshError="1"/>
      <sheetData sheetId="2977" refreshError="1"/>
      <sheetData sheetId="2978" refreshError="1"/>
      <sheetData sheetId="2979" refreshError="1"/>
      <sheetData sheetId="2980" refreshError="1"/>
      <sheetData sheetId="2981" refreshError="1"/>
      <sheetData sheetId="2982" refreshError="1"/>
      <sheetData sheetId="2983" refreshError="1"/>
      <sheetData sheetId="2984" refreshError="1"/>
      <sheetData sheetId="2985" refreshError="1"/>
      <sheetData sheetId="2986" refreshError="1"/>
      <sheetData sheetId="2987" refreshError="1"/>
      <sheetData sheetId="2988" refreshError="1"/>
      <sheetData sheetId="2989" refreshError="1"/>
      <sheetData sheetId="2990" refreshError="1"/>
      <sheetData sheetId="2991"/>
      <sheetData sheetId="2992" refreshError="1"/>
      <sheetData sheetId="2993" refreshError="1"/>
      <sheetData sheetId="2994" refreshError="1"/>
      <sheetData sheetId="2995" refreshError="1"/>
      <sheetData sheetId="2996"/>
      <sheetData sheetId="2997" refreshError="1"/>
      <sheetData sheetId="2998" refreshError="1"/>
      <sheetData sheetId="2999" refreshError="1"/>
      <sheetData sheetId="3000" refreshError="1"/>
      <sheetData sheetId="3001" refreshError="1"/>
      <sheetData sheetId="3002" refreshError="1"/>
      <sheetData sheetId="3003" refreshError="1"/>
      <sheetData sheetId="3004" refreshError="1"/>
      <sheetData sheetId="3005" refreshError="1"/>
      <sheetData sheetId="3006" refreshError="1"/>
      <sheetData sheetId="3007" refreshError="1"/>
      <sheetData sheetId="3008" refreshError="1"/>
      <sheetData sheetId="3009" refreshError="1"/>
      <sheetData sheetId="3010" refreshError="1"/>
      <sheetData sheetId="3011" refreshError="1"/>
      <sheetData sheetId="3012" refreshError="1"/>
      <sheetData sheetId="3013" refreshError="1"/>
      <sheetData sheetId="3014" refreshError="1"/>
      <sheetData sheetId="3015" refreshError="1"/>
      <sheetData sheetId="3016" refreshError="1"/>
      <sheetData sheetId="3017" refreshError="1"/>
      <sheetData sheetId="3018" refreshError="1"/>
      <sheetData sheetId="3019" refreshError="1"/>
      <sheetData sheetId="3020" refreshError="1"/>
      <sheetData sheetId="3021" refreshError="1"/>
      <sheetData sheetId="3022" refreshError="1"/>
      <sheetData sheetId="3023" refreshError="1"/>
      <sheetData sheetId="3024" refreshError="1"/>
      <sheetData sheetId="3025" refreshError="1"/>
      <sheetData sheetId="3026" refreshError="1"/>
      <sheetData sheetId="3027" refreshError="1"/>
      <sheetData sheetId="3028" refreshError="1"/>
      <sheetData sheetId="3029" refreshError="1"/>
      <sheetData sheetId="3030" refreshError="1"/>
      <sheetData sheetId="3031" refreshError="1"/>
      <sheetData sheetId="3032" refreshError="1"/>
      <sheetData sheetId="3033" refreshError="1"/>
      <sheetData sheetId="3034" refreshError="1"/>
      <sheetData sheetId="3035" refreshError="1"/>
      <sheetData sheetId="3036" refreshError="1"/>
      <sheetData sheetId="3037" refreshError="1"/>
      <sheetData sheetId="3038" refreshError="1"/>
      <sheetData sheetId="3039" refreshError="1"/>
      <sheetData sheetId="3040" refreshError="1"/>
      <sheetData sheetId="3041" refreshError="1"/>
      <sheetData sheetId="3042" refreshError="1"/>
      <sheetData sheetId="3043" refreshError="1"/>
      <sheetData sheetId="3044" refreshError="1"/>
      <sheetData sheetId="3045" refreshError="1"/>
      <sheetData sheetId="3046" refreshError="1"/>
      <sheetData sheetId="3047" refreshError="1"/>
      <sheetData sheetId="3048" refreshError="1"/>
      <sheetData sheetId="3049" refreshError="1"/>
      <sheetData sheetId="3050" refreshError="1"/>
      <sheetData sheetId="3051" refreshError="1"/>
      <sheetData sheetId="3052" refreshError="1"/>
      <sheetData sheetId="3053" refreshError="1"/>
      <sheetData sheetId="3054" refreshError="1"/>
      <sheetData sheetId="3055" refreshError="1"/>
      <sheetData sheetId="3056" refreshError="1"/>
      <sheetData sheetId="3057" refreshError="1"/>
      <sheetData sheetId="3058" refreshError="1"/>
      <sheetData sheetId="3059" refreshError="1"/>
      <sheetData sheetId="3060" refreshError="1"/>
      <sheetData sheetId="3061" refreshError="1"/>
      <sheetData sheetId="3062" refreshError="1"/>
      <sheetData sheetId="3063" refreshError="1"/>
      <sheetData sheetId="3064" refreshError="1"/>
      <sheetData sheetId="3065" refreshError="1"/>
      <sheetData sheetId="3066" refreshError="1"/>
      <sheetData sheetId="3067" refreshError="1"/>
      <sheetData sheetId="3068" refreshError="1"/>
      <sheetData sheetId="3069" refreshError="1"/>
      <sheetData sheetId="3070" refreshError="1"/>
      <sheetData sheetId="3071" refreshError="1"/>
      <sheetData sheetId="3072" refreshError="1"/>
      <sheetData sheetId="3073" refreshError="1"/>
      <sheetData sheetId="3074" refreshError="1"/>
      <sheetData sheetId="3075" refreshError="1"/>
      <sheetData sheetId="3076" refreshError="1"/>
      <sheetData sheetId="3077" refreshError="1"/>
      <sheetData sheetId="3078" refreshError="1"/>
      <sheetData sheetId="3079" refreshError="1"/>
      <sheetData sheetId="3080" refreshError="1"/>
      <sheetData sheetId="3081" refreshError="1"/>
      <sheetData sheetId="3082" refreshError="1"/>
      <sheetData sheetId="3083" refreshError="1"/>
      <sheetData sheetId="3084" refreshError="1"/>
      <sheetData sheetId="3085" refreshError="1"/>
      <sheetData sheetId="3086" refreshError="1"/>
      <sheetData sheetId="3087" refreshError="1"/>
      <sheetData sheetId="3088" refreshError="1"/>
      <sheetData sheetId="3089" refreshError="1"/>
      <sheetData sheetId="3090" refreshError="1"/>
      <sheetData sheetId="3091" refreshError="1"/>
      <sheetData sheetId="3092" refreshError="1"/>
      <sheetData sheetId="3093" refreshError="1"/>
      <sheetData sheetId="3094" refreshError="1"/>
      <sheetData sheetId="3095" refreshError="1"/>
      <sheetData sheetId="3096" refreshError="1"/>
      <sheetData sheetId="3097" refreshError="1"/>
      <sheetData sheetId="3098" refreshError="1"/>
      <sheetData sheetId="3099" refreshError="1"/>
      <sheetData sheetId="3100" refreshError="1"/>
      <sheetData sheetId="3101" refreshError="1"/>
      <sheetData sheetId="3102" refreshError="1"/>
      <sheetData sheetId="3103" refreshError="1"/>
      <sheetData sheetId="3104" refreshError="1"/>
      <sheetData sheetId="3105" refreshError="1"/>
      <sheetData sheetId="3106" refreshError="1"/>
      <sheetData sheetId="3107" refreshError="1"/>
      <sheetData sheetId="3108" refreshError="1"/>
      <sheetData sheetId="3109" refreshError="1"/>
      <sheetData sheetId="3110" refreshError="1"/>
      <sheetData sheetId="3111" refreshError="1"/>
      <sheetData sheetId="3112" refreshError="1"/>
      <sheetData sheetId="3113" refreshError="1"/>
      <sheetData sheetId="3114" refreshError="1"/>
      <sheetData sheetId="3115" refreshError="1"/>
      <sheetData sheetId="3116" refreshError="1"/>
      <sheetData sheetId="3117" refreshError="1"/>
      <sheetData sheetId="3118" refreshError="1"/>
      <sheetData sheetId="3119" refreshError="1"/>
      <sheetData sheetId="3120" refreshError="1"/>
      <sheetData sheetId="3121" refreshError="1"/>
      <sheetData sheetId="3122" refreshError="1"/>
      <sheetData sheetId="3123" refreshError="1"/>
      <sheetData sheetId="3124" refreshError="1"/>
      <sheetData sheetId="3125" refreshError="1"/>
      <sheetData sheetId="3126" refreshError="1"/>
      <sheetData sheetId="3127" refreshError="1"/>
      <sheetData sheetId="3128" refreshError="1"/>
      <sheetData sheetId="3129" refreshError="1"/>
      <sheetData sheetId="3130" refreshError="1"/>
      <sheetData sheetId="3131" refreshError="1"/>
      <sheetData sheetId="3132" refreshError="1"/>
      <sheetData sheetId="3133" refreshError="1"/>
      <sheetData sheetId="3134" refreshError="1"/>
      <sheetData sheetId="3135" refreshError="1"/>
      <sheetData sheetId="3136" refreshError="1"/>
      <sheetData sheetId="3137" refreshError="1"/>
      <sheetData sheetId="3138" refreshError="1"/>
      <sheetData sheetId="3139" refreshError="1"/>
      <sheetData sheetId="3140" refreshError="1"/>
      <sheetData sheetId="3141" refreshError="1"/>
      <sheetData sheetId="3142" refreshError="1"/>
      <sheetData sheetId="3143" refreshError="1"/>
      <sheetData sheetId="3144" refreshError="1"/>
      <sheetData sheetId="3145" refreshError="1"/>
      <sheetData sheetId="3146" refreshError="1"/>
      <sheetData sheetId="3147" refreshError="1"/>
      <sheetData sheetId="3148" refreshError="1"/>
      <sheetData sheetId="3149" refreshError="1"/>
      <sheetData sheetId="3150" refreshError="1"/>
      <sheetData sheetId="3151" refreshError="1"/>
      <sheetData sheetId="3152" refreshError="1"/>
      <sheetData sheetId="3153" refreshError="1"/>
      <sheetData sheetId="3154" refreshError="1"/>
      <sheetData sheetId="3155" refreshError="1"/>
      <sheetData sheetId="3156" refreshError="1"/>
      <sheetData sheetId="3157" refreshError="1"/>
      <sheetData sheetId="3158" refreshError="1"/>
      <sheetData sheetId="3159" refreshError="1"/>
      <sheetData sheetId="3160" refreshError="1"/>
      <sheetData sheetId="3161" refreshError="1"/>
      <sheetData sheetId="3162" refreshError="1"/>
      <sheetData sheetId="3163" refreshError="1"/>
      <sheetData sheetId="3164" refreshError="1"/>
      <sheetData sheetId="3165" refreshError="1"/>
      <sheetData sheetId="3166" refreshError="1"/>
      <sheetData sheetId="3167" refreshError="1"/>
      <sheetData sheetId="3168" refreshError="1"/>
      <sheetData sheetId="3169" refreshError="1"/>
      <sheetData sheetId="3170" refreshError="1"/>
      <sheetData sheetId="3171" refreshError="1"/>
      <sheetData sheetId="3172" refreshError="1"/>
      <sheetData sheetId="3173" refreshError="1"/>
      <sheetData sheetId="3174" refreshError="1"/>
      <sheetData sheetId="3175" refreshError="1"/>
      <sheetData sheetId="3176" refreshError="1"/>
      <sheetData sheetId="3177" refreshError="1"/>
      <sheetData sheetId="3178" refreshError="1"/>
      <sheetData sheetId="3179" refreshError="1"/>
      <sheetData sheetId="3180" refreshError="1"/>
      <sheetData sheetId="3181" refreshError="1"/>
      <sheetData sheetId="3182" refreshError="1"/>
      <sheetData sheetId="3183" refreshError="1"/>
      <sheetData sheetId="3184" refreshError="1"/>
      <sheetData sheetId="3185" refreshError="1"/>
      <sheetData sheetId="3186" refreshError="1"/>
      <sheetData sheetId="3187" refreshError="1"/>
      <sheetData sheetId="3188" refreshError="1"/>
      <sheetData sheetId="3189" refreshError="1"/>
      <sheetData sheetId="3190" refreshError="1"/>
      <sheetData sheetId="3191" refreshError="1"/>
      <sheetData sheetId="3192" refreshError="1"/>
      <sheetData sheetId="3193" refreshError="1"/>
      <sheetData sheetId="3194" refreshError="1"/>
      <sheetData sheetId="3195" refreshError="1"/>
      <sheetData sheetId="3196" refreshError="1"/>
      <sheetData sheetId="3197" refreshError="1"/>
      <sheetData sheetId="3198" refreshError="1"/>
      <sheetData sheetId="3199" refreshError="1"/>
      <sheetData sheetId="3200" refreshError="1"/>
      <sheetData sheetId="3201" refreshError="1"/>
      <sheetData sheetId="3202" refreshError="1"/>
      <sheetData sheetId="3203" refreshError="1"/>
      <sheetData sheetId="3204" refreshError="1"/>
      <sheetData sheetId="3205" refreshError="1"/>
      <sheetData sheetId="3206" refreshError="1"/>
      <sheetData sheetId="3207" refreshError="1"/>
      <sheetData sheetId="3208" refreshError="1"/>
      <sheetData sheetId="3209" refreshError="1"/>
      <sheetData sheetId="3210" refreshError="1"/>
      <sheetData sheetId="3211" refreshError="1"/>
      <sheetData sheetId="3212" refreshError="1"/>
      <sheetData sheetId="3213" refreshError="1"/>
      <sheetData sheetId="3214" refreshError="1"/>
      <sheetData sheetId="3215" refreshError="1"/>
      <sheetData sheetId="3216" refreshError="1"/>
      <sheetData sheetId="3217" refreshError="1"/>
      <sheetData sheetId="3218" refreshError="1"/>
      <sheetData sheetId="3219" refreshError="1"/>
      <sheetData sheetId="3220" refreshError="1"/>
      <sheetData sheetId="3221" refreshError="1"/>
      <sheetData sheetId="3222" refreshError="1"/>
      <sheetData sheetId="3223" refreshError="1"/>
      <sheetData sheetId="3224" refreshError="1"/>
      <sheetData sheetId="3225" refreshError="1"/>
      <sheetData sheetId="3226" refreshError="1"/>
      <sheetData sheetId="3227" refreshError="1"/>
      <sheetData sheetId="3228" refreshError="1"/>
      <sheetData sheetId="3229" refreshError="1"/>
      <sheetData sheetId="3230" refreshError="1"/>
      <sheetData sheetId="3231" refreshError="1"/>
      <sheetData sheetId="3232" refreshError="1"/>
      <sheetData sheetId="3233" refreshError="1"/>
      <sheetData sheetId="3234" refreshError="1"/>
      <sheetData sheetId="3235" refreshError="1"/>
      <sheetData sheetId="3236" refreshError="1"/>
      <sheetData sheetId="3237" refreshError="1"/>
      <sheetData sheetId="3238" refreshError="1"/>
      <sheetData sheetId="3239" refreshError="1"/>
      <sheetData sheetId="3240" refreshError="1"/>
      <sheetData sheetId="3241" refreshError="1"/>
      <sheetData sheetId="3242" refreshError="1"/>
      <sheetData sheetId="3243" refreshError="1"/>
      <sheetData sheetId="3244" refreshError="1"/>
      <sheetData sheetId="3245" refreshError="1"/>
      <sheetData sheetId="3246" refreshError="1"/>
      <sheetData sheetId="3247" refreshError="1"/>
      <sheetData sheetId="3248" refreshError="1"/>
      <sheetData sheetId="3249" refreshError="1"/>
      <sheetData sheetId="3250" refreshError="1"/>
      <sheetData sheetId="3251" refreshError="1"/>
      <sheetData sheetId="3252" refreshError="1"/>
      <sheetData sheetId="3253" refreshError="1"/>
      <sheetData sheetId="3254" refreshError="1"/>
      <sheetData sheetId="3255" refreshError="1"/>
      <sheetData sheetId="3256" refreshError="1"/>
      <sheetData sheetId="3257" refreshError="1"/>
      <sheetData sheetId="3258" refreshError="1"/>
      <sheetData sheetId="3259" refreshError="1"/>
      <sheetData sheetId="3260" refreshError="1"/>
      <sheetData sheetId="3261" refreshError="1"/>
      <sheetData sheetId="3262" refreshError="1"/>
      <sheetData sheetId="3263" refreshError="1"/>
      <sheetData sheetId="3264" refreshError="1"/>
      <sheetData sheetId="3265" refreshError="1"/>
      <sheetData sheetId="3266" refreshError="1"/>
      <sheetData sheetId="3267" refreshError="1"/>
      <sheetData sheetId="3268" refreshError="1"/>
      <sheetData sheetId="3269" refreshError="1"/>
      <sheetData sheetId="3270" refreshError="1"/>
      <sheetData sheetId="3271" refreshError="1"/>
      <sheetData sheetId="3272" refreshError="1"/>
      <sheetData sheetId="3273" refreshError="1"/>
      <sheetData sheetId="3274" refreshError="1"/>
      <sheetData sheetId="3275" refreshError="1"/>
      <sheetData sheetId="3276" refreshError="1"/>
      <sheetData sheetId="3277" refreshError="1"/>
      <sheetData sheetId="3278" refreshError="1"/>
      <sheetData sheetId="3279" refreshError="1"/>
      <sheetData sheetId="3280" refreshError="1"/>
      <sheetData sheetId="3281" refreshError="1"/>
      <sheetData sheetId="3282" refreshError="1"/>
      <sheetData sheetId="3283" refreshError="1"/>
      <sheetData sheetId="3284" refreshError="1"/>
      <sheetData sheetId="3285" refreshError="1"/>
      <sheetData sheetId="3286" refreshError="1"/>
      <sheetData sheetId="3287" refreshError="1"/>
      <sheetData sheetId="3288" refreshError="1"/>
      <sheetData sheetId="3289" refreshError="1"/>
      <sheetData sheetId="3290" refreshError="1"/>
      <sheetData sheetId="3291" refreshError="1"/>
      <sheetData sheetId="3292" refreshError="1"/>
      <sheetData sheetId="3293" refreshError="1"/>
      <sheetData sheetId="3294" refreshError="1"/>
      <sheetData sheetId="3295" refreshError="1"/>
      <sheetData sheetId="3296" refreshError="1"/>
      <sheetData sheetId="3297" refreshError="1"/>
      <sheetData sheetId="3298" refreshError="1"/>
      <sheetData sheetId="3299" refreshError="1"/>
      <sheetData sheetId="3300" refreshError="1"/>
      <sheetData sheetId="3301" refreshError="1"/>
      <sheetData sheetId="3302" refreshError="1"/>
      <sheetData sheetId="3303" refreshError="1"/>
      <sheetData sheetId="3304" refreshError="1"/>
      <sheetData sheetId="3305" refreshError="1"/>
      <sheetData sheetId="3306" refreshError="1"/>
      <sheetData sheetId="3307" refreshError="1"/>
      <sheetData sheetId="3308" refreshError="1"/>
      <sheetData sheetId="3309" refreshError="1"/>
      <sheetData sheetId="3310" refreshError="1"/>
      <sheetData sheetId="3311" refreshError="1"/>
      <sheetData sheetId="3312" refreshError="1"/>
      <sheetData sheetId="3313" refreshError="1"/>
      <sheetData sheetId="3314" refreshError="1"/>
      <sheetData sheetId="3315" refreshError="1"/>
      <sheetData sheetId="3316" refreshError="1"/>
      <sheetData sheetId="3317" refreshError="1"/>
      <sheetData sheetId="3318" refreshError="1"/>
      <sheetData sheetId="3319" refreshError="1"/>
      <sheetData sheetId="3320" refreshError="1"/>
      <sheetData sheetId="3321" refreshError="1"/>
      <sheetData sheetId="3322" refreshError="1"/>
      <sheetData sheetId="3323" refreshError="1"/>
      <sheetData sheetId="3324" refreshError="1"/>
      <sheetData sheetId="3325" refreshError="1"/>
      <sheetData sheetId="3326" refreshError="1"/>
      <sheetData sheetId="3327" refreshError="1"/>
      <sheetData sheetId="3328" refreshError="1"/>
      <sheetData sheetId="3329" refreshError="1"/>
      <sheetData sheetId="3330" refreshError="1"/>
      <sheetData sheetId="3331" refreshError="1"/>
      <sheetData sheetId="3332" refreshError="1"/>
      <sheetData sheetId="3333" refreshError="1"/>
      <sheetData sheetId="3334" refreshError="1"/>
      <sheetData sheetId="3335" refreshError="1"/>
      <sheetData sheetId="3336" refreshError="1"/>
      <sheetData sheetId="3337" refreshError="1"/>
      <sheetData sheetId="3338" refreshError="1"/>
      <sheetData sheetId="3339" refreshError="1"/>
      <sheetData sheetId="3340" refreshError="1"/>
      <sheetData sheetId="3341" refreshError="1"/>
      <sheetData sheetId="3342" refreshError="1"/>
      <sheetData sheetId="3343" refreshError="1"/>
      <sheetData sheetId="3344" refreshError="1"/>
      <sheetData sheetId="3345" refreshError="1"/>
      <sheetData sheetId="3346" refreshError="1"/>
      <sheetData sheetId="3347" refreshError="1"/>
      <sheetData sheetId="3348" refreshError="1"/>
      <sheetData sheetId="3349" refreshError="1"/>
      <sheetData sheetId="3350" refreshError="1"/>
      <sheetData sheetId="3351" refreshError="1"/>
      <sheetData sheetId="3352"/>
      <sheetData sheetId="3353"/>
      <sheetData sheetId="3354"/>
      <sheetData sheetId="3355"/>
      <sheetData sheetId="3356"/>
      <sheetData sheetId="3357"/>
      <sheetData sheetId="3358"/>
      <sheetData sheetId="3359"/>
      <sheetData sheetId="3360"/>
      <sheetData sheetId="3361"/>
      <sheetData sheetId="3362"/>
      <sheetData sheetId="3363"/>
      <sheetData sheetId="3364"/>
      <sheetData sheetId="3365"/>
      <sheetData sheetId="3366"/>
      <sheetData sheetId="3367"/>
      <sheetData sheetId="3368"/>
      <sheetData sheetId="3369"/>
      <sheetData sheetId="3370"/>
      <sheetData sheetId="3371"/>
      <sheetData sheetId="3372"/>
      <sheetData sheetId="3373"/>
      <sheetData sheetId="3374"/>
      <sheetData sheetId="3375"/>
      <sheetData sheetId="3376"/>
      <sheetData sheetId="3377"/>
      <sheetData sheetId="3378"/>
      <sheetData sheetId="3379"/>
      <sheetData sheetId="3380"/>
      <sheetData sheetId="3381"/>
      <sheetData sheetId="3382"/>
      <sheetData sheetId="3383"/>
      <sheetData sheetId="3384"/>
      <sheetData sheetId="3385"/>
      <sheetData sheetId="3386"/>
      <sheetData sheetId="3387"/>
      <sheetData sheetId="3388"/>
      <sheetData sheetId="3389"/>
      <sheetData sheetId="3390"/>
      <sheetData sheetId="3391"/>
      <sheetData sheetId="3392"/>
      <sheetData sheetId="3393"/>
      <sheetData sheetId="3394"/>
      <sheetData sheetId="3395"/>
      <sheetData sheetId="3396"/>
      <sheetData sheetId="3397"/>
      <sheetData sheetId="3398"/>
      <sheetData sheetId="3399"/>
      <sheetData sheetId="3400"/>
      <sheetData sheetId="3401"/>
      <sheetData sheetId="3402"/>
      <sheetData sheetId="3403"/>
      <sheetData sheetId="3404"/>
      <sheetData sheetId="3405"/>
      <sheetData sheetId="3406"/>
      <sheetData sheetId="3407"/>
      <sheetData sheetId="3408"/>
      <sheetData sheetId="3409"/>
      <sheetData sheetId="3410"/>
      <sheetData sheetId="3411"/>
      <sheetData sheetId="3412"/>
      <sheetData sheetId="3413"/>
      <sheetData sheetId="3414"/>
      <sheetData sheetId="3415"/>
      <sheetData sheetId="3416"/>
      <sheetData sheetId="3417"/>
      <sheetData sheetId="3418"/>
      <sheetData sheetId="3419"/>
      <sheetData sheetId="3420"/>
      <sheetData sheetId="3421"/>
      <sheetData sheetId="3422"/>
      <sheetData sheetId="3423"/>
      <sheetData sheetId="3424"/>
      <sheetData sheetId="3425"/>
      <sheetData sheetId="3426"/>
      <sheetData sheetId="3427"/>
      <sheetData sheetId="3428"/>
      <sheetData sheetId="3429"/>
      <sheetData sheetId="3430"/>
      <sheetData sheetId="3431"/>
      <sheetData sheetId="3432"/>
      <sheetData sheetId="3433"/>
      <sheetData sheetId="3434"/>
      <sheetData sheetId="3435"/>
      <sheetData sheetId="3436"/>
      <sheetData sheetId="3437"/>
      <sheetData sheetId="3438"/>
      <sheetData sheetId="3439"/>
      <sheetData sheetId="3440"/>
      <sheetData sheetId="3441"/>
      <sheetData sheetId="3442"/>
      <sheetData sheetId="3443"/>
      <sheetData sheetId="3444"/>
      <sheetData sheetId="3445"/>
      <sheetData sheetId="3446"/>
      <sheetData sheetId="3447"/>
      <sheetData sheetId="3448"/>
      <sheetData sheetId="3449"/>
      <sheetData sheetId="3450"/>
      <sheetData sheetId="3451"/>
      <sheetData sheetId="3452"/>
      <sheetData sheetId="3453"/>
      <sheetData sheetId="3454"/>
      <sheetData sheetId="3455"/>
      <sheetData sheetId="3456"/>
      <sheetData sheetId="3457"/>
      <sheetData sheetId="3458"/>
      <sheetData sheetId="3459"/>
      <sheetData sheetId="3460"/>
      <sheetData sheetId="3461"/>
      <sheetData sheetId="3462"/>
      <sheetData sheetId="3463"/>
      <sheetData sheetId="3464"/>
      <sheetData sheetId="3465"/>
      <sheetData sheetId="3466"/>
      <sheetData sheetId="3467"/>
      <sheetData sheetId="3468"/>
      <sheetData sheetId="3469"/>
      <sheetData sheetId="3470"/>
      <sheetData sheetId="3471"/>
      <sheetData sheetId="3472"/>
      <sheetData sheetId="3473"/>
      <sheetData sheetId="3474"/>
      <sheetData sheetId="3475"/>
      <sheetData sheetId="3476"/>
      <sheetData sheetId="3477"/>
      <sheetData sheetId="3478"/>
      <sheetData sheetId="3479"/>
      <sheetData sheetId="3480"/>
      <sheetData sheetId="3481"/>
      <sheetData sheetId="3482"/>
      <sheetData sheetId="3483"/>
      <sheetData sheetId="3484"/>
      <sheetData sheetId="3485"/>
      <sheetData sheetId="3486"/>
      <sheetData sheetId="3487"/>
      <sheetData sheetId="3488"/>
      <sheetData sheetId="3489"/>
      <sheetData sheetId="3490"/>
      <sheetData sheetId="3491"/>
      <sheetData sheetId="3492"/>
      <sheetData sheetId="3493"/>
      <sheetData sheetId="3494"/>
      <sheetData sheetId="3495"/>
      <sheetData sheetId="3496"/>
      <sheetData sheetId="3497"/>
      <sheetData sheetId="3498"/>
      <sheetData sheetId="3499"/>
      <sheetData sheetId="3500"/>
      <sheetData sheetId="3501"/>
      <sheetData sheetId="3502"/>
      <sheetData sheetId="3503"/>
      <sheetData sheetId="3504"/>
      <sheetData sheetId="3505"/>
      <sheetData sheetId="3506"/>
      <sheetData sheetId="3507"/>
      <sheetData sheetId="3508"/>
      <sheetData sheetId="3509"/>
      <sheetData sheetId="3510"/>
      <sheetData sheetId="3511"/>
      <sheetData sheetId="3512"/>
      <sheetData sheetId="3513"/>
      <sheetData sheetId="3514"/>
      <sheetData sheetId="3515"/>
      <sheetData sheetId="3516"/>
      <sheetData sheetId="3517"/>
      <sheetData sheetId="3518"/>
      <sheetData sheetId="3519"/>
      <sheetData sheetId="3520"/>
      <sheetData sheetId="3521"/>
      <sheetData sheetId="3522"/>
      <sheetData sheetId="3523"/>
      <sheetData sheetId="3524"/>
      <sheetData sheetId="3525"/>
      <sheetData sheetId="3526"/>
      <sheetData sheetId="3527"/>
      <sheetData sheetId="3528"/>
      <sheetData sheetId="3529"/>
      <sheetData sheetId="3530"/>
      <sheetData sheetId="3531"/>
      <sheetData sheetId="3532"/>
      <sheetData sheetId="3533"/>
      <sheetData sheetId="3534"/>
      <sheetData sheetId="3535"/>
      <sheetData sheetId="3536"/>
      <sheetData sheetId="3537"/>
      <sheetData sheetId="3538"/>
      <sheetData sheetId="3539"/>
      <sheetData sheetId="3540"/>
      <sheetData sheetId="3541"/>
      <sheetData sheetId="3542"/>
      <sheetData sheetId="3543"/>
      <sheetData sheetId="3544"/>
      <sheetData sheetId="3545"/>
      <sheetData sheetId="3546"/>
      <sheetData sheetId="3547"/>
      <sheetData sheetId="3548"/>
      <sheetData sheetId="3549"/>
      <sheetData sheetId="3550"/>
      <sheetData sheetId="3551"/>
      <sheetData sheetId="3552"/>
      <sheetData sheetId="3553"/>
      <sheetData sheetId="3554"/>
      <sheetData sheetId="3555"/>
      <sheetData sheetId="3556"/>
      <sheetData sheetId="3557"/>
      <sheetData sheetId="3558"/>
      <sheetData sheetId="3559"/>
      <sheetData sheetId="3560"/>
      <sheetData sheetId="3561"/>
      <sheetData sheetId="3562"/>
      <sheetData sheetId="3563"/>
      <sheetData sheetId="3564"/>
      <sheetData sheetId="3565"/>
      <sheetData sheetId="3566"/>
      <sheetData sheetId="3567"/>
      <sheetData sheetId="3568"/>
      <sheetData sheetId="3569"/>
      <sheetData sheetId="3570"/>
      <sheetData sheetId="3571"/>
      <sheetData sheetId="3572"/>
      <sheetData sheetId="3573"/>
      <sheetData sheetId="3574"/>
      <sheetData sheetId="3575"/>
      <sheetData sheetId="3576"/>
      <sheetData sheetId="3577"/>
      <sheetData sheetId="3578"/>
      <sheetData sheetId="3579"/>
      <sheetData sheetId="3580"/>
      <sheetData sheetId="3581"/>
      <sheetData sheetId="3582"/>
      <sheetData sheetId="3583"/>
      <sheetData sheetId="3584"/>
      <sheetData sheetId="3585"/>
      <sheetData sheetId="3586"/>
      <sheetData sheetId="3587"/>
      <sheetData sheetId="3588"/>
      <sheetData sheetId="3589"/>
      <sheetData sheetId="3590"/>
      <sheetData sheetId="3591"/>
      <sheetData sheetId="3592"/>
      <sheetData sheetId="3593"/>
      <sheetData sheetId="3594"/>
      <sheetData sheetId="3595"/>
      <sheetData sheetId="3596"/>
      <sheetData sheetId="3597"/>
      <sheetData sheetId="3598"/>
      <sheetData sheetId="3599"/>
      <sheetData sheetId="3600"/>
      <sheetData sheetId="3601"/>
      <sheetData sheetId="3602"/>
      <sheetData sheetId="3603"/>
      <sheetData sheetId="3604"/>
      <sheetData sheetId="3605"/>
      <sheetData sheetId="3606"/>
      <sheetData sheetId="3607"/>
      <sheetData sheetId="3608"/>
      <sheetData sheetId="3609"/>
      <sheetData sheetId="3610"/>
      <sheetData sheetId="3611"/>
      <sheetData sheetId="3612"/>
      <sheetData sheetId="3613"/>
      <sheetData sheetId="3614"/>
      <sheetData sheetId="3615"/>
      <sheetData sheetId="3616"/>
      <sheetData sheetId="3617"/>
      <sheetData sheetId="3618"/>
      <sheetData sheetId="3619"/>
      <sheetData sheetId="3620"/>
      <sheetData sheetId="3621"/>
      <sheetData sheetId="3622"/>
      <sheetData sheetId="3623"/>
      <sheetData sheetId="3624"/>
      <sheetData sheetId="3625"/>
      <sheetData sheetId="3626"/>
      <sheetData sheetId="3627"/>
      <sheetData sheetId="3628"/>
      <sheetData sheetId="3629"/>
      <sheetData sheetId="3630"/>
      <sheetData sheetId="3631"/>
      <sheetData sheetId="3632"/>
      <sheetData sheetId="3633"/>
      <sheetData sheetId="3634"/>
      <sheetData sheetId="3635"/>
      <sheetData sheetId="3636"/>
      <sheetData sheetId="3637"/>
      <sheetData sheetId="3638"/>
      <sheetData sheetId="3639"/>
      <sheetData sheetId="3640"/>
      <sheetData sheetId="3641"/>
      <sheetData sheetId="3642"/>
      <sheetData sheetId="3643"/>
      <sheetData sheetId="3644"/>
      <sheetData sheetId="3645"/>
      <sheetData sheetId="3646"/>
      <sheetData sheetId="3647"/>
      <sheetData sheetId="3648"/>
      <sheetData sheetId="3649"/>
      <sheetData sheetId="3650"/>
      <sheetData sheetId="3651" refreshError="1"/>
      <sheetData sheetId="3652" refreshError="1"/>
      <sheetData sheetId="3653" refreshError="1"/>
      <sheetData sheetId="3654" refreshError="1"/>
      <sheetData sheetId="3655" refreshError="1"/>
      <sheetData sheetId="3656" refreshError="1"/>
      <sheetData sheetId="3657" refreshError="1"/>
      <sheetData sheetId="3658" refreshError="1"/>
      <sheetData sheetId="3659" refreshError="1"/>
      <sheetData sheetId="3660" refreshError="1"/>
      <sheetData sheetId="3661" refreshError="1"/>
      <sheetData sheetId="3662" refreshError="1"/>
      <sheetData sheetId="3663"/>
      <sheetData sheetId="3664" refreshError="1"/>
      <sheetData sheetId="3665" refreshError="1"/>
      <sheetData sheetId="3666" refreshError="1"/>
      <sheetData sheetId="3667" refreshError="1"/>
      <sheetData sheetId="3668" refreshError="1"/>
      <sheetData sheetId="3669" refreshError="1"/>
      <sheetData sheetId="3670" refreshError="1"/>
      <sheetData sheetId="3671" refreshError="1"/>
      <sheetData sheetId="3672" refreshError="1"/>
      <sheetData sheetId="3673" refreshError="1"/>
      <sheetData sheetId="3674" refreshError="1"/>
      <sheetData sheetId="3675" refreshError="1"/>
      <sheetData sheetId="3676"/>
      <sheetData sheetId="3677" refreshError="1"/>
      <sheetData sheetId="3678" refreshError="1"/>
      <sheetData sheetId="3679" refreshError="1"/>
      <sheetData sheetId="3680" refreshError="1"/>
      <sheetData sheetId="3681" refreshError="1"/>
      <sheetData sheetId="3682" refreshError="1"/>
      <sheetData sheetId="3683" refreshError="1"/>
      <sheetData sheetId="3684" refreshError="1"/>
      <sheetData sheetId="3685"/>
      <sheetData sheetId="3686"/>
      <sheetData sheetId="3687"/>
      <sheetData sheetId="3688"/>
      <sheetData sheetId="3689" refreshError="1"/>
      <sheetData sheetId="3690" refreshError="1"/>
      <sheetData sheetId="3691" refreshError="1"/>
      <sheetData sheetId="3692" refreshError="1"/>
      <sheetData sheetId="3693" refreshError="1"/>
      <sheetData sheetId="3694" refreshError="1"/>
      <sheetData sheetId="3695" refreshError="1"/>
      <sheetData sheetId="3696" refreshError="1"/>
      <sheetData sheetId="3697" refreshError="1"/>
      <sheetData sheetId="3698" refreshError="1"/>
      <sheetData sheetId="3699" refreshError="1"/>
      <sheetData sheetId="3700" refreshError="1"/>
      <sheetData sheetId="3701" refreshError="1"/>
      <sheetData sheetId="3702" refreshError="1"/>
      <sheetData sheetId="3703"/>
      <sheetData sheetId="3704"/>
      <sheetData sheetId="3705"/>
      <sheetData sheetId="3706"/>
      <sheetData sheetId="3707"/>
      <sheetData sheetId="3708"/>
      <sheetData sheetId="3709" refreshError="1"/>
      <sheetData sheetId="3710" refreshError="1"/>
      <sheetData sheetId="3711"/>
      <sheetData sheetId="3712"/>
      <sheetData sheetId="3713" refreshError="1"/>
      <sheetData sheetId="3714" refreshError="1"/>
      <sheetData sheetId="3715"/>
      <sheetData sheetId="3716"/>
      <sheetData sheetId="3717"/>
      <sheetData sheetId="3718"/>
      <sheetData sheetId="3719"/>
      <sheetData sheetId="3720" refreshError="1"/>
      <sheetData sheetId="3721" refreshError="1"/>
      <sheetData sheetId="3722" refreshError="1"/>
      <sheetData sheetId="3723" refreshError="1"/>
      <sheetData sheetId="3724" refreshError="1"/>
      <sheetData sheetId="3725" refreshError="1"/>
      <sheetData sheetId="3726" refreshError="1"/>
      <sheetData sheetId="3727" refreshError="1"/>
      <sheetData sheetId="3728" refreshError="1"/>
      <sheetData sheetId="3729" refreshError="1"/>
      <sheetData sheetId="3730" refreshError="1"/>
      <sheetData sheetId="3731" refreshError="1"/>
      <sheetData sheetId="3732" refreshError="1"/>
      <sheetData sheetId="3733" refreshError="1"/>
      <sheetData sheetId="3734" refreshError="1"/>
      <sheetData sheetId="3735" refreshError="1"/>
      <sheetData sheetId="3736" refreshError="1"/>
      <sheetData sheetId="3737" refreshError="1"/>
      <sheetData sheetId="3738" refreshError="1"/>
      <sheetData sheetId="3739" refreshError="1"/>
      <sheetData sheetId="3740" refreshError="1"/>
      <sheetData sheetId="3741" refreshError="1"/>
      <sheetData sheetId="3742" refreshError="1"/>
      <sheetData sheetId="3743" refreshError="1"/>
      <sheetData sheetId="3744" refreshError="1"/>
      <sheetData sheetId="3745" refreshError="1"/>
      <sheetData sheetId="3746" refreshError="1"/>
      <sheetData sheetId="3747" refreshError="1"/>
      <sheetData sheetId="3748" refreshError="1"/>
      <sheetData sheetId="3749" refreshError="1"/>
      <sheetData sheetId="3750" refreshError="1"/>
      <sheetData sheetId="3751" refreshError="1"/>
      <sheetData sheetId="3752" refreshError="1"/>
      <sheetData sheetId="3753" refreshError="1"/>
      <sheetData sheetId="3754" refreshError="1"/>
      <sheetData sheetId="3755" refreshError="1"/>
      <sheetData sheetId="3756" refreshError="1"/>
      <sheetData sheetId="3757" refreshError="1"/>
      <sheetData sheetId="3758" refreshError="1"/>
      <sheetData sheetId="3759" refreshError="1"/>
      <sheetData sheetId="3760" refreshError="1"/>
      <sheetData sheetId="3761" refreshError="1"/>
      <sheetData sheetId="3762" refreshError="1"/>
      <sheetData sheetId="3763" refreshError="1"/>
      <sheetData sheetId="3764" refreshError="1"/>
      <sheetData sheetId="3765" refreshError="1"/>
      <sheetData sheetId="3766" refreshError="1"/>
      <sheetData sheetId="3767" refreshError="1"/>
      <sheetData sheetId="3768" refreshError="1"/>
      <sheetData sheetId="3769" refreshError="1"/>
      <sheetData sheetId="3770" refreshError="1"/>
      <sheetData sheetId="3771" refreshError="1"/>
      <sheetData sheetId="3772" refreshError="1"/>
      <sheetData sheetId="3773" refreshError="1"/>
      <sheetData sheetId="3774" refreshError="1"/>
      <sheetData sheetId="3775" refreshError="1"/>
      <sheetData sheetId="3776" refreshError="1"/>
      <sheetData sheetId="3777" refreshError="1"/>
      <sheetData sheetId="3778" refreshError="1"/>
      <sheetData sheetId="3779" refreshError="1"/>
      <sheetData sheetId="3780" refreshError="1"/>
      <sheetData sheetId="3781" refreshError="1"/>
      <sheetData sheetId="3782" refreshError="1"/>
      <sheetData sheetId="3783" refreshError="1"/>
      <sheetData sheetId="3784" refreshError="1"/>
      <sheetData sheetId="3785" refreshError="1"/>
      <sheetData sheetId="3786" refreshError="1"/>
      <sheetData sheetId="3787" refreshError="1"/>
      <sheetData sheetId="3788" refreshError="1"/>
      <sheetData sheetId="3789" refreshError="1"/>
      <sheetData sheetId="3790" refreshError="1"/>
      <sheetData sheetId="3791" refreshError="1"/>
      <sheetData sheetId="3792" refreshError="1"/>
      <sheetData sheetId="3793" refreshError="1"/>
      <sheetData sheetId="3794" refreshError="1"/>
      <sheetData sheetId="3795" refreshError="1"/>
      <sheetData sheetId="3796" refreshError="1"/>
      <sheetData sheetId="3797" refreshError="1"/>
      <sheetData sheetId="3798" refreshError="1"/>
      <sheetData sheetId="3799" refreshError="1"/>
      <sheetData sheetId="3800" refreshError="1"/>
      <sheetData sheetId="3801" refreshError="1"/>
      <sheetData sheetId="3802" refreshError="1"/>
      <sheetData sheetId="3803" refreshError="1"/>
      <sheetData sheetId="3804" refreshError="1"/>
      <sheetData sheetId="3805" refreshError="1"/>
      <sheetData sheetId="3806" refreshError="1"/>
      <sheetData sheetId="3807" refreshError="1"/>
      <sheetData sheetId="3808" refreshError="1"/>
      <sheetData sheetId="3809" refreshError="1"/>
      <sheetData sheetId="3810" refreshError="1"/>
      <sheetData sheetId="3811" refreshError="1"/>
      <sheetData sheetId="3812" refreshError="1"/>
      <sheetData sheetId="3813" refreshError="1"/>
      <sheetData sheetId="3814" refreshError="1"/>
      <sheetData sheetId="3815" refreshError="1"/>
      <sheetData sheetId="3816" refreshError="1"/>
      <sheetData sheetId="3817" refreshError="1"/>
      <sheetData sheetId="3818" refreshError="1"/>
      <sheetData sheetId="3819" refreshError="1"/>
      <sheetData sheetId="3820" refreshError="1"/>
      <sheetData sheetId="3821" refreshError="1"/>
      <sheetData sheetId="3822" refreshError="1"/>
      <sheetData sheetId="3823" refreshError="1"/>
      <sheetData sheetId="3824" refreshError="1"/>
      <sheetData sheetId="3825" refreshError="1"/>
      <sheetData sheetId="3826" refreshError="1"/>
      <sheetData sheetId="3827" refreshError="1"/>
      <sheetData sheetId="3828" refreshError="1"/>
      <sheetData sheetId="3829" refreshError="1"/>
      <sheetData sheetId="3830" refreshError="1"/>
      <sheetData sheetId="3831" refreshError="1"/>
      <sheetData sheetId="3832" refreshError="1"/>
      <sheetData sheetId="3833" refreshError="1"/>
      <sheetData sheetId="3834" refreshError="1"/>
      <sheetData sheetId="3835" refreshError="1"/>
      <sheetData sheetId="3836" refreshError="1"/>
      <sheetData sheetId="3837" refreshError="1"/>
      <sheetData sheetId="3838" refreshError="1"/>
      <sheetData sheetId="3839" refreshError="1"/>
      <sheetData sheetId="3840" refreshError="1"/>
      <sheetData sheetId="3841" refreshError="1"/>
      <sheetData sheetId="3842" refreshError="1"/>
      <sheetData sheetId="3843" refreshError="1"/>
      <sheetData sheetId="3844" refreshError="1"/>
      <sheetData sheetId="3845" refreshError="1"/>
      <sheetData sheetId="3846" refreshError="1"/>
      <sheetData sheetId="3847" refreshError="1"/>
      <sheetData sheetId="3848" refreshError="1"/>
      <sheetData sheetId="3849" refreshError="1"/>
      <sheetData sheetId="3850" refreshError="1"/>
      <sheetData sheetId="3851" refreshError="1"/>
      <sheetData sheetId="3852" refreshError="1"/>
      <sheetData sheetId="3853" refreshError="1"/>
      <sheetData sheetId="3854" refreshError="1"/>
      <sheetData sheetId="3855" refreshError="1"/>
      <sheetData sheetId="3856" refreshError="1"/>
      <sheetData sheetId="3857" refreshError="1"/>
      <sheetData sheetId="3858" refreshError="1"/>
      <sheetData sheetId="3859" refreshError="1"/>
      <sheetData sheetId="3860" refreshError="1"/>
      <sheetData sheetId="3861" refreshError="1"/>
      <sheetData sheetId="3862" refreshError="1"/>
      <sheetData sheetId="3863" refreshError="1"/>
      <sheetData sheetId="3864" refreshError="1"/>
      <sheetData sheetId="3865" refreshError="1"/>
      <sheetData sheetId="3866" refreshError="1"/>
      <sheetData sheetId="3867" refreshError="1"/>
      <sheetData sheetId="3868" refreshError="1"/>
      <sheetData sheetId="3869" refreshError="1"/>
      <sheetData sheetId="3870" refreshError="1"/>
      <sheetData sheetId="3871" refreshError="1"/>
      <sheetData sheetId="3872" refreshError="1"/>
      <sheetData sheetId="3873" refreshError="1"/>
      <sheetData sheetId="3874" refreshError="1"/>
      <sheetData sheetId="3875" refreshError="1"/>
      <sheetData sheetId="3876" refreshError="1"/>
      <sheetData sheetId="3877" refreshError="1"/>
      <sheetData sheetId="3878" refreshError="1"/>
      <sheetData sheetId="3879" refreshError="1"/>
      <sheetData sheetId="3880" refreshError="1"/>
      <sheetData sheetId="3881" refreshError="1"/>
      <sheetData sheetId="3882" refreshError="1"/>
      <sheetData sheetId="3883" refreshError="1"/>
      <sheetData sheetId="3884" refreshError="1"/>
      <sheetData sheetId="3885" refreshError="1"/>
      <sheetData sheetId="3886" refreshError="1"/>
      <sheetData sheetId="3887" refreshError="1"/>
      <sheetData sheetId="3888" refreshError="1"/>
      <sheetData sheetId="3889" refreshError="1"/>
      <sheetData sheetId="3890" refreshError="1"/>
      <sheetData sheetId="3891" refreshError="1"/>
      <sheetData sheetId="3892" refreshError="1"/>
      <sheetData sheetId="3893" refreshError="1"/>
      <sheetData sheetId="3894" refreshError="1"/>
      <sheetData sheetId="3895" refreshError="1"/>
      <sheetData sheetId="3896" refreshError="1"/>
      <sheetData sheetId="3897" refreshError="1"/>
      <sheetData sheetId="3898" refreshError="1"/>
      <sheetData sheetId="3899" refreshError="1"/>
      <sheetData sheetId="3900" refreshError="1"/>
      <sheetData sheetId="3901" refreshError="1"/>
      <sheetData sheetId="3902" refreshError="1"/>
      <sheetData sheetId="3903" refreshError="1"/>
      <sheetData sheetId="3904" refreshError="1"/>
      <sheetData sheetId="3905" refreshError="1"/>
      <sheetData sheetId="3906" refreshError="1"/>
      <sheetData sheetId="3907" refreshError="1"/>
      <sheetData sheetId="3908" refreshError="1"/>
      <sheetData sheetId="3909" refreshError="1"/>
      <sheetData sheetId="3910" refreshError="1"/>
      <sheetData sheetId="3911" refreshError="1"/>
      <sheetData sheetId="3912" refreshError="1"/>
      <sheetData sheetId="3913" refreshError="1"/>
      <sheetData sheetId="3914" refreshError="1"/>
      <sheetData sheetId="3915" refreshError="1"/>
      <sheetData sheetId="3916" refreshError="1"/>
      <sheetData sheetId="3917" refreshError="1"/>
      <sheetData sheetId="3918" refreshError="1"/>
      <sheetData sheetId="3919" refreshError="1"/>
      <sheetData sheetId="3920" refreshError="1"/>
      <sheetData sheetId="3921" refreshError="1"/>
      <sheetData sheetId="3922" refreshError="1"/>
      <sheetData sheetId="3923" refreshError="1"/>
      <sheetData sheetId="3924" refreshError="1"/>
      <sheetData sheetId="3925" refreshError="1"/>
      <sheetData sheetId="3926" refreshError="1"/>
      <sheetData sheetId="3927" refreshError="1"/>
      <sheetData sheetId="3928" refreshError="1"/>
      <sheetData sheetId="3929" refreshError="1"/>
      <sheetData sheetId="3930" refreshError="1"/>
      <sheetData sheetId="3931" refreshError="1"/>
      <sheetData sheetId="3932" refreshError="1"/>
      <sheetData sheetId="3933" refreshError="1"/>
      <sheetData sheetId="3934" refreshError="1"/>
      <sheetData sheetId="3935" refreshError="1"/>
      <sheetData sheetId="3936" refreshError="1"/>
      <sheetData sheetId="3937" refreshError="1"/>
      <sheetData sheetId="3938" refreshError="1"/>
      <sheetData sheetId="3939" refreshError="1"/>
      <sheetData sheetId="3940" refreshError="1"/>
      <sheetData sheetId="3941" refreshError="1"/>
      <sheetData sheetId="3942" refreshError="1"/>
      <sheetData sheetId="3943" refreshError="1"/>
      <sheetData sheetId="3944" refreshError="1"/>
      <sheetData sheetId="3945" refreshError="1"/>
      <sheetData sheetId="3946" refreshError="1"/>
      <sheetData sheetId="3947" refreshError="1"/>
      <sheetData sheetId="3948" refreshError="1"/>
      <sheetData sheetId="3949" refreshError="1"/>
      <sheetData sheetId="3950" refreshError="1"/>
      <sheetData sheetId="3951" refreshError="1"/>
      <sheetData sheetId="3952" refreshError="1"/>
      <sheetData sheetId="3953" refreshError="1"/>
      <sheetData sheetId="3954" refreshError="1"/>
      <sheetData sheetId="3955" refreshError="1"/>
      <sheetData sheetId="3956" refreshError="1"/>
      <sheetData sheetId="3957" refreshError="1"/>
      <sheetData sheetId="3958" refreshError="1"/>
      <sheetData sheetId="3959" refreshError="1"/>
      <sheetData sheetId="3960" refreshError="1"/>
      <sheetData sheetId="3961" refreshError="1"/>
      <sheetData sheetId="3962" refreshError="1"/>
      <sheetData sheetId="3963" refreshError="1"/>
      <sheetData sheetId="3964" refreshError="1"/>
      <sheetData sheetId="3965" refreshError="1"/>
      <sheetData sheetId="3966" refreshError="1"/>
      <sheetData sheetId="3967" refreshError="1"/>
      <sheetData sheetId="3968" refreshError="1"/>
      <sheetData sheetId="3969" refreshError="1"/>
      <sheetData sheetId="3970" refreshError="1"/>
      <sheetData sheetId="3971" refreshError="1"/>
      <sheetData sheetId="3972" refreshError="1"/>
      <sheetData sheetId="3973" refreshError="1"/>
      <sheetData sheetId="3974" refreshError="1"/>
      <sheetData sheetId="3975" refreshError="1"/>
      <sheetData sheetId="3976" refreshError="1"/>
      <sheetData sheetId="3977" refreshError="1"/>
      <sheetData sheetId="3978" refreshError="1"/>
      <sheetData sheetId="3979" refreshError="1"/>
      <sheetData sheetId="3980" refreshError="1"/>
      <sheetData sheetId="3981" refreshError="1"/>
      <sheetData sheetId="3982" refreshError="1"/>
      <sheetData sheetId="3983" refreshError="1"/>
      <sheetData sheetId="3984" refreshError="1"/>
      <sheetData sheetId="3985" refreshError="1"/>
      <sheetData sheetId="3986" refreshError="1"/>
      <sheetData sheetId="3987" refreshError="1"/>
      <sheetData sheetId="3988" refreshError="1"/>
      <sheetData sheetId="3989" refreshError="1"/>
      <sheetData sheetId="3990" refreshError="1"/>
      <sheetData sheetId="3991" refreshError="1"/>
      <sheetData sheetId="3992" refreshError="1"/>
      <sheetData sheetId="3993" refreshError="1"/>
      <sheetData sheetId="3994" refreshError="1"/>
      <sheetData sheetId="3995" refreshError="1"/>
      <sheetData sheetId="3996" refreshError="1"/>
      <sheetData sheetId="3997" refreshError="1"/>
      <sheetData sheetId="3998" refreshError="1"/>
      <sheetData sheetId="3999" refreshError="1"/>
      <sheetData sheetId="4000" refreshError="1"/>
      <sheetData sheetId="4001" refreshError="1"/>
      <sheetData sheetId="4002" refreshError="1"/>
      <sheetData sheetId="4003" refreshError="1"/>
      <sheetData sheetId="4004" refreshError="1"/>
      <sheetData sheetId="4005" refreshError="1"/>
      <sheetData sheetId="4006" refreshError="1"/>
      <sheetData sheetId="4007" refreshError="1"/>
      <sheetData sheetId="4008" refreshError="1"/>
      <sheetData sheetId="4009" refreshError="1"/>
      <sheetData sheetId="4010" refreshError="1"/>
      <sheetData sheetId="4011" refreshError="1"/>
      <sheetData sheetId="4012" refreshError="1"/>
      <sheetData sheetId="4013" refreshError="1"/>
      <sheetData sheetId="4014" refreshError="1"/>
      <sheetData sheetId="4015"/>
      <sheetData sheetId="4016"/>
      <sheetData sheetId="4017"/>
      <sheetData sheetId="4018"/>
      <sheetData sheetId="4019"/>
      <sheetData sheetId="4020"/>
      <sheetData sheetId="4021"/>
      <sheetData sheetId="4022"/>
      <sheetData sheetId="4023"/>
      <sheetData sheetId="4024"/>
      <sheetData sheetId="4025"/>
      <sheetData sheetId="4026" refreshError="1"/>
      <sheetData sheetId="4027" refreshError="1"/>
      <sheetData sheetId="4028" refreshError="1"/>
      <sheetData sheetId="4029" refreshError="1"/>
      <sheetData sheetId="4030" refreshError="1"/>
      <sheetData sheetId="4031" refreshError="1"/>
      <sheetData sheetId="4032" refreshError="1"/>
      <sheetData sheetId="4033" refreshError="1"/>
      <sheetData sheetId="4034" refreshError="1"/>
      <sheetData sheetId="4035" refreshError="1"/>
      <sheetData sheetId="4036" refreshError="1"/>
      <sheetData sheetId="4037" refreshError="1"/>
      <sheetData sheetId="4038" refreshError="1"/>
      <sheetData sheetId="4039"/>
      <sheetData sheetId="4040"/>
      <sheetData sheetId="4041"/>
      <sheetData sheetId="4042"/>
      <sheetData sheetId="4043"/>
      <sheetData sheetId="4044"/>
      <sheetData sheetId="4045"/>
      <sheetData sheetId="4046"/>
      <sheetData sheetId="4047"/>
      <sheetData sheetId="4048"/>
      <sheetData sheetId="4049"/>
      <sheetData sheetId="4050"/>
      <sheetData sheetId="4051"/>
      <sheetData sheetId="4052"/>
      <sheetData sheetId="4053"/>
      <sheetData sheetId="4054"/>
      <sheetData sheetId="4055"/>
      <sheetData sheetId="4056"/>
      <sheetData sheetId="4057"/>
      <sheetData sheetId="4058"/>
      <sheetData sheetId="4059"/>
      <sheetData sheetId="4060"/>
      <sheetData sheetId="4061"/>
      <sheetData sheetId="4062"/>
      <sheetData sheetId="4063"/>
      <sheetData sheetId="4064"/>
      <sheetData sheetId="4065"/>
      <sheetData sheetId="4066"/>
      <sheetData sheetId="4067"/>
      <sheetData sheetId="4068"/>
      <sheetData sheetId="4069"/>
      <sheetData sheetId="4070"/>
      <sheetData sheetId="4071"/>
      <sheetData sheetId="4072"/>
      <sheetData sheetId="4073"/>
      <sheetData sheetId="4074"/>
      <sheetData sheetId="4075"/>
      <sheetData sheetId="4076"/>
      <sheetData sheetId="4077"/>
      <sheetData sheetId="4078"/>
      <sheetData sheetId="4079"/>
      <sheetData sheetId="4080"/>
      <sheetData sheetId="4081"/>
      <sheetData sheetId="4082"/>
      <sheetData sheetId="4083"/>
      <sheetData sheetId="4084"/>
      <sheetData sheetId="4085"/>
      <sheetData sheetId="4086"/>
      <sheetData sheetId="4087"/>
      <sheetData sheetId="4088"/>
      <sheetData sheetId="4089"/>
      <sheetData sheetId="4090"/>
      <sheetData sheetId="4091"/>
      <sheetData sheetId="4092"/>
      <sheetData sheetId="4093"/>
      <sheetData sheetId="4094"/>
      <sheetData sheetId="4095"/>
      <sheetData sheetId="4096"/>
      <sheetData sheetId="4097"/>
      <sheetData sheetId="4098"/>
      <sheetData sheetId="4099"/>
      <sheetData sheetId="4100"/>
      <sheetData sheetId="4101"/>
      <sheetData sheetId="4102"/>
      <sheetData sheetId="4103"/>
      <sheetData sheetId="4104"/>
      <sheetData sheetId="4105"/>
      <sheetData sheetId="4106"/>
      <sheetData sheetId="4107"/>
      <sheetData sheetId="4108"/>
      <sheetData sheetId="4109"/>
      <sheetData sheetId="4110"/>
      <sheetData sheetId="4111"/>
      <sheetData sheetId="4112"/>
      <sheetData sheetId="4113"/>
      <sheetData sheetId="4114"/>
      <sheetData sheetId="4115"/>
      <sheetData sheetId="4116"/>
      <sheetData sheetId="4117"/>
      <sheetData sheetId="4118"/>
      <sheetData sheetId="4119"/>
      <sheetData sheetId="4120"/>
      <sheetData sheetId="4121"/>
      <sheetData sheetId="4122"/>
      <sheetData sheetId="4123"/>
      <sheetData sheetId="4124"/>
      <sheetData sheetId="4125"/>
      <sheetData sheetId="4126"/>
      <sheetData sheetId="4127"/>
      <sheetData sheetId="4128"/>
      <sheetData sheetId="4129"/>
      <sheetData sheetId="4130"/>
      <sheetData sheetId="4131"/>
      <sheetData sheetId="4132"/>
      <sheetData sheetId="4133"/>
      <sheetData sheetId="4134"/>
      <sheetData sheetId="4135"/>
      <sheetData sheetId="4136"/>
      <sheetData sheetId="4137"/>
      <sheetData sheetId="4138"/>
      <sheetData sheetId="4139"/>
      <sheetData sheetId="4140"/>
      <sheetData sheetId="4141"/>
      <sheetData sheetId="4142"/>
      <sheetData sheetId="4143"/>
      <sheetData sheetId="4144"/>
      <sheetData sheetId="4145"/>
      <sheetData sheetId="4146"/>
      <sheetData sheetId="4147"/>
      <sheetData sheetId="4148"/>
      <sheetData sheetId="4149"/>
      <sheetData sheetId="4150"/>
      <sheetData sheetId="4151"/>
      <sheetData sheetId="4152"/>
      <sheetData sheetId="4153"/>
      <sheetData sheetId="4154"/>
      <sheetData sheetId="4155"/>
      <sheetData sheetId="4156"/>
      <sheetData sheetId="4157"/>
      <sheetData sheetId="4158"/>
      <sheetData sheetId="4159"/>
      <sheetData sheetId="4160"/>
      <sheetData sheetId="4161"/>
      <sheetData sheetId="4162"/>
      <sheetData sheetId="4163"/>
      <sheetData sheetId="4164"/>
      <sheetData sheetId="4165"/>
      <sheetData sheetId="4166"/>
      <sheetData sheetId="4167"/>
      <sheetData sheetId="4168"/>
      <sheetData sheetId="4169"/>
      <sheetData sheetId="4170"/>
      <sheetData sheetId="4171"/>
      <sheetData sheetId="4172"/>
      <sheetData sheetId="4173"/>
      <sheetData sheetId="4174"/>
      <sheetData sheetId="4175"/>
      <sheetData sheetId="4176"/>
      <sheetData sheetId="4177"/>
      <sheetData sheetId="4178"/>
      <sheetData sheetId="4179"/>
      <sheetData sheetId="4180"/>
      <sheetData sheetId="4181"/>
      <sheetData sheetId="4182"/>
      <sheetData sheetId="4183"/>
      <sheetData sheetId="4184"/>
      <sheetData sheetId="4185"/>
      <sheetData sheetId="4186"/>
      <sheetData sheetId="4187"/>
      <sheetData sheetId="4188"/>
      <sheetData sheetId="4189"/>
      <sheetData sheetId="4190"/>
      <sheetData sheetId="4191"/>
      <sheetData sheetId="4192"/>
      <sheetData sheetId="4193"/>
      <sheetData sheetId="4194"/>
      <sheetData sheetId="4195"/>
      <sheetData sheetId="4196"/>
      <sheetData sheetId="4197"/>
      <sheetData sheetId="4198"/>
      <sheetData sheetId="4199"/>
      <sheetData sheetId="4200"/>
      <sheetData sheetId="4201"/>
      <sheetData sheetId="4202"/>
      <sheetData sheetId="4203"/>
      <sheetData sheetId="4204"/>
      <sheetData sheetId="4205"/>
      <sheetData sheetId="4206"/>
      <sheetData sheetId="4207"/>
      <sheetData sheetId="4208"/>
      <sheetData sheetId="4209"/>
      <sheetData sheetId="4210"/>
      <sheetData sheetId="4211"/>
      <sheetData sheetId="4212"/>
      <sheetData sheetId="4213"/>
      <sheetData sheetId="4214"/>
      <sheetData sheetId="4215"/>
      <sheetData sheetId="4216"/>
      <sheetData sheetId="4217"/>
      <sheetData sheetId="4218"/>
      <sheetData sheetId="4219"/>
      <sheetData sheetId="4220"/>
      <sheetData sheetId="4221"/>
      <sheetData sheetId="4222"/>
      <sheetData sheetId="4223"/>
      <sheetData sheetId="4224"/>
      <sheetData sheetId="4225"/>
      <sheetData sheetId="4226"/>
      <sheetData sheetId="4227"/>
      <sheetData sheetId="4228"/>
      <sheetData sheetId="4229"/>
      <sheetData sheetId="4230"/>
      <sheetData sheetId="4231"/>
      <sheetData sheetId="4232"/>
      <sheetData sheetId="4233"/>
      <sheetData sheetId="4234"/>
      <sheetData sheetId="4235"/>
      <sheetData sheetId="4236"/>
      <sheetData sheetId="4237"/>
      <sheetData sheetId="4238"/>
      <sheetData sheetId="4239"/>
      <sheetData sheetId="4240"/>
      <sheetData sheetId="4241"/>
      <sheetData sheetId="4242"/>
      <sheetData sheetId="4243"/>
      <sheetData sheetId="4244"/>
      <sheetData sheetId="4245"/>
      <sheetData sheetId="4246"/>
      <sheetData sheetId="4247"/>
      <sheetData sheetId="4248"/>
      <sheetData sheetId="4249"/>
      <sheetData sheetId="4250"/>
      <sheetData sheetId="4251"/>
      <sheetData sheetId="4252"/>
      <sheetData sheetId="4253"/>
      <sheetData sheetId="4254"/>
      <sheetData sheetId="4255"/>
      <sheetData sheetId="4256"/>
      <sheetData sheetId="4257"/>
      <sheetData sheetId="4258"/>
      <sheetData sheetId="4259"/>
      <sheetData sheetId="4260"/>
      <sheetData sheetId="4261"/>
      <sheetData sheetId="4262"/>
      <sheetData sheetId="4263"/>
      <sheetData sheetId="4264"/>
      <sheetData sheetId="4265"/>
      <sheetData sheetId="4266"/>
      <sheetData sheetId="4267"/>
      <sheetData sheetId="4268"/>
      <sheetData sheetId="4269"/>
      <sheetData sheetId="4270"/>
      <sheetData sheetId="4271"/>
      <sheetData sheetId="4272"/>
      <sheetData sheetId="4273"/>
      <sheetData sheetId="4274"/>
      <sheetData sheetId="4275"/>
      <sheetData sheetId="4276"/>
      <sheetData sheetId="4277"/>
      <sheetData sheetId="4278"/>
      <sheetData sheetId="4279"/>
      <sheetData sheetId="4280"/>
      <sheetData sheetId="4281"/>
      <sheetData sheetId="4282"/>
      <sheetData sheetId="4283"/>
      <sheetData sheetId="4284"/>
      <sheetData sheetId="4285"/>
      <sheetData sheetId="4286"/>
      <sheetData sheetId="4287"/>
      <sheetData sheetId="4288"/>
      <sheetData sheetId="4289"/>
      <sheetData sheetId="4290"/>
      <sheetData sheetId="4291"/>
      <sheetData sheetId="4292"/>
      <sheetData sheetId="4293"/>
      <sheetData sheetId="4294"/>
      <sheetData sheetId="4295"/>
      <sheetData sheetId="4296"/>
      <sheetData sheetId="4297"/>
      <sheetData sheetId="4298"/>
      <sheetData sheetId="4299"/>
      <sheetData sheetId="4300"/>
      <sheetData sheetId="4301"/>
      <sheetData sheetId="4302"/>
      <sheetData sheetId="4303"/>
      <sheetData sheetId="4304"/>
      <sheetData sheetId="4305"/>
      <sheetData sheetId="4306"/>
      <sheetData sheetId="4307"/>
      <sheetData sheetId="4308"/>
      <sheetData sheetId="4309"/>
      <sheetData sheetId="4310"/>
      <sheetData sheetId="4311"/>
      <sheetData sheetId="4312"/>
      <sheetData sheetId="4313"/>
      <sheetData sheetId="4314"/>
      <sheetData sheetId="4315"/>
      <sheetData sheetId="4316"/>
      <sheetData sheetId="4317"/>
      <sheetData sheetId="4318"/>
      <sheetData sheetId="4319"/>
      <sheetData sheetId="4320"/>
      <sheetData sheetId="4321"/>
      <sheetData sheetId="4322"/>
      <sheetData sheetId="4323"/>
      <sheetData sheetId="4324"/>
      <sheetData sheetId="4325"/>
      <sheetData sheetId="4326"/>
      <sheetData sheetId="4327"/>
      <sheetData sheetId="4328"/>
      <sheetData sheetId="4329"/>
      <sheetData sheetId="4330"/>
      <sheetData sheetId="4331"/>
      <sheetData sheetId="4332"/>
      <sheetData sheetId="4333"/>
      <sheetData sheetId="4334"/>
      <sheetData sheetId="4335"/>
      <sheetData sheetId="4336"/>
      <sheetData sheetId="4337"/>
      <sheetData sheetId="4338"/>
      <sheetData sheetId="4339"/>
      <sheetData sheetId="4340"/>
      <sheetData sheetId="4341"/>
      <sheetData sheetId="4342"/>
      <sheetData sheetId="4343"/>
      <sheetData sheetId="4344"/>
      <sheetData sheetId="4345"/>
      <sheetData sheetId="4346"/>
      <sheetData sheetId="4347"/>
      <sheetData sheetId="4348"/>
      <sheetData sheetId="4349"/>
      <sheetData sheetId="4350"/>
      <sheetData sheetId="4351" refreshError="1"/>
      <sheetData sheetId="4352" refreshError="1"/>
      <sheetData sheetId="4353" refreshError="1"/>
      <sheetData sheetId="4354" refreshError="1"/>
      <sheetData sheetId="4355" refreshError="1"/>
      <sheetData sheetId="4356" refreshError="1"/>
      <sheetData sheetId="4357" refreshError="1"/>
      <sheetData sheetId="4358" refreshError="1"/>
      <sheetData sheetId="4359" refreshError="1"/>
      <sheetData sheetId="4360" refreshError="1"/>
      <sheetData sheetId="4361" refreshError="1"/>
      <sheetData sheetId="4362" refreshError="1"/>
      <sheetData sheetId="4363" refreshError="1"/>
      <sheetData sheetId="4364" refreshError="1"/>
      <sheetData sheetId="4365" refreshError="1"/>
      <sheetData sheetId="4366" refreshError="1"/>
      <sheetData sheetId="4367" refreshError="1"/>
      <sheetData sheetId="4368" refreshError="1"/>
      <sheetData sheetId="4369" refreshError="1"/>
      <sheetData sheetId="4370" refreshError="1"/>
      <sheetData sheetId="4371" refreshError="1"/>
      <sheetData sheetId="4372" refreshError="1"/>
      <sheetData sheetId="4373"/>
      <sheetData sheetId="4374" refreshError="1"/>
      <sheetData sheetId="4375" refreshError="1"/>
      <sheetData sheetId="4376" refreshError="1"/>
      <sheetData sheetId="4377" refreshError="1"/>
      <sheetData sheetId="4378" refreshError="1"/>
      <sheetData sheetId="4379" refreshError="1"/>
      <sheetData sheetId="4380" refreshError="1"/>
      <sheetData sheetId="4381" refreshError="1"/>
      <sheetData sheetId="4382" refreshError="1"/>
      <sheetData sheetId="4383" refreshError="1"/>
      <sheetData sheetId="4384" refreshError="1"/>
      <sheetData sheetId="4385" refreshError="1"/>
      <sheetData sheetId="4386" refreshError="1"/>
      <sheetData sheetId="4387" refreshError="1"/>
      <sheetData sheetId="4388" refreshError="1"/>
      <sheetData sheetId="4389" refreshError="1"/>
      <sheetData sheetId="4390" refreshError="1"/>
      <sheetData sheetId="4391" refreshError="1"/>
      <sheetData sheetId="4392" refreshError="1"/>
      <sheetData sheetId="4393" refreshError="1"/>
      <sheetData sheetId="4394" refreshError="1"/>
      <sheetData sheetId="4395" refreshError="1"/>
      <sheetData sheetId="4396" refreshError="1"/>
      <sheetData sheetId="4397" refreshError="1"/>
      <sheetData sheetId="4398" refreshError="1"/>
      <sheetData sheetId="4399"/>
      <sheetData sheetId="4400"/>
      <sheetData sheetId="4401"/>
      <sheetData sheetId="4402"/>
      <sheetData sheetId="4403"/>
      <sheetData sheetId="4404"/>
      <sheetData sheetId="4405"/>
      <sheetData sheetId="4406"/>
      <sheetData sheetId="4407"/>
      <sheetData sheetId="4408"/>
      <sheetData sheetId="4409"/>
      <sheetData sheetId="4410"/>
      <sheetData sheetId="4411"/>
      <sheetData sheetId="4412"/>
      <sheetData sheetId="4413"/>
      <sheetData sheetId="4414"/>
      <sheetData sheetId="4415"/>
      <sheetData sheetId="4416"/>
      <sheetData sheetId="4417"/>
      <sheetData sheetId="4418"/>
      <sheetData sheetId="4419"/>
      <sheetData sheetId="4420"/>
      <sheetData sheetId="4421"/>
      <sheetData sheetId="4422"/>
      <sheetData sheetId="4423"/>
      <sheetData sheetId="4424"/>
      <sheetData sheetId="4425"/>
      <sheetData sheetId="4426"/>
      <sheetData sheetId="4427"/>
      <sheetData sheetId="4428"/>
      <sheetData sheetId="4429"/>
      <sheetData sheetId="4430"/>
      <sheetData sheetId="4431"/>
      <sheetData sheetId="4432"/>
      <sheetData sheetId="4433"/>
      <sheetData sheetId="4434"/>
      <sheetData sheetId="4435"/>
      <sheetData sheetId="4436"/>
      <sheetData sheetId="4437"/>
      <sheetData sheetId="4438"/>
      <sheetData sheetId="4439"/>
      <sheetData sheetId="4440"/>
      <sheetData sheetId="4441"/>
      <sheetData sheetId="4442"/>
      <sheetData sheetId="4443"/>
      <sheetData sheetId="4444"/>
      <sheetData sheetId="4445"/>
      <sheetData sheetId="4446"/>
      <sheetData sheetId="4447"/>
      <sheetData sheetId="4448"/>
      <sheetData sheetId="4449"/>
      <sheetData sheetId="4450"/>
      <sheetData sheetId="4451"/>
      <sheetData sheetId="4452"/>
      <sheetData sheetId="4453"/>
      <sheetData sheetId="4454"/>
      <sheetData sheetId="4455"/>
      <sheetData sheetId="4456"/>
      <sheetData sheetId="4457"/>
      <sheetData sheetId="4458"/>
      <sheetData sheetId="4459"/>
      <sheetData sheetId="4460"/>
      <sheetData sheetId="4461"/>
      <sheetData sheetId="4462"/>
      <sheetData sheetId="4463"/>
      <sheetData sheetId="4464"/>
      <sheetData sheetId="4465"/>
      <sheetData sheetId="4466"/>
      <sheetData sheetId="4467"/>
      <sheetData sheetId="4468"/>
      <sheetData sheetId="4469"/>
      <sheetData sheetId="4470"/>
      <sheetData sheetId="4471"/>
      <sheetData sheetId="4472"/>
      <sheetData sheetId="4473"/>
      <sheetData sheetId="4474"/>
      <sheetData sheetId="4475"/>
      <sheetData sheetId="4476"/>
      <sheetData sheetId="4477"/>
      <sheetData sheetId="4478"/>
      <sheetData sheetId="4479"/>
      <sheetData sheetId="4480"/>
      <sheetData sheetId="4481"/>
      <sheetData sheetId="4482"/>
      <sheetData sheetId="4483"/>
      <sheetData sheetId="4484"/>
      <sheetData sheetId="4485"/>
      <sheetData sheetId="4486"/>
      <sheetData sheetId="4487"/>
      <sheetData sheetId="4488"/>
      <sheetData sheetId="4489"/>
      <sheetData sheetId="4490"/>
      <sheetData sheetId="4491"/>
      <sheetData sheetId="4492"/>
      <sheetData sheetId="4493"/>
      <sheetData sheetId="4494"/>
      <sheetData sheetId="4495"/>
      <sheetData sheetId="4496"/>
      <sheetData sheetId="4497"/>
      <sheetData sheetId="4498"/>
      <sheetData sheetId="4499"/>
      <sheetData sheetId="4500"/>
      <sheetData sheetId="4501"/>
      <sheetData sheetId="4502"/>
      <sheetData sheetId="4503"/>
      <sheetData sheetId="4504"/>
      <sheetData sheetId="4505"/>
      <sheetData sheetId="4506"/>
      <sheetData sheetId="4507"/>
      <sheetData sheetId="4508"/>
      <sheetData sheetId="4509"/>
      <sheetData sheetId="4510"/>
      <sheetData sheetId="4511"/>
      <sheetData sheetId="4512"/>
      <sheetData sheetId="4513"/>
      <sheetData sheetId="4514"/>
      <sheetData sheetId="4515"/>
      <sheetData sheetId="4516"/>
      <sheetData sheetId="4517"/>
      <sheetData sheetId="4518"/>
      <sheetData sheetId="4519"/>
      <sheetData sheetId="4520"/>
      <sheetData sheetId="4521"/>
      <sheetData sheetId="4522"/>
      <sheetData sheetId="4523"/>
      <sheetData sheetId="4524"/>
      <sheetData sheetId="4525"/>
      <sheetData sheetId="4526"/>
      <sheetData sheetId="4527"/>
      <sheetData sheetId="4528"/>
      <sheetData sheetId="4529"/>
      <sheetData sheetId="4530"/>
      <sheetData sheetId="4531"/>
      <sheetData sheetId="4532"/>
      <sheetData sheetId="4533"/>
      <sheetData sheetId="4534"/>
      <sheetData sheetId="4535"/>
      <sheetData sheetId="4536"/>
      <sheetData sheetId="4537"/>
      <sheetData sheetId="4538"/>
      <sheetData sheetId="4539"/>
      <sheetData sheetId="4540"/>
      <sheetData sheetId="4541"/>
      <sheetData sheetId="4542"/>
      <sheetData sheetId="4543"/>
      <sheetData sheetId="4544"/>
      <sheetData sheetId="4545"/>
      <sheetData sheetId="4546"/>
      <sheetData sheetId="4547"/>
      <sheetData sheetId="4548"/>
      <sheetData sheetId="4549"/>
      <sheetData sheetId="4550"/>
      <sheetData sheetId="4551"/>
      <sheetData sheetId="4552"/>
      <sheetData sheetId="4553"/>
      <sheetData sheetId="4554"/>
      <sheetData sheetId="4555"/>
      <sheetData sheetId="4556"/>
      <sheetData sheetId="4557"/>
      <sheetData sheetId="4558"/>
      <sheetData sheetId="4559"/>
      <sheetData sheetId="4560"/>
      <sheetData sheetId="4561"/>
      <sheetData sheetId="4562"/>
      <sheetData sheetId="4563"/>
      <sheetData sheetId="4564"/>
      <sheetData sheetId="4565"/>
      <sheetData sheetId="4566"/>
      <sheetData sheetId="4567"/>
      <sheetData sheetId="4568"/>
      <sheetData sheetId="4569"/>
      <sheetData sheetId="4570"/>
      <sheetData sheetId="4571"/>
      <sheetData sheetId="4572"/>
      <sheetData sheetId="4573"/>
      <sheetData sheetId="4574"/>
      <sheetData sheetId="4575"/>
      <sheetData sheetId="4576"/>
      <sheetData sheetId="4577"/>
      <sheetData sheetId="4578"/>
      <sheetData sheetId="4579"/>
      <sheetData sheetId="4580"/>
      <sheetData sheetId="4581"/>
      <sheetData sheetId="4582"/>
      <sheetData sheetId="4583"/>
      <sheetData sheetId="4584"/>
      <sheetData sheetId="4585"/>
      <sheetData sheetId="4586"/>
      <sheetData sheetId="4587"/>
      <sheetData sheetId="4588"/>
      <sheetData sheetId="4589"/>
      <sheetData sheetId="4590"/>
      <sheetData sheetId="4591"/>
      <sheetData sheetId="4592"/>
      <sheetData sheetId="4593"/>
      <sheetData sheetId="4594"/>
      <sheetData sheetId="4595"/>
      <sheetData sheetId="4596"/>
      <sheetData sheetId="4597"/>
      <sheetData sheetId="4598"/>
      <sheetData sheetId="4599"/>
      <sheetData sheetId="4600"/>
      <sheetData sheetId="4601"/>
      <sheetData sheetId="4602"/>
      <sheetData sheetId="4603"/>
      <sheetData sheetId="4604"/>
      <sheetData sheetId="4605"/>
      <sheetData sheetId="4606"/>
      <sheetData sheetId="4607"/>
      <sheetData sheetId="4608"/>
      <sheetData sheetId="4609"/>
      <sheetData sheetId="4610"/>
      <sheetData sheetId="4611"/>
      <sheetData sheetId="4612"/>
      <sheetData sheetId="4613"/>
      <sheetData sheetId="4614"/>
      <sheetData sheetId="4615"/>
      <sheetData sheetId="4616"/>
      <sheetData sheetId="4617"/>
      <sheetData sheetId="4618"/>
      <sheetData sheetId="4619"/>
      <sheetData sheetId="4620"/>
      <sheetData sheetId="4621"/>
      <sheetData sheetId="4622"/>
      <sheetData sheetId="4623"/>
      <sheetData sheetId="4624"/>
      <sheetData sheetId="4625"/>
      <sheetData sheetId="4626"/>
      <sheetData sheetId="4627"/>
      <sheetData sheetId="4628"/>
      <sheetData sheetId="4629"/>
      <sheetData sheetId="4630"/>
      <sheetData sheetId="4631"/>
      <sheetData sheetId="4632"/>
      <sheetData sheetId="4633"/>
      <sheetData sheetId="4634"/>
      <sheetData sheetId="4635"/>
      <sheetData sheetId="4636"/>
      <sheetData sheetId="4637"/>
      <sheetData sheetId="4638"/>
      <sheetData sheetId="4639"/>
      <sheetData sheetId="4640"/>
      <sheetData sheetId="4641"/>
      <sheetData sheetId="4642"/>
      <sheetData sheetId="4643"/>
      <sheetData sheetId="4644"/>
      <sheetData sheetId="4645"/>
      <sheetData sheetId="4646"/>
      <sheetData sheetId="4647"/>
      <sheetData sheetId="4648"/>
      <sheetData sheetId="4649"/>
      <sheetData sheetId="4650"/>
      <sheetData sheetId="4651"/>
      <sheetData sheetId="4652"/>
      <sheetData sheetId="4653"/>
      <sheetData sheetId="4654"/>
      <sheetData sheetId="4655"/>
      <sheetData sheetId="4656"/>
      <sheetData sheetId="4657"/>
      <sheetData sheetId="4658"/>
      <sheetData sheetId="4659"/>
      <sheetData sheetId="4660"/>
      <sheetData sheetId="4661"/>
      <sheetData sheetId="4662"/>
      <sheetData sheetId="4663"/>
      <sheetData sheetId="4664"/>
      <sheetData sheetId="4665"/>
      <sheetData sheetId="4666"/>
      <sheetData sheetId="4667"/>
      <sheetData sheetId="4668"/>
      <sheetData sheetId="4669"/>
      <sheetData sheetId="4670"/>
      <sheetData sheetId="4671"/>
      <sheetData sheetId="4672"/>
      <sheetData sheetId="4673"/>
      <sheetData sheetId="4674"/>
      <sheetData sheetId="4675"/>
      <sheetData sheetId="4676"/>
      <sheetData sheetId="4677"/>
      <sheetData sheetId="4678"/>
      <sheetData sheetId="4679"/>
      <sheetData sheetId="4680"/>
      <sheetData sheetId="4681"/>
      <sheetData sheetId="4682"/>
      <sheetData sheetId="4683"/>
      <sheetData sheetId="4684"/>
      <sheetData sheetId="4685"/>
      <sheetData sheetId="4686"/>
      <sheetData sheetId="4687"/>
      <sheetData sheetId="4688"/>
      <sheetData sheetId="4689"/>
      <sheetData sheetId="4690"/>
      <sheetData sheetId="4691"/>
      <sheetData sheetId="4692"/>
      <sheetData sheetId="4693"/>
      <sheetData sheetId="4694"/>
      <sheetData sheetId="4695"/>
      <sheetData sheetId="4696"/>
      <sheetData sheetId="4697"/>
      <sheetData sheetId="4698"/>
      <sheetData sheetId="4699"/>
      <sheetData sheetId="4700"/>
      <sheetData sheetId="4701"/>
      <sheetData sheetId="4702"/>
      <sheetData sheetId="4703"/>
      <sheetData sheetId="4704"/>
      <sheetData sheetId="4705"/>
      <sheetData sheetId="4706"/>
      <sheetData sheetId="4707"/>
      <sheetData sheetId="4708"/>
      <sheetData sheetId="4709"/>
      <sheetData sheetId="4710"/>
      <sheetData sheetId="4711"/>
      <sheetData sheetId="4712"/>
      <sheetData sheetId="4713"/>
      <sheetData sheetId="4714"/>
      <sheetData sheetId="4715"/>
      <sheetData sheetId="4716"/>
      <sheetData sheetId="4717"/>
      <sheetData sheetId="4718"/>
      <sheetData sheetId="4719" refreshError="1"/>
      <sheetData sheetId="4720" refreshError="1"/>
      <sheetData sheetId="4721" refreshError="1"/>
      <sheetData sheetId="4722" refreshError="1"/>
      <sheetData sheetId="4723" refreshError="1"/>
      <sheetData sheetId="4724" refreshError="1"/>
      <sheetData sheetId="4725" refreshError="1"/>
      <sheetData sheetId="4726"/>
      <sheetData sheetId="4727"/>
      <sheetData sheetId="4728"/>
      <sheetData sheetId="4729" refreshError="1"/>
      <sheetData sheetId="4730" refreshError="1"/>
      <sheetData sheetId="4731" refreshError="1"/>
      <sheetData sheetId="4732" refreshError="1"/>
      <sheetData sheetId="4733" refreshError="1"/>
      <sheetData sheetId="4734" refreshError="1"/>
      <sheetData sheetId="4735" refreshError="1"/>
      <sheetData sheetId="4736"/>
      <sheetData sheetId="4737"/>
      <sheetData sheetId="4738"/>
      <sheetData sheetId="4739"/>
      <sheetData sheetId="4740"/>
      <sheetData sheetId="4741"/>
      <sheetData sheetId="4742"/>
      <sheetData sheetId="4743"/>
      <sheetData sheetId="4744"/>
      <sheetData sheetId="4745"/>
      <sheetData sheetId="4746"/>
      <sheetData sheetId="4747"/>
      <sheetData sheetId="4748"/>
      <sheetData sheetId="4749"/>
      <sheetData sheetId="4750" refreshError="1"/>
      <sheetData sheetId="4751" refreshError="1"/>
      <sheetData sheetId="4752" refreshError="1"/>
      <sheetData sheetId="4753" refreshError="1"/>
      <sheetData sheetId="4754" refreshError="1"/>
      <sheetData sheetId="4755"/>
      <sheetData sheetId="4756" refreshError="1"/>
      <sheetData sheetId="4757" refreshError="1"/>
      <sheetData sheetId="4758" refreshError="1"/>
      <sheetData sheetId="4759" refreshError="1"/>
      <sheetData sheetId="4760" refreshError="1"/>
      <sheetData sheetId="4761"/>
      <sheetData sheetId="4762"/>
      <sheetData sheetId="4763"/>
      <sheetData sheetId="4764"/>
      <sheetData sheetId="4765"/>
      <sheetData sheetId="4766"/>
      <sheetData sheetId="4767"/>
      <sheetData sheetId="4768"/>
      <sheetData sheetId="4769"/>
      <sheetData sheetId="4770" refreshError="1"/>
      <sheetData sheetId="4771" refreshError="1"/>
      <sheetData sheetId="4772" refreshError="1"/>
      <sheetData sheetId="4773" refreshError="1"/>
      <sheetData sheetId="4774" refreshError="1"/>
      <sheetData sheetId="4775" refreshError="1"/>
      <sheetData sheetId="4776" refreshError="1"/>
      <sheetData sheetId="4777" refreshError="1"/>
      <sheetData sheetId="4778" refreshError="1"/>
      <sheetData sheetId="4779" refreshError="1"/>
      <sheetData sheetId="4780" refreshError="1"/>
      <sheetData sheetId="4781" refreshError="1"/>
      <sheetData sheetId="4782" refreshError="1"/>
      <sheetData sheetId="4783" refreshError="1"/>
      <sheetData sheetId="4784" refreshError="1"/>
      <sheetData sheetId="4785" refreshError="1"/>
      <sheetData sheetId="4786" refreshError="1"/>
      <sheetData sheetId="4787" refreshError="1"/>
      <sheetData sheetId="4788" refreshError="1"/>
      <sheetData sheetId="4789" refreshError="1"/>
      <sheetData sheetId="4790" refreshError="1"/>
      <sheetData sheetId="4791"/>
      <sheetData sheetId="4792"/>
      <sheetData sheetId="4793"/>
      <sheetData sheetId="4794"/>
      <sheetData sheetId="4795"/>
      <sheetData sheetId="4796"/>
      <sheetData sheetId="4797"/>
      <sheetData sheetId="4798"/>
      <sheetData sheetId="4799"/>
      <sheetData sheetId="4800"/>
      <sheetData sheetId="4801"/>
      <sheetData sheetId="4802"/>
      <sheetData sheetId="4803"/>
      <sheetData sheetId="4804"/>
      <sheetData sheetId="4805"/>
      <sheetData sheetId="4806"/>
      <sheetData sheetId="4807"/>
      <sheetData sheetId="4808"/>
      <sheetData sheetId="4809"/>
      <sheetData sheetId="4810"/>
      <sheetData sheetId="4811"/>
      <sheetData sheetId="4812"/>
      <sheetData sheetId="4813"/>
      <sheetData sheetId="4814"/>
      <sheetData sheetId="4815"/>
      <sheetData sheetId="4816"/>
      <sheetData sheetId="4817"/>
      <sheetData sheetId="4818"/>
      <sheetData sheetId="4819"/>
      <sheetData sheetId="4820"/>
      <sheetData sheetId="4821"/>
      <sheetData sheetId="4822"/>
      <sheetData sheetId="4823"/>
      <sheetData sheetId="4824"/>
      <sheetData sheetId="4825"/>
      <sheetData sheetId="4826"/>
      <sheetData sheetId="4827"/>
      <sheetData sheetId="4828"/>
      <sheetData sheetId="4829"/>
      <sheetData sheetId="4830"/>
      <sheetData sheetId="4831"/>
      <sheetData sheetId="4832"/>
      <sheetData sheetId="4833"/>
      <sheetData sheetId="4834"/>
      <sheetData sheetId="4835"/>
      <sheetData sheetId="4836"/>
      <sheetData sheetId="4837"/>
      <sheetData sheetId="4838"/>
      <sheetData sheetId="4839"/>
      <sheetData sheetId="4840"/>
      <sheetData sheetId="4841"/>
      <sheetData sheetId="4842"/>
      <sheetData sheetId="4843"/>
      <sheetData sheetId="4844"/>
      <sheetData sheetId="4845"/>
      <sheetData sheetId="4846"/>
      <sheetData sheetId="4847"/>
      <sheetData sheetId="4848"/>
      <sheetData sheetId="4849"/>
      <sheetData sheetId="4850"/>
      <sheetData sheetId="4851"/>
      <sheetData sheetId="4852"/>
      <sheetData sheetId="4853"/>
      <sheetData sheetId="4854"/>
      <sheetData sheetId="4855"/>
      <sheetData sheetId="4856"/>
      <sheetData sheetId="4857"/>
      <sheetData sheetId="4858"/>
      <sheetData sheetId="4859"/>
      <sheetData sheetId="4860"/>
      <sheetData sheetId="4861"/>
      <sheetData sheetId="4862"/>
      <sheetData sheetId="4863"/>
      <sheetData sheetId="4864"/>
      <sheetData sheetId="4865"/>
      <sheetData sheetId="4866"/>
      <sheetData sheetId="4867"/>
      <sheetData sheetId="4868"/>
      <sheetData sheetId="4869"/>
      <sheetData sheetId="4870"/>
      <sheetData sheetId="4871"/>
      <sheetData sheetId="4872"/>
      <sheetData sheetId="4873"/>
      <sheetData sheetId="4874"/>
      <sheetData sheetId="4875"/>
      <sheetData sheetId="4876"/>
      <sheetData sheetId="4877"/>
      <sheetData sheetId="4878"/>
      <sheetData sheetId="4879"/>
      <sheetData sheetId="4880"/>
      <sheetData sheetId="4881"/>
      <sheetData sheetId="4882"/>
      <sheetData sheetId="4883"/>
      <sheetData sheetId="4884"/>
      <sheetData sheetId="4885"/>
      <sheetData sheetId="4886"/>
      <sheetData sheetId="4887"/>
      <sheetData sheetId="4888"/>
      <sheetData sheetId="4889"/>
      <sheetData sheetId="4890"/>
      <sheetData sheetId="4891"/>
      <sheetData sheetId="4892"/>
      <sheetData sheetId="4893"/>
      <sheetData sheetId="4894"/>
      <sheetData sheetId="4895"/>
      <sheetData sheetId="4896"/>
      <sheetData sheetId="4897"/>
      <sheetData sheetId="4898"/>
      <sheetData sheetId="4899"/>
      <sheetData sheetId="4900"/>
      <sheetData sheetId="4901"/>
      <sheetData sheetId="4902"/>
      <sheetData sheetId="4903"/>
      <sheetData sheetId="4904"/>
      <sheetData sheetId="4905"/>
      <sheetData sheetId="4906"/>
      <sheetData sheetId="4907"/>
      <sheetData sheetId="4908"/>
      <sheetData sheetId="4909"/>
      <sheetData sheetId="4910"/>
      <sheetData sheetId="4911"/>
      <sheetData sheetId="4912"/>
      <sheetData sheetId="4913"/>
      <sheetData sheetId="4914"/>
      <sheetData sheetId="4915"/>
      <sheetData sheetId="4916"/>
      <sheetData sheetId="4917"/>
      <sheetData sheetId="4918"/>
      <sheetData sheetId="4919"/>
      <sheetData sheetId="4920"/>
      <sheetData sheetId="4921"/>
      <sheetData sheetId="4922"/>
      <sheetData sheetId="4923"/>
      <sheetData sheetId="4924"/>
      <sheetData sheetId="4925"/>
      <sheetData sheetId="4926"/>
      <sheetData sheetId="4927"/>
      <sheetData sheetId="4928"/>
      <sheetData sheetId="4929"/>
      <sheetData sheetId="4930"/>
      <sheetData sheetId="4931"/>
      <sheetData sheetId="4932"/>
      <sheetData sheetId="4933"/>
      <sheetData sheetId="4934"/>
      <sheetData sheetId="4935"/>
      <sheetData sheetId="4936"/>
      <sheetData sheetId="4937"/>
      <sheetData sheetId="4938"/>
      <sheetData sheetId="4939"/>
      <sheetData sheetId="4940"/>
      <sheetData sheetId="4941"/>
      <sheetData sheetId="4942"/>
      <sheetData sheetId="4943"/>
      <sheetData sheetId="4944"/>
      <sheetData sheetId="4945"/>
      <sheetData sheetId="4946"/>
      <sheetData sheetId="4947"/>
      <sheetData sheetId="4948"/>
      <sheetData sheetId="4949"/>
      <sheetData sheetId="4950"/>
      <sheetData sheetId="4951"/>
      <sheetData sheetId="4952"/>
      <sheetData sheetId="4953"/>
      <sheetData sheetId="4954"/>
      <sheetData sheetId="4955"/>
      <sheetData sheetId="4956"/>
      <sheetData sheetId="4957"/>
      <sheetData sheetId="4958"/>
      <sheetData sheetId="4959"/>
      <sheetData sheetId="4960"/>
      <sheetData sheetId="4961"/>
      <sheetData sheetId="4962"/>
      <sheetData sheetId="4963"/>
      <sheetData sheetId="4964"/>
      <sheetData sheetId="4965"/>
      <sheetData sheetId="4966"/>
      <sheetData sheetId="4967"/>
      <sheetData sheetId="4968"/>
      <sheetData sheetId="4969"/>
      <sheetData sheetId="4970"/>
      <sheetData sheetId="4971"/>
      <sheetData sheetId="4972"/>
      <sheetData sheetId="4973"/>
      <sheetData sheetId="4974"/>
      <sheetData sheetId="4975"/>
      <sheetData sheetId="4976"/>
      <sheetData sheetId="4977"/>
      <sheetData sheetId="4978"/>
      <sheetData sheetId="4979"/>
      <sheetData sheetId="4980"/>
      <sheetData sheetId="4981"/>
      <sheetData sheetId="4982"/>
      <sheetData sheetId="4983"/>
      <sheetData sheetId="4984"/>
      <sheetData sheetId="4985"/>
      <sheetData sheetId="4986"/>
      <sheetData sheetId="4987"/>
      <sheetData sheetId="4988"/>
      <sheetData sheetId="4989"/>
      <sheetData sheetId="4990"/>
      <sheetData sheetId="4991"/>
      <sheetData sheetId="4992"/>
      <sheetData sheetId="4993"/>
      <sheetData sheetId="4994"/>
      <sheetData sheetId="4995"/>
      <sheetData sheetId="4996"/>
      <sheetData sheetId="4997"/>
      <sheetData sheetId="4998"/>
      <sheetData sheetId="4999"/>
      <sheetData sheetId="5000"/>
      <sheetData sheetId="5001"/>
      <sheetData sheetId="5002"/>
      <sheetData sheetId="5003"/>
      <sheetData sheetId="5004"/>
      <sheetData sheetId="5005"/>
      <sheetData sheetId="5006"/>
      <sheetData sheetId="5007"/>
      <sheetData sheetId="5008"/>
      <sheetData sheetId="5009"/>
      <sheetData sheetId="5010"/>
      <sheetData sheetId="5011"/>
      <sheetData sheetId="5012"/>
      <sheetData sheetId="5013"/>
      <sheetData sheetId="5014"/>
      <sheetData sheetId="5015"/>
      <sheetData sheetId="5016"/>
      <sheetData sheetId="5017"/>
      <sheetData sheetId="5018"/>
      <sheetData sheetId="5019"/>
      <sheetData sheetId="5020"/>
      <sheetData sheetId="5021"/>
      <sheetData sheetId="5022"/>
      <sheetData sheetId="5023"/>
      <sheetData sheetId="5024"/>
      <sheetData sheetId="5025"/>
      <sheetData sheetId="5026"/>
      <sheetData sheetId="5027"/>
      <sheetData sheetId="5028"/>
      <sheetData sheetId="5029"/>
      <sheetData sheetId="5030"/>
      <sheetData sheetId="5031"/>
      <sheetData sheetId="5032"/>
      <sheetData sheetId="5033"/>
      <sheetData sheetId="5034"/>
      <sheetData sheetId="5035"/>
      <sheetData sheetId="5036"/>
      <sheetData sheetId="5037"/>
      <sheetData sheetId="5038"/>
      <sheetData sheetId="5039"/>
      <sheetData sheetId="5040"/>
      <sheetData sheetId="5041"/>
      <sheetData sheetId="5042"/>
      <sheetData sheetId="5043"/>
      <sheetData sheetId="5044"/>
      <sheetData sheetId="5045"/>
      <sheetData sheetId="5046"/>
      <sheetData sheetId="5047"/>
      <sheetData sheetId="5048"/>
      <sheetData sheetId="5049"/>
      <sheetData sheetId="5050"/>
      <sheetData sheetId="5051"/>
      <sheetData sheetId="5052"/>
      <sheetData sheetId="5053"/>
      <sheetData sheetId="5054"/>
      <sheetData sheetId="5055"/>
      <sheetData sheetId="5056"/>
      <sheetData sheetId="5057"/>
      <sheetData sheetId="5058"/>
      <sheetData sheetId="5059"/>
      <sheetData sheetId="5060"/>
      <sheetData sheetId="5061"/>
      <sheetData sheetId="5062"/>
      <sheetData sheetId="5063"/>
      <sheetData sheetId="5064"/>
      <sheetData sheetId="5065"/>
      <sheetData sheetId="5066"/>
      <sheetData sheetId="5067"/>
      <sheetData sheetId="5068"/>
      <sheetData sheetId="5069"/>
      <sheetData sheetId="5070"/>
      <sheetData sheetId="5071"/>
      <sheetData sheetId="5072"/>
      <sheetData sheetId="5073"/>
      <sheetData sheetId="5074"/>
      <sheetData sheetId="5075"/>
      <sheetData sheetId="5076"/>
      <sheetData sheetId="5077"/>
      <sheetData sheetId="5078"/>
      <sheetData sheetId="5079"/>
      <sheetData sheetId="5080"/>
      <sheetData sheetId="5081"/>
      <sheetData sheetId="5082"/>
      <sheetData sheetId="5083"/>
      <sheetData sheetId="5084"/>
      <sheetData sheetId="5085"/>
      <sheetData sheetId="5086"/>
      <sheetData sheetId="5087"/>
      <sheetData sheetId="5088"/>
      <sheetData sheetId="5089"/>
      <sheetData sheetId="5090"/>
      <sheetData sheetId="5091"/>
      <sheetData sheetId="5092"/>
      <sheetData sheetId="5093"/>
      <sheetData sheetId="5094"/>
      <sheetData sheetId="5095"/>
      <sheetData sheetId="5096"/>
      <sheetData sheetId="5097"/>
      <sheetData sheetId="5098"/>
      <sheetData sheetId="5099"/>
      <sheetData sheetId="5100"/>
      <sheetData sheetId="5101"/>
      <sheetData sheetId="5102"/>
      <sheetData sheetId="5103"/>
      <sheetData sheetId="5104"/>
      <sheetData sheetId="5105"/>
      <sheetData sheetId="5106"/>
      <sheetData sheetId="5107"/>
      <sheetData sheetId="5108"/>
      <sheetData sheetId="5109"/>
      <sheetData sheetId="5110"/>
      <sheetData sheetId="5111"/>
      <sheetData sheetId="5112"/>
      <sheetData sheetId="5113"/>
      <sheetData sheetId="5114"/>
      <sheetData sheetId="5115"/>
      <sheetData sheetId="5116"/>
      <sheetData sheetId="5117"/>
      <sheetData sheetId="5118"/>
      <sheetData sheetId="5119"/>
      <sheetData sheetId="5120"/>
      <sheetData sheetId="5121"/>
      <sheetData sheetId="5122"/>
      <sheetData sheetId="5123"/>
      <sheetData sheetId="5124"/>
      <sheetData sheetId="5125"/>
      <sheetData sheetId="5126"/>
      <sheetData sheetId="5127"/>
      <sheetData sheetId="5128" refreshError="1"/>
      <sheetData sheetId="5129" refreshError="1"/>
      <sheetData sheetId="5130" refreshError="1"/>
      <sheetData sheetId="5131" refreshError="1"/>
      <sheetData sheetId="5132" refreshError="1"/>
      <sheetData sheetId="5133" refreshError="1"/>
      <sheetData sheetId="5134" refreshError="1"/>
      <sheetData sheetId="5135" refreshError="1"/>
      <sheetData sheetId="5136" refreshError="1"/>
      <sheetData sheetId="5137" refreshError="1"/>
      <sheetData sheetId="5138" refreshError="1"/>
      <sheetData sheetId="5139" refreshError="1"/>
      <sheetData sheetId="5140" refreshError="1"/>
      <sheetData sheetId="5141" refreshError="1"/>
      <sheetData sheetId="5142" refreshError="1"/>
      <sheetData sheetId="5143" refreshError="1"/>
      <sheetData sheetId="5144"/>
      <sheetData sheetId="5145"/>
      <sheetData sheetId="5146"/>
      <sheetData sheetId="5147"/>
      <sheetData sheetId="5148" refreshError="1"/>
      <sheetData sheetId="5149" refreshError="1"/>
      <sheetData sheetId="5150" refreshError="1"/>
      <sheetData sheetId="5151" refreshError="1"/>
      <sheetData sheetId="5152" refreshError="1"/>
      <sheetData sheetId="5153" refreshError="1"/>
      <sheetData sheetId="5154" refreshError="1"/>
      <sheetData sheetId="5155" refreshError="1"/>
      <sheetData sheetId="5156" refreshError="1"/>
      <sheetData sheetId="5157"/>
      <sheetData sheetId="5158"/>
      <sheetData sheetId="5159"/>
      <sheetData sheetId="5160"/>
      <sheetData sheetId="5161"/>
      <sheetData sheetId="5162"/>
      <sheetData sheetId="5163"/>
      <sheetData sheetId="5164"/>
      <sheetData sheetId="5165"/>
      <sheetData sheetId="5166"/>
      <sheetData sheetId="5167"/>
      <sheetData sheetId="5168"/>
      <sheetData sheetId="5169"/>
      <sheetData sheetId="5170"/>
      <sheetData sheetId="5171"/>
      <sheetData sheetId="5172"/>
      <sheetData sheetId="5173"/>
      <sheetData sheetId="5174"/>
      <sheetData sheetId="5175"/>
      <sheetData sheetId="5176"/>
      <sheetData sheetId="5177"/>
      <sheetData sheetId="5178"/>
      <sheetData sheetId="5179"/>
      <sheetData sheetId="5180"/>
      <sheetData sheetId="5181"/>
      <sheetData sheetId="5182"/>
      <sheetData sheetId="5183"/>
      <sheetData sheetId="5184"/>
      <sheetData sheetId="5185"/>
      <sheetData sheetId="5186"/>
      <sheetData sheetId="5187"/>
      <sheetData sheetId="5188"/>
      <sheetData sheetId="5189"/>
      <sheetData sheetId="5190"/>
      <sheetData sheetId="5191"/>
      <sheetData sheetId="5192"/>
      <sheetData sheetId="5193"/>
      <sheetData sheetId="5194"/>
      <sheetData sheetId="5195"/>
      <sheetData sheetId="5196"/>
      <sheetData sheetId="5197"/>
      <sheetData sheetId="5198"/>
      <sheetData sheetId="5199"/>
      <sheetData sheetId="5200"/>
      <sheetData sheetId="5201"/>
      <sheetData sheetId="5202"/>
      <sheetData sheetId="5203"/>
      <sheetData sheetId="5204"/>
      <sheetData sheetId="5205"/>
      <sheetData sheetId="5206"/>
      <sheetData sheetId="5207"/>
      <sheetData sheetId="5208"/>
      <sheetData sheetId="5209"/>
      <sheetData sheetId="5210"/>
      <sheetData sheetId="5211"/>
      <sheetData sheetId="5212"/>
      <sheetData sheetId="5213"/>
      <sheetData sheetId="5214"/>
      <sheetData sheetId="5215"/>
      <sheetData sheetId="5216"/>
      <sheetData sheetId="5217"/>
      <sheetData sheetId="5218"/>
      <sheetData sheetId="5219"/>
      <sheetData sheetId="5220"/>
      <sheetData sheetId="5221"/>
      <sheetData sheetId="5222"/>
      <sheetData sheetId="5223"/>
      <sheetData sheetId="5224"/>
      <sheetData sheetId="5225"/>
      <sheetData sheetId="5226"/>
      <sheetData sheetId="5227"/>
      <sheetData sheetId="5228"/>
      <sheetData sheetId="5229"/>
      <sheetData sheetId="5230"/>
      <sheetData sheetId="5231"/>
      <sheetData sheetId="5232"/>
      <sheetData sheetId="5233"/>
      <sheetData sheetId="5234"/>
      <sheetData sheetId="5235"/>
      <sheetData sheetId="5236"/>
      <sheetData sheetId="5237"/>
      <sheetData sheetId="5238"/>
      <sheetData sheetId="5239"/>
      <sheetData sheetId="5240"/>
      <sheetData sheetId="5241"/>
      <sheetData sheetId="5242"/>
      <sheetData sheetId="5243"/>
      <sheetData sheetId="5244"/>
      <sheetData sheetId="5245"/>
      <sheetData sheetId="5246"/>
      <sheetData sheetId="5247"/>
      <sheetData sheetId="5248"/>
      <sheetData sheetId="5249"/>
      <sheetData sheetId="5250"/>
      <sheetData sheetId="5251"/>
      <sheetData sheetId="5252"/>
      <sheetData sheetId="5253"/>
      <sheetData sheetId="5254"/>
      <sheetData sheetId="5255"/>
      <sheetData sheetId="5256"/>
      <sheetData sheetId="5257"/>
      <sheetData sheetId="5258"/>
      <sheetData sheetId="5259"/>
      <sheetData sheetId="5260"/>
      <sheetData sheetId="5261"/>
      <sheetData sheetId="5262"/>
      <sheetData sheetId="5263"/>
      <sheetData sheetId="5264"/>
      <sheetData sheetId="5265"/>
      <sheetData sheetId="5266"/>
      <sheetData sheetId="5267"/>
      <sheetData sheetId="5268"/>
      <sheetData sheetId="5269"/>
      <sheetData sheetId="5270"/>
      <sheetData sheetId="5271"/>
      <sheetData sheetId="5272"/>
      <sheetData sheetId="5273"/>
      <sheetData sheetId="5274"/>
      <sheetData sheetId="5275"/>
      <sheetData sheetId="5276"/>
      <sheetData sheetId="5277"/>
      <sheetData sheetId="5278"/>
      <sheetData sheetId="5279"/>
      <sheetData sheetId="5280"/>
      <sheetData sheetId="5281"/>
      <sheetData sheetId="5282"/>
      <sheetData sheetId="5283"/>
      <sheetData sheetId="5284"/>
      <sheetData sheetId="5285"/>
      <sheetData sheetId="5286"/>
      <sheetData sheetId="5287"/>
      <sheetData sheetId="5288"/>
      <sheetData sheetId="5289"/>
      <sheetData sheetId="5290"/>
      <sheetData sheetId="5291"/>
      <sheetData sheetId="5292"/>
      <sheetData sheetId="5293"/>
      <sheetData sheetId="5294"/>
      <sheetData sheetId="5295"/>
      <sheetData sheetId="5296"/>
      <sheetData sheetId="5297"/>
      <sheetData sheetId="5298"/>
      <sheetData sheetId="5299"/>
      <sheetData sheetId="5300"/>
      <sheetData sheetId="5301"/>
      <sheetData sheetId="5302"/>
      <sheetData sheetId="5303"/>
      <sheetData sheetId="5304"/>
      <sheetData sheetId="5305"/>
      <sheetData sheetId="5306"/>
      <sheetData sheetId="5307"/>
      <sheetData sheetId="5308"/>
      <sheetData sheetId="5309"/>
      <sheetData sheetId="5310"/>
      <sheetData sheetId="5311"/>
      <sheetData sheetId="5312"/>
      <sheetData sheetId="5313"/>
      <sheetData sheetId="5314"/>
      <sheetData sheetId="5315"/>
      <sheetData sheetId="5316"/>
      <sheetData sheetId="5317"/>
      <sheetData sheetId="5318"/>
      <sheetData sheetId="5319"/>
      <sheetData sheetId="5320"/>
      <sheetData sheetId="5321"/>
      <sheetData sheetId="5322"/>
      <sheetData sheetId="5323"/>
      <sheetData sheetId="5324"/>
      <sheetData sheetId="5325"/>
      <sheetData sheetId="5326"/>
      <sheetData sheetId="5327"/>
      <sheetData sheetId="5328"/>
      <sheetData sheetId="5329"/>
      <sheetData sheetId="5330"/>
      <sheetData sheetId="5331"/>
      <sheetData sheetId="5332"/>
      <sheetData sheetId="5333"/>
      <sheetData sheetId="5334"/>
      <sheetData sheetId="5335"/>
      <sheetData sheetId="5336"/>
      <sheetData sheetId="5337"/>
      <sheetData sheetId="5338"/>
      <sheetData sheetId="5339"/>
      <sheetData sheetId="5340"/>
      <sheetData sheetId="5341"/>
      <sheetData sheetId="5342"/>
      <sheetData sheetId="5343"/>
      <sheetData sheetId="5344"/>
      <sheetData sheetId="5345"/>
      <sheetData sheetId="5346"/>
      <sheetData sheetId="5347"/>
      <sheetData sheetId="5348"/>
      <sheetData sheetId="5349"/>
      <sheetData sheetId="5350"/>
      <sheetData sheetId="5351"/>
      <sheetData sheetId="5352"/>
      <sheetData sheetId="5353"/>
      <sheetData sheetId="5354" refreshError="1"/>
      <sheetData sheetId="5355" refreshError="1"/>
      <sheetData sheetId="5356" refreshError="1"/>
      <sheetData sheetId="5357" refreshError="1"/>
      <sheetData sheetId="5358" refreshError="1"/>
      <sheetData sheetId="5359" refreshError="1"/>
      <sheetData sheetId="5360" refreshError="1"/>
      <sheetData sheetId="5361" refreshError="1"/>
      <sheetData sheetId="5362" refreshError="1"/>
      <sheetData sheetId="5363" refreshError="1"/>
      <sheetData sheetId="5364" refreshError="1"/>
      <sheetData sheetId="5365" refreshError="1"/>
      <sheetData sheetId="5366" refreshError="1"/>
      <sheetData sheetId="5367" refreshError="1"/>
      <sheetData sheetId="5368" refreshError="1"/>
      <sheetData sheetId="5369" refreshError="1"/>
      <sheetData sheetId="5370" refreshError="1"/>
      <sheetData sheetId="5371" refreshError="1"/>
      <sheetData sheetId="5372" refreshError="1"/>
      <sheetData sheetId="5373" refreshError="1"/>
      <sheetData sheetId="5374" refreshError="1"/>
      <sheetData sheetId="5375" refreshError="1"/>
      <sheetData sheetId="5376" refreshError="1"/>
      <sheetData sheetId="5377" refreshError="1"/>
      <sheetData sheetId="5378" refreshError="1"/>
      <sheetData sheetId="5379" refreshError="1"/>
      <sheetData sheetId="5380" refreshError="1"/>
      <sheetData sheetId="5381" refreshError="1"/>
      <sheetData sheetId="5382" refreshError="1"/>
      <sheetData sheetId="5383" refreshError="1"/>
      <sheetData sheetId="5384" refreshError="1"/>
      <sheetData sheetId="5385" refreshError="1"/>
      <sheetData sheetId="5386" refreshError="1"/>
      <sheetData sheetId="5387" refreshError="1"/>
      <sheetData sheetId="5388" refreshError="1"/>
      <sheetData sheetId="5389" refreshError="1"/>
      <sheetData sheetId="5390" refreshError="1"/>
      <sheetData sheetId="5391" refreshError="1"/>
      <sheetData sheetId="5392" refreshError="1"/>
      <sheetData sheetId="5393" refreshError="1"/>
      <sheetData sheetId="5394" refreshError="1"/>
      <sheetData sheetId="5395" refreshError="1"/>
      <sheetData sheetId="5396" refreshError="1"/>
      <sheetData sheetId="5397" refreshError="1"/>
      <sheetData sheetId="5398" refreshError="1"/>
      <sheetData sheetId="5399" refreshError="1"/>
      <sheetData sheetId="5400" refreshError="1"/>
      <sheetData sheetId="5401" refreshError="1"/>
      <sheetData sheetId="5402" refreshError="1"/>
      <sheetData sheetId="5403" refreshError="1"/>
      <sheetData sheetId="5404" refreshError="1"/>
      <sheetData sheetId="5405" refreshError="1"/>
      <sheetData sheetId="5406" refreshError="1"/>
      <sheetData sheetId="5407" refreshError="1"/>
      <sheetData sheetId="5408" refreshError="1"/>
      <sheetData sheetId="5409" refreshError="1"/>
      <sheetData sheetId="5410" refreshError="1"/>
      <sheetData sheetId="5411" refreshError="1"/>
      <sheetData sheetId="5412" refreshError="1"/>
      <sheetData sheetId="5413" refreshError="1"/>
      <sheetData sheetId="5414" refreshError="1"/>
      <sheetData sheetId="5415" refreshError="1"/>
      <sheetData sheetId="5416" refreshError="1"/>
      <sheetData sheetId="5417" refreshError="1"/>
      <sheetData sheetId="5418" refreshError="1"/>
      <sheetData sheetId="5419" refreshError="1"/>
      <sheetData sheetId="5420" refreshError="1"/>
      <sheetData sheetId="5421" refreshError="1"/>
      <sheetData sheetId="5422" refreshError="1"/>
      <sheetData sheetId="5423" refreshError="1"/>
      <sheetData sheetId="5424" refreshError="1"/>
      <sheetData sheetId="5425" refreshError="1"/>
      <sheetData sheetId="5426" refreshError="1"/>
      <sheetData sheetId="5427" refreshError="1"/>
      <sheetData sheetId="5428" refreshError="1"/>
      <sheetData sheetId="5429" refreshError="1"/>
      <sheetData sheetId="5430" refreshError="1"/>
      <sheetData sheetId="5431" refreshError="1"/>
      <sheetData sheetId="5432" refreshError="1"/>
      <sheetData sheetId="5433" refreshError="1"/>
      <sheetData sheetId="5434" refreshError="1"/>
      <sheetData sheetId="5435" refreshError="1"/>
      <sheetData sheetId="5436" refreshError="1"/>
      <sheetData sheetId="5437" refreshError="1"/>
      <sheetData sheetId="5438" refreshError="1"/>
      <sheetData sheetId="5439" refreshError="1"/>
      <sheetData sheetId="5440" refreshError="1"/>
      <sheetData sheetId="5441" refreshError="1"/>
      <sheetData sheetId="5442" refreshError="1"/>
      <sheetData sheetId="5443" refreshError="1"/>
      <sheetData sheetId="5444" refreshError="1"/>
      <sheetData sheetId="5445" refreshError="1"/>
      <sheetData sheetId="5446" refreshError="1"/>
      <sheetData sheetId="5447" refreshError="1"/>
      <sheetData sheetId="5448" refreshError="1"/>
      <sheetData sheetId="5449" refreshError="1"/>
      <sheetData sheetId="5450" refreshError="1"/>
      <sheetData sheetId="5451" refreshError="1"/>
      <sheetData sheetId="5452" refreshError="1"/>
      <sheetData sheetId="5453" refreshError="1"/>
      <sheetData sheetId="5454" refreshError="1"/>
      <sheetData sheetId="5455" refreshError="1"/>
      <sheetData sheetId="5456" refreshError="1"/>
      <sheetData sheetId="5457" refreshError="1"/>
      <sheetData sheetId="5458" refreshError="1"/>
      <sheetData sheetId="5459" refreshError="1"/>
      <sheetData sheetId="5460" refreshError="1"/>
      <sheetData sheetId="5461" refreshError="1"/>
      <sheetData sheetId="5462" refreshError="1"/>
      <sheetData sheetId="5463" refreshError="1"/>
      <sheetData sheetId="5464" refreshError="1"/>
      <sheetData sheetId="5465" refreshError="1"/>
      <sheetData sheetId="5466" refreshError="1"/>
      <sheetData sheetId="5467" refreshError="1"/>
      <sheetData sheetId="5468" refreshError="1"/>
      <sheetData sheetId="5469" refreshError="1"/>
      <sheetData sheetId="5470" refreshError="1"/>
      <sheetData sheetId="5471" refreshError="1"/>
      <sheetData sheetId="5472" refreshError="1"/>
      <sheetData sheetId="5473" refreshError="1"/>
      <sheetData sheetId="5474" refreshError="1"/>
      <sheetData sheetId="5475" refreshError="1"/>
      <sheetData sheetId="5476" refreshError="1"/>
      <sheetData sheetId="5477" refreshError="1"/>
      <sheetData sheetId="5478" refreshError="1"/>
      <sheetData sheetId="5479" refreshError="1"/>
      <sheetData sheetId="5480" refreshError="1"/>
      <sheetData sheetId="5481" refreshError="1"/>
      <sheetData sheetId="5482" refreshError="1"/>
      <sheetData sheetId="5483" refreshError="1"/>
      <sheetData sheetId="5484" refreshError="1"/>
      <sheetData sheetId="5485" refreshError="1"/>
      <sheetData sheetId="5486" refreshError="1"/>
      <sheetData sheetId="5487" refreshError="1"/>
      <sheetData sheetId="5488" refreshError="1"/>
      <sheetData sheetId="5489" refreshError="1"/>
      <sheetData sheetId="5490" refreshError="1"/>
      <sheetData sheetId="5491" refreshError="1"/>
      <sheetData sheetId="5492" refreshError="1"/>
      <sheetData sheetId="5493" refreshError="1"/>
      <sheetData sheetId="5494" refreshError="1"/>
      <sheetData sheetId="5495" refreshError="1"/>
      <sheetData sheetId="5496" refreshError="1"/>
      <sheetData sheetId="5497" refreshError="1"/>
      <sheetData sheetId="5498" refreshError="1"/>
      <sheetData sheetId="5499" refreshError="1"/>
      <sheetData sheetId="5500" refreshError="1"/>
      <sheetData sheetId="5501" refreshError="1"/>
      <sheetData sheetId="5502" refreshError="1"/>
      <sheetData sheetId="5503" refreshError="1"/>
      <sheetData sheetId="5504" refreshError="1"/>
      <sheetData sheetId="5505" refreshError="1"/>
      <sheetData sheetId="5506" refreshError="1"/>
      <sheetData sheetId="5507" refreshError="1"/>
      <sheetData sheetId="5508" refreshError="1"/>
      <sheetData sheetId="5509" refreshError="1"/>
      <sheetData sheetId="5510" refreshError="1"/>
      <sheetData sheetId="5511" refreshError="1"/>
      <sheetData sheetId="5512" refreshError="1"/>
      <sheetData sheetId="5513" refreshError="1"/>
      <sheetData sheetId="5514" refreshError="1"/>
      <sheetData sheetId="5515" refreshError="1"/>
      <sheetData sheetId="5516" refreshError="1"/>
      <sheetData sheetId="5517" refreshError="1"/>
      <sheetData sheetId="5518" refreshError="1"/>
      <sheetData sheetId="5519" refreshError="1"/>
      <sheetData sheetId="5520" refreshError="1"/>
      <sheetData sheetId="5521" refreshError="1"/>
      <sheetData sheetId="5522" refreshError="1"/>
      <sheetData sheetId="5523" refreshError="1"/>
      <sheetData sheetId="5524" refreshError="1"/>
      <sheetData sheetId="5525" refreshError="1"/>
      <sheetData sheetId="5526" refreshError="1"/>
      <sheetData sheetId="5527" refreshError="1"/>
      <sheetData sheetId="5528" refreshError="1"/>
      <sheetData sheetId="5529" refreshError="1"/>
      <sheetData sheetId="5530" refreshError="1"/>
      <sheetData sheetId="5531" refreshError="1"/>
      <sheetData sheetId="5532" refreshError="1"/>
      <sheetData sheetId="5533" refreshError="1"/>
      <sheetData sheetId="5534" refreshError="1"/>
      <sheetData sheetId="5535" refreshError="1"/>
      <sheetData sheetId="5536" refreshError="1"/>
      <sheetData sheetId="5537" refreshError="1"/>
      <sheetData sheetId="5538" refreshError="1"/>
      <sheetData sheetId="5539" refreshError="1"/>
      <sheetData sheetId="5540" refreshError="1"/>
      <sheetData sheetId="5541" refreshError="1"/>
      <sheetData sheetId="5542" refreshError="1"/>
      <sheetData sheetId="5543" refreshError="1"/>
      <sheetData sheetId="5544" refreshError="1"/>
      <sheetData sheetId="5545" refreshError="1"/>
      <sheetData sheetId="5546" refreshError="1"/>
      <sheetData sheetId="5547" refreshError="1"/>
      <sheetData sheetId="5548" refreshError="1"/>
      <sheetData sheetId="5549" refreshError="1"/>
      <sheetData sheetId="5550" refreshError="1"/>
      <sheetData sheetId="5551" refreshError="1"/>
      <sheetData sheetId="5552" refreshError="1"/>
      <sheetData sheetId="5553" refreshError="1"/>
      <sheetData sheetId="5554" refreshError="1"/>
      <sheetData sheetId="5555" refreshError="1"/>
      <sheetData sheetId="5556" refreshError="1"/>
      <sheetData sheetId="5557" refreshError="1"/>
      <sheetData sheetId="5558" refreshError="1"/>
      <sheetData sheetId="5559" refreshError="1"/>
      <sheetData sheetId="5560" refreshError="1"/>
      <sheetData sheetId="5561" refreshError="1"/>
      <sheetData sheetId="5562" refreshError="1"/>
      <sheetData sheetId="5563" refreshError="1"/>
      <sheetData sheetId="5564" refreshError="1"/>
      <sheetData sheetId="5565" refreshError="1"/>
      <sheetData sheetId="5566" refreshError="1"/>
      <sheetData sheetId="5567" refreshError="1"/>
      <sheetData sheetId="5568" refreshError="1"/>
      <sheetData sheetId="5569" refreshError="1"/>
      <sheetData sheetId="5570" refreshError="1"/>
      <sheetData sheetId="5571" refreshError="1"/>
      <sheetData sheetId="5572" refreshError="1"/>
      <sheetData sheetId="5573" refreshError="1"/>
      <sheetData sheetId="5574" refreshError="1"/>
      <sheetData sheetId="5575" refreshError="1"/>
      <sheetData sheetId="5576" refreshError="1"/>
      <sheetData sheetId="5577" refreshError="1"/>
      <sheetData sheetId="5578" refreshError="1"/>
      <sheetData sheetId="5579" refreshError="1"/>
      <sheetData sheetId="5580" refreshError="1"/>
      <sheetData sheetId="5581" refreshError="1"/>
      <sheetData sheetId="5582" refreshError="1"/>
      <sheetData sheetId="5583" refreshError="1"/>
      <sheetData sheetId="5584" refreshError="1"/>
      <sheetData sheetId="5585" refreshError="1"/>
      <sheetData sheetId="5586" refreshError="1"/>
      <sheetData sheetId="5587" refreshError="1"/>
      <sheetData sheetId="5588" refreshError="1"/>
      <sheetData sheetId="5589" refreshError="1"/>
      <sheetData sheetId="5590" refreshError="1"/>
      <sheetData sheetId="5591" refreshError="1"/>
      <sheetData sheetId="5592" refreshError="1"/>
      <sheetData sheetId="5593" refreshError="1"/>
      <sheetData sheetId="5594" refreshError="1"/>
      <sheetData sheetId="5595" refreshError="1"/>
      <sheetData sheetId="5596" refreshError="1"/>
      <sheetData sheetId="5597" refreshError="1"/>
      <sheetData sheetId="5598" refreshError="1"/>
      <sheetData sheetId="5599" refreshError="1"/>
      <sheetData sheetId="5600" refreshError="1"/>
      <sheetData sheetId="5601" refreshError="1"/>
      <sheetData sheetId="5602" refreshError="1"/>
      <sheetData sheetId="5603" refreshError="1"/>
      <sheetData sheetId="5604" refreshError="1"/>
      <sheetData sheetId="5605" refreshError="1"/>
      <sheetData sheetId="5606" refreshError="1"/>
      <sheetData sheetId="5607" refreshError="1"/>
      <sheetData sheetId="5608" refreshError="1"/>
      <sheetData sheetId="5609" refreshError="1"/>
      <sheetData sheetId="5610" refreshError="1"/>
      <sheetData sheetId="5611" refreshError="1"/>
      <sheetData sheetId="5612" refreshError="1"/>
      <sheetData sheetId="5613" refreshError="1"/>
      <sheetData sheetId="5614" refreshError="1"/>
      <sheetData sheetId="5615" refreshError="1"/>
      <sheetData sheetId="5616" refreshError="1"/>
      <sheetData sheetId="5617" refreshError="1"/>
      <sheetData sheetId="5618" refreshError="1"/>
      <sheetData sheetId="5619" refreshError="1"/>
      <sheetData sheetId="5620" refreshError="1"/>
      <sheetData sheetId="5621" refreshError="1"/>
      <sheetData sheetId="5622" refreshError="1"/>
      <sheetData sheetId="5623" refreshError="1"/>
      <sheetData sheetId="5624" refreshError="1"/>
      <sheetData sheetId="5625" refreshError="1"/>
      <sheetData sheetId="5626" refreshError="1"/>
      <sheetData sheetId="5627" refreshError="1"/>
      <sheetData sheetId="5628" refreshError="1"/>
      <sheetData sheetId="5629" refreshError="1"/>
      <sheetData sheetId="5630" refreshError="1"/>
      <sheetData sheetId="5631" refreshError="1"/>
      <sheetData sheetId="5632" refreshError="1"/>
      <sheetData sheetId="5633" refreshError="1"/>
      <sheetData sheetId="5634" refreshError="1"/>
      <sheetData sheetId="5635" refreshError="1"/>
      <sheetData sheetId="5636" refreshError="1"/>
      <sheetData sheetId="5637" refreshError="1"/>
      <sheetData sheetId="5638" refreshError="1"/>
      <sheetData sheetId="5639" refreshError="1"/>
      <sheetData sheetId="5640" refreshError="1"/>
      <sheetData sheetId="5641" refreshError="1"/>
      <sheetData sheetId="5642" refreshError="1"/>
      <sheetData sheetId="5643" refreshError="1"/>
      <sheetData sheetId="5644" refreshError="1"/>
      <sheetData sheetId="5645" refreshError="1"/>
      <sheetData sheetId="5646" refreshError="1"/>
      <sheetData sheetId="5647" refreshError="1"/>
      <sheetData sheetId="5648" refreshError="1"/>
      <sheetData sheetId="5649" refreshError="1"/>
      <sheetData sheetId="5650" refreshError="1"/>
      <sheetData sheetId="5651" refreshError="1"/>
      <sheetData sheetId="5652" refreshError="1"/>
      <sheetData sheetId="5653" refreshError="1"/>
      <sheetData sheetId="5654" refreshError="1"/>
      <sheetData sheetId="5655" refreshError="1"/>
      <sheetData sheetId="5656" refreshError="1"/>
      <sheetData sheetId="5657" refreshError="1"/>
      <sheetData sheetId="5658" refreshError="1"/>
      <sheetData sheetId="5659" refreshError="1"/>
      <sheetData sheetId="5660" refreshError="1"/>
      <sheetData sheetId="5661" refreshError="1"/>
      <sheetData sheetId="5662" refreshError="1"/>
      <sheetData sheetId="5663" refreshError="1"/>
      <sheetData sheetId="5664" refreshError="1"/>
      <sheetData sheetId="5665" refreshError="1"/>
      <sheetData sheetId="5666" refreshError="1"/>
      <sheetData sheetId="5667" refreshError="1"/>
      <sheetData sheetId="5668" refreshError="1"/>
      <sheetData sheetId="5669" refreshError="1"/>
      <sheetData sheetId="5670" refreshError="1"/>
      <sheetData sheetId="5671" refreshError="1"/>
      <sheetData sheetId="5672"/>
      <sheetData sheetId="5673" refreshError="1"/>
      <sheetData sheetId="5674" refreshError="1"/>
      <sheetData sheetId="5675" refreshError="1"/>
      <sheetData sheetId="5676" refreshError="1"/>
      <sheetData sheetId="5677" refreshError="1"/>
      <sheetData sheetId="5678" refreshError="1"/>
      <sheetData sheetId="5679" refreshError="1"/>
      <sheetData sheetId="5680" refreshError="1"/>
      <sheetData sheetId="5681" refreshError="1"/>
      <sheetData sheetId="5682" refreshError="1"/>
      <sheetData sheetId="5683" refreshError="1"/>
      <sheetData sheetId="5684" refreshError="1"/>
      <sheetData sheetId="5685" refreshError="1"/>
      <sheetData sheetId="5686" refreshError="1"/>
      <sheetData sheetId="5687" refreshError="1"/>
      <sheetData sheetId="5688" refreshError="1"/>
      <sheetData sheetId="5689" refreshError="1"/>
      <sheetData sheetId="5690" refreshError="1"/>
      <sheetData sheetId="5691" refreshError="1"/>
      <sheetData sheetId="5692" refreshError="1"/>
      <sheetData sheetId="5693" refreshError="1"/>
      <sheetData sheetId="5694" refreshError="1"/>
      <sheetData sheetId="5695" refreshError="1"/>
      <sheetData sheetId="5696" refreshError="1"/>
      <sheetData sheetId="5697" refreshError="1"/>
      <sheetData sheetId="5698" refreshError="1"/>
      <sheetData sheetId="5699" refreshError="1"/>
      <sheetData sheetId="5700" refreshError="1"/>
      <sheetData sheetId="5701" refreshError="1"/>
      <sheetData sheetId="5702" refreshError="1"/>
      <sheetData sheetId="5703" refreshError="1"/>
      <sheetData sheetId="5704" refreshError="1"/>
      <sheetData sheetId="5705" refreshError="1"/>
      <sheetData sheetId="5706" refreshError="1"/>
      <sheetData sheetId="5707" refreshError="1"/>
      <sheetData sheetId="5708" refreshError="1"/>
      <sheetData sheetId="5709" refreshError="1"/>
      <sheetData sheetId="5710" refreshError="1"/>
      <sheetData sheetId="5711" refreshError="1"/>
      <sheetData sheetId="5712" refreshError="1"/>
      <sheetData sheetId="5713" refreshError="1"/>
      <sheetData sheetId="5714" refreshError="1"/>
      <sheetData sheetId="5715" refreshError="1"/>
      <sheetData sheetId="5716" refreshError="1"/>
      <sheetData sheetId="5717" refreshError="1"/>
      <sheetData sheetId="5718" refreshError="1"/>
      <sheetData sheetId="5719" refreshError="1"/>
      <sheetData sheetId="5720" refreshError="1"/>
      <sheetData sheetId="5721" refreshError="1"/>
      <sheetData sheetId="5722" refreshError="1"/>
      <sheetData sheetId="5723" refreshError="1"/>
      <sheetData sheetId="5724" refreshError="1"/>
      <sheetData sheetId="5725" refreshError="1"/>
      <sheetData sheetId="5726" refreshError="1"/>
      <sheetData sheetId="5727" refreshError="1"/>
      <sheetData sheetId="5728" refreshError="1"/>
      <sheetData sheetId="5729" refreshError="1"/>
      <sheetData sheetId="5730" refreshError="1"/>
      <sheetData sheetId="5731" refreshError="1"/>
      <sheetData sheetId="5732" refreshError="1"/>
      <sheetData sheetId="5733" refreshError="1"/>
      <sheetData sheetId="5734" refreshError="1"/>
      <sheetData sheetId="5735" refreshError="1"/>
      <sheetData sheetId="5736" refreshError="1"/>
      <sheetData sheetId="5737" refreshError="1"/>
      <sheetData sheetId="5738" refreshError="1"/>
      <sheetData sheetId="5739" refreshError="1"/>
      <sheetData sheetId="5740" refreshError="1"/>
      <sheetData sheetId="5741" refreshError="1"/>
      <sheetData sheetId="5742" refreshError="1"/>
      <sheetData sheetId="5743" refreshError="1"/>
      <sheetData sheetId="5744" refreshError="1"/>
      <sheetData sheetId="5745" refreshError="1"/>
      <sheetData sheetId="5746" refreshError="1"/>
      <sheetData sheetId="5747" refreshError="1"/>
      <sheetData sheetId="5748" refreshError="1"/>
      <sheetData sheetId="5749" refreshError="1"/>
      <sheetData sheetId="5750" refreshError="1"/>
      <sheetData sheetId="5751" refreshError="1"/>
      <sheetData sheetId="5752" refreshError="1"/>
      <sheetData sheetId="5753" refreshError="1"/>
      <sheetData sheetId="5754" refreshError="1"/>
      <sheetData sheetId="5755" refreshError="1"/>
      <sheetData sheetId="5756" refreshError="1"/>
      <sheetData sheetId="5757" refreshError="1"/>
      <sheetData sheetId="5758" refreshError="1"/>
      <sheetData sheetId="5759" refreshError="1"/>
      <sheetData sheetId="5760" refreshError="1"/>
      <sheetData sheetId="5761" refreshError="1"/>
      <sheetData sheetId="5762" refreshError="1"/>
      <sheetData sheetId="5763" refreshError="1"/>
      <sheetData sheetId="5764" refreshError="1"/>
      <sheetData sheetId="5765" refreshError="1"/>
      <sheetData sheetId="5766" refreshError="1"/>
      <sheetData sheetId="5767" refreshError="1"/>
      <sheetData sheetId="5768" refreshError="1"/>
      <sheetData sheetId="5769" refreshError="1"/>
      <sheetData sheetId="5770" refreshError="1"/>
      <sheetData sheetId="5771" refreshError="1"/>
      <sheetData sheetId="5772" refreshError="1"/>
      <sheetData sheetId="5773" refreshError="1"/>
      <sheetData sheetId="5774" refreshError="1"/>
      <sheetData sheetId="5775" refreshError="1"/>
      <sheetData sheetId="5776" refreshError="1"/>
      <sheetData sheetId="5777" refreshError="1"/>
      <sheetData sheetId="5778" refreshError="1"/>
      <sheetData sheetId="5779" refreshError="1"/>
      <sheetData sheetId="5780" refreshError="1"/>
      <sheetData sheetId="5781" refreshError="1"/>
      <sheetData sheetId="5782" refreshError="1"/>
      <sheetData sheetId="5783" refreshError="1"/>
      <sheetData sheetId="5784" refreshError="1"/>
      <sheetData sheetId="5785" refreshError="1"/>
      <sheetData sheetId="5786" refreshError="1"/>
      <sheetData sheetId="5787" refreshError="1"/>
      <sheetData sheetId="5788" refreshError="1"/>
      <sheetData sheetId="5789" refreshError="1"/>
      <sheetData sheetId="5790" refreshError="1"/>
      <sheetData sheetId="5791"/>
      <sheetData sheetId="5792" refreshError="1"/>
      <sheetData sheetId="5793" refreshError="1"/>
      <sheetData sheetId="5794" refreshError="1"/>
      <sheetData sheetId="5795" refreshError="1"/>
      <sheetData sheetId="5796" refreshError="1"/>
      <sheetData sheetId="5797" refreshError="1"/>
      <sheetData sheetId="5798" refreshError="1"/>
      <sheetData sheetId="5799" refreshError="1"/>
      <sheetData sheetId="5800" refreshError="1"/>
      <sheetData sheetId="5801" refreshError="1"/>
      <sheetData sheetId="5802" refreshError="1"/>
      <sheetData sheetId="5803" refreshError="1"/>
      <sheetData sheetId="5804" refreshError="1"/>
      <sheetData sheetId="5805" refreshError="1"/>
      <sheetData sheetId="5806" refreshError="1"/>
      <sheetData sheetId="5807" refreshError="1"/>
      <sheetData sheetId="5808" refreshError="1"/>
      <sheetData sheetId="5809" refreshError="1"/>
      <sheetData sheetId="5810" refreshError="1"/>
      <sheetData sheetId="5811" refreshError="1"/>
      <sheetData sheetId="5812" refreshError="1"/>
      <sheetData sheetId="5813" refreshError="1"/>
      <sheetData sheetId="5814" refreshError="1"/>
      <sheetData sheetId="5815" refreshError="1"/>
      <sheetData sheetId="5816" refreshError="1"/>
      <sheetData sheetId="5817" refreshError="1"/>
      <sheetData sheetId="5818" refreshError="1"/>
      <sheetData sheetId="5819"/>
      <sheetData sheetId="5820" refreshError="1"/>
      <sheetData sheetId="5821" refreshError="1"/>
      <sheetData sheetId="5822" refreshError="1"/>
      <sheetData sheetId="5823" refreshError="1"/>
      <sheetData sheetId="5824" refreshError="1"/>
      <sheetData sheetId="5825" refreshError="1"/>
      <sheetData sheetId="5826" refreshError="1"/>
      <sheetData sheetId="5827" refreshError="1"/>
      <sheetData sheetId="5828" refreshError="1"/>
      <sheetData sheetId="5829" refreshError="1"/>
      <sheetData sheetId="5830" refreshError="1"/>
      <sheetData sheetId="5831" refreshError="1"/>
      <sheetData sheetId="5832" refreshError="1"/>
      <sheetData sheetId="5833" refreshError="1"/>
      <sheetData sheetId="5834" refreshError="1"/>
      <sheetData sheetId="5835" refreshError="1"/>
      <sheetData sheetId="5836" refreshError="1"/>
      <sheetData sheetId="5837" refreshError="1"/>
      <sheetData sheetId="5838" refreshError="1"/>
      <sheetData sheetId="5839"/>
      <sheetData sheetId="5840"/>
      <sheetData sheetId="5841" refreshError="1"/>
      <sheetData sheetId="5842" refreshError="1"/>
      <sheetData sheetId="5843" refreshError="1"/>
      <sheetData sheetId="5844" refreshError="1"/>
      <sheetData sheetId="5845" refreshError="1"/>
      <sheetData sheetId="5846" refreshError="1"/>
      <sheetData sheetId="5847" refreshError="1"/>
      <sheetData sheetId="5848" refreshError="1"/>
      <sheetData sheetId="5849" refreshError="1"/>
      <sheetData sheetId="5850" refreshError="1"/>
      <sheetData sheetId="5851" refreshError="1"/>
      <sheetData sheetId="5852" refreshError="1"/>
      <sheetData sheetId="5853" refreshError="1"/>
      <sheetData sheetId="5854" refreshError="1"/>
      <sheetData sheetId="5855" refreshError="1"/>
      <sheetData sheetId="5856" refreshError="1"/>
      <sheetData sheetId="5857" refreshError="1"/>
      <sheetData sheetId="5858" refreshError="1"/>
      <sheetData sheetId="5859" refreshError="1"/>
      <sheetData sheetId="5860" refreshError="1"/>
      <sheetData sheetId="5861" refreshError="1"/>
      <sheetData sheetId="5862" refreshError="1"/>
      <sheetData sheetId="5863" refreshError="1"/>
      <sheetData sheetId="5864" refreshError="1"/>
      <sheetData sheetId="5865" refreshError="1"/>
      <sheetData sheetId="5866" refreshError="1"/>
      <sheetData sheetId="5867" refreshError="1"/>
      <sheetData sheetId="5868" refreshError="1"/>
      <sheetData sheetId="5869" refreshError="1"/>
      <sheetData sheetId="5870" refreshError="1"/>
      <sheetData sheetId="5871" refreshError="1"/>
      <sheetData sheetId="5872" refreshError="1"/>
      <sheetData sheetId="5873" refreshError="1"/>
      <sheetData sheetId="5874" refreshError="1"/>
      <sheetData sheetId="5875" refreshError="1"/>
      <sheetData sheetId="5876" refreshError="1"/>
      <sheetData sheetId="5877" refreshError="1"/>
      <sheetData sheetId="5878" refreshError="1"/>
      <sheetData sheetId="5879" refreshError="1"/>
      <sheetData sheetId="5880" refreshError="1"/>
      <sheetData sheetId="5881" refreshError="1"/>
      <sheetData sheetId="5882" refreshError="1"/>
      <sheetData sheetId="5883" refreshError="1"/>
      <sheetData sheetId="5884" refreshError="1"/>
      <sheetData sheetId="5885" refreshError="1"/>
      <sheetData sheetId="5886" refreshError="1"/>
      <sheetData sheetId="5887" refreshError="1"/>
      <sheetData sheetId="5888" refreshError="1"/>
      <sheetData sheetId="5889" refreshError="1"/>
      <sheetData sheetId="5890" refreshError="1"/>
      <sheetData sheetId="5891" refreshError="1"/>
      <sheetData sheetId="5892" refreshError="1"/>
      <sheetData sheetId="5893" refreshError="1"/>
      <sheetData sheetId="5894" refreshError="1"/>
      <sheetData sheetId="5895" refreshError="1"/>
      <sheetData sheetId="5896" refreshError="1"/>
      <sheetData sheetId="5897" refreshError="1"/>
      <sheetData sheetId="5898" refreshError="1"/>
      <sheetData sheetId="5899" refreshError="1"/>
      <sheetData sheetId="5900" refreshError="1"/>
      <sheetData sheetId="5901" refreshError="1"/>
      <sheetData sheetId="5902" refreshError="1"/>
      <sheetData sheetId="5903" refreshError="1"/>
      <sheetData sheetId="5904" refreshError="1"/>
      <sheetData sheetId="5905" refreshError="1"/>
      <sheetData sheetId="5906" refreshError="1"/>
      <sheetData sheetId="5907" refreshError="1"/>
      <sheetData sheetId="5908" refreshError="1"/>
      <sheetData sheetId="5909" refreshError="1"/>
      <sheetData sheetId="5910" refreshError="1"/>
      <sheetData sheetId="5911" refreshError="1"/>
      <sheetData sheetId="5912" refreshError="1"/>
      <sheetData sheetId="5913" refreshError="1"/>
      <sheetData sheetId="5914" refreshError="1"/>
      <sheetData sheetId="5915" refreshError="1"/>
      <sheetData sheetId="5916" refreshError="1"/>
      <sheetData sheetId="5917" refreshError="1"/>
      <sheetData sheetId="5918" refreshError="1"/>
      <sheetData sheetId="5919" refreshError="1"/>
      <sheetData sheetId="5920" refreshError="1"/>
      <sheetData sheetId="5921" refreshError="1"/>
      <sheetData sheetId="5922" refreshError="1"/>
      <sheetData sheetId="5923" refreshError="1"/>
      <sheetData sheetId="5924" refreshError="1"/>
      <sheetData sheetId="5925" refreshError="1"/>
      <sheetData sheetId="5926" refreshError="1"/>
      <sheetData sheetId="5927" refreshError="1"/>
      <sheetData sheetId="5928" refreshError="1"/>
      <sheetData sheetId="5929" refreshError="1"/>
      <sheetData sheetId="5930" refreshError="1"/>
      <sheetData sheetId="5931" refreshError="1"/>
      <sheetData sheetId="5932" refreshError="1"/>
      <sheetData sheetId="5933" refreshError="1"/>
      <sheetData sheetId="5934" refreshError="1"/>
      <sheetData sheetId="5935" refreshError="1"/>
      <sheetData sheetId="5936" refreshError="1"/>
      <sheetData sheetId="5937" refreshError="1"/>
      <sheetData sheetId="5938" refreshError="1"/>
      <sheetData sheetId="5939" refreshError="1"/>
      <sheetData sheetId="5940" refreshError="1"/>
      <sheetData sheetId="5941" refreshError="1"/>
      <sheetData sheetId="5942" refreshError="1"/>
      <sheetData sheetId="5943" refreshError="1"/>
      <sheetData sheetId="5944" refreshError="1"/>
      <sheetData sheetId="5945" refreshError="1"/>
      <sheetData sheetId="5946" refreshError="1"/>
      <sheetData sheetId="5947" refreshError="1"/>
      <sheetData sheetId="5948" refreshError="1"/>
      <sheetData sheetId="5949" refreshError="1"/>
      <sheetData sheetId="5950" refreshError="1"/>
      <sheetData sheetId="5951" refreshError="1"/>
      <sheetData sheetId="5952" refreshError="1"/>
      <sheetData sheetId="5953" refreshError="1"/>
      <sheetData sheetId="5954" refreshError="1"/>
      <sheetData sheetId="5955" refreshError="1"/>
      <sheetData sheetId="5956" refreshError="1"/>
      <sheetData sheetId="5957" refreshError="1"/>
      <sheetData sheetId="5958" refreshError="1"/>
      <sheetData sheetId="5959" refreshError="1"/>
      <sheetData sheetId="5960" refreshError="1"/>
      <sheetData sheetId="5961" refreshError="1"/>
      <sheetData sheetId="5962" refreshError="1"/>
      <sheetData sheetId="5963" refreshError="1"/>
      <sheetData sheetId="5964" refreshError="1"/>
      <sheetData sheetId="5965" refreshError="1"/>
      <sheetData sheetId="5966" refreshError="1"/>
      <sheetData sheetId="5967" refreshError="1"/>
      <sheetData sheetId="5968" refreshError="1"/>
      <sheetData sheetId="5969"/>
      <sheetData sheetId="5970" refreshError="1"/>
      <sheetData sheetId="5971" refreshError="1"/>
      <sheetData sheetId="5972" refreshError="1"/>
      <sheetData sheetId="5973" refreshError="1"/>
      <sheetData sheetId="5974" refreshError="1"/>
      <sheetData sheetId="5975" refreshError="1"/>
      <sheetData sheetId="5976" refreshError="1"/>
      <sheetData sheetId="5977" refreshError="1"/>
      <sheetData sheetId="5978" refreshError="1"/>
      <sheetData sheetId="5979" refreshError="1"/>
      <sheetData sheetId="5980" refreshError="1"/>
      <sheetData sheetId="5981" refreshError="1"/>
      <sheetData sheetId="5982" refreshError="1"/>
      <sheetData sheetId="5983" refreshError="1"/>
      <sheetData sheetId="5984" refreshError="1"/>
      <sheetData sheetId="5985" refreshError="1"/>
      <sheetData sheetId="5986" refreshError="1"/>
      <sheetData sheetId="5987" refreshError="1"/>
      <sheetData sheetId="5988" refreshError="1"/>
      <sheetData sheetId="5989" refreshError="1"/>
      <sheetData sheetId="5990" refreshError="1"/>
      <sheetData sheetId="5991" refreshError="1"/>
      <sheetData sheetId="5992" refreshError="1"/>
      <sheetData sheetId="5993" refreshError="1"/>
      <sheetData sheetId="5994" refreshError="1"/>
      <sheetData sheetId="5995" refreshError="1"/>
      <sheetData sheetId="5996" refreshError="1"/>
      <sheetData sheetId="5997" refreshError="1"/>
      <sheetData sheetId="5998" refreshError="1"/>
      <sheetData sheetId="5999" refreshError="1"/>
      <sheetData sheetId="6000" refreshError="1"/>
      <sheetData sheetId="6001" refreshError="1"/>
      <sheetData sheetId="6002" refreshError="1"/>
      <sheetData sheetId="6003" refreshError="1"/>
      <sheetData sheetId="6004" refreshError="1"/>
      <sheetData sheetId="6005" refreshError="1"/>
      <sheetData sheetId="6006" refreshError="1"/>
      <sheetData sheetId="6007" refreshError="1"/>
      <sheetData sheetId="6008" refreshError="1"/>
      <sheetData sheetId="6009" refreshError="1"/>
      <sheetData sheetId="6010" refreshError="1"/>
      <sheetData sheetId="6011" refreshError="1"/>
      <sheetData sheetId="6012" refreshError="1"/>
      <sheetData sheetId="6013" refreshError="1"/>
      <sheetData sheetId="6014" refreshError="1"/>
      <sheetData sheetId="6015" refreshError="1"/>
      <sheetData sheetId="6016" refreshError="1"/>
      <sheetData sheetId="6017" refreshError="1"/>
      <sheetData sheetId="6018" refreshError="1"/>
      <sheetData sheetId="6019" refreshError="1"/>
      <sheetData sheetId="6020" refreshError="1"/>
      <sheetData sheetId="6021" refreshError="1"/>
      <sheetData sheetId="6022" refreshError="1"/>
      <sheetData sheetId="6023" refreshError="1"/>
      <sheetData sheetId="6024" refreshError="1"/>
      <sheetData sheetId="6025" refreshError="1"/>
      <sheetData sheetId="6026" refreshError="1"/>
      <sheetData sheetId="6027" refreshError="1"/>
      <sheetData sheetId="6028" refreshError="1"/>
      <sheetData sheetId="6029" refreshError="1"/>
      <sheetData sheetId="6030" refreshError="1"/>
      <sheetData sheetId="6031" refreshError="1"/>
      <sheetData sheetId="6032" refreshError="1"/>
      <sheetData sheetId="6033" refreshError="1"/>
      <sheetData sheetId="6034" refreshError="1"/>
      <sheetData sheetId="6035" refreshError="1"/>
      <sheetData sheetId="6036" refreshError="1"/>
      <sheetData sheetId="6037" refreshError="1"/>
      <sheetData sheetId="6038" refreshError="1"/>
      <sheetData sheetId="6039" refreshError="1"/>
      <sheetData sheetId="6040" refreshError="1"/>
      <sheetData sheetId="6041" refreshError="1"/>
      <sheetData sheetId="6042" refreshError="1"/>
      <sheetData sheetId="6043" refreshError="1"/>
      <sheetData sheetId="6044" refreshError="1"/>
      <sheetData sheetId="6045" refreshError="1"/>
      <sheetData sheetId="6046" refreshError="1"/>
      <sheetData sheetId="6047" refreshError="1"/>
      <sheetData sheetId="6048" refreshError="1"/>
      <sheetData sheetId="6049" refreshError="1"/>
      <sheetData sheetId="6050" refreshError="1"/>
      <sheetData sheetId="6051" refreshError="1"/>
      <sheetData sheetId="6052" refreshError="1"/>
      <sheetData sheetId="6053" refreshError="1"/>
      <sheetData sheetId="6054" refreshError="1"/>
      <sheetData sheetId="6055" refreshError="1"/>
      <sheetData sheetId="6056" refreshError="1"/>
      <sheetData sheetId="6057" refreshError="1"/>
      <sheetData sheetId="6058" refreshError="1"/>
      <sheetData sheetId="6059" refreshError="1"/>
      <sheetData sheetId="6060" refreshError="1"/>
      <sheetData sheetId="6061" refreshError="1"/>
      <sheetData sheetId="6062"/>
      <sheetData sheetId="6063" refreshError="1"/>
      <sheetData sheetId="6064" refreshError="1"/>
      <sheetData sheetId="6065" refreshError="1"/>
      <sheetData sheetId="6066" refreshError="1"/>
      <sheetData sheetId="6067" refreshError="1"/>
      <sheetData sheetId="6068" refreshError="1"/>
      <sheetData sheetId="6069" refreshError="1"/>
      <sheetData sheetId="6070" refreshError="1"/>
      <sheetData sheetId="6071" refreshError="1"/>
      <sheetData sheetId="6072" refreshError="1"/>
      <sheetData sheetId="6073" refreshError="1"/>
      <sheetData sheetId="6074" refreshError="1"/>
      <sheetData sheetId="6075" refreshError="1"/>
      <sheetData sheetId="6076" refreshError="1"/>
      <sheetData sheetId="6077" refreshError="1"/>
      <sheetData sheetId="6078" refreshError="1"/>
      <sheetData sheetId="6079" refreshError="1"/>
      <sheetData sheetId="6080" refreshError="1"/>
      <sheetData sheetId="6081" refreshError="1"/>
      <sheetData sheetId="6082" refreshError="1"/>
      <sheetData sheetId="6083" refreshError="1"/>
      <sheetData sheetId="6084" refreshError="1"/>
      <sheetData sheetId="6085" refreshError="1"/>
      <sheetData sheetId="6086" refreshError="1"/>
      <sheetData sheetId="6087" refreshError="1"/>
      <sheetData sheetId="6088" refreshError="1"/>
      <sheetData sheetId="6089" refreshError="1"/>
      <sheetData sheetId="6090" refreshError="1"/>
      <sheetData sheetId="6091" refreshError="1"/>
      <sheetData sheetId="6092" refreshError="1"/>
      <sheetData sheetId="6093" refreshError="1"/>
      <sheetData sheetId="6094" refreshError="1"/>
      <sheetData sheetId="6095" refreshError="1"/>
      <sheetData sheetId="6096" refreshError="1"/>
      <sheetData sheetId="6097" refreshError="1"/>
      <sheetData sheetId="6098" refreshError="1"/>
      <sheetData sheetId="6099" refreshError="1"/>
      <sheetData sheetId="6100" refreshError="1"/>
      <sheetData sheetId="6101" refreshError="1"/>
      <sheetData sheetId="6102" refreshError="1"/>
      <sheetData sheetId="6103" refreshError="1"/>
      <sheetData sheetId="6104" refreshError="1"/>
      <sheetData sheetId="6105" refreshError="1"/>
      <sheetData sheetId="6106" refreshError="1"/>
      <sheetData sheetId="6107" refreshError="1"/>
      <sheetData sheetId="6108" refreshError="1"/>
      <sheetData sheetId="6109" refreshError="1"/>
      <sheetData sheetId="6110"/>
      <sheetData sheetId="6111"/>
      <sheetData sheetId="6112"/>
      <sheetData sheetId="6113"/>
      <sheetData sheetId="6114"/>
      <sheetData sheetId="6115"/>
      <sheetData sheetId="6116"/>
      <sheetData sheetId="6117"/>
      <sheetData sheetId="6118"/>
      <sheetData sheetId="6119"/>
      <sheetData sheetId="6120"/>
      <sheetData sheetId="6121"/>
      <sheetData sheetId="6122"/>
      <sheetData sheetId="6123"/>
      <sheetData sheetId="6124"/>
      <sheetData sheetId="6125"/>
      <sheetData sheetId="6126"/>
      <sheetData sheetId="6127"/>
      <sheetData sheetId="6128" refreshError="1"/>
      <sheetData sheetId="6129" refreshError="1"/>
      <sheetData sheetId="6130" refreshError="1"/>
      <sheetData sheetId="6131" refreshError="1"/>
      <sheetData sheetId="6132" refreshError="1"/>
      <sheetData sheetId="6133" refreshError="1"/>
      <sheetData sheetId="6134" refreshError="1"/>
      <sheetData sheetId="6135" refreshError="1"/>
      <sheetData sheetId="6136" refreshError="1"/>
      <sheetData sheetId="6137" refreshError="1"/>
      <sheetData sheetId="6138" refreshError="1"/>
      <sheetData sheetId="6139" refreshError="1"/>
      <sheetData sheetId="6140" refreshError="1"/>
      <sheetData sheetId="6141" refreshError="1"/>
      <sheetData sheetId="6142" refreshError="1"/>
      <sheetData sheetId="6143" refreshError="1"/>
      <sheetData sheetId="6144" refreshError="1"/>
      <sheetData sheetId="6145" refreshError="1"/>
      <sheetData sheetId="6146" refreshError="1"/>
      <sheetData sheetId="6147" refreshError="1"/>
      <sheetData sheetId="6148" refreshError="1"/>
      <sheetData sheetId="6149" refreshError="1"/>
      <sheetData sheetId="6150"/>
      <sheetData sheetId="6151"/>
      <sheetData sheetId="6152"/>
      <sheetData sheetId="6153"/>
      <sheetData sheetId="6154"/>
      <sheetData sheetId="6155"/>
      <sheetData sheetId="6156"/>
      <sheetData sheetId="6157"/>
      <sheetData sheetId="6158"/>
      <sheetData sheetId="6159"/>
      <sheetData sheetId="6160"/>
      <sheetData sheetId="6161"/>
      <sheetData sheetId="6162"/>
      <sheetData sheetId="6163"/>
      <sheetData sheetId="6164"/>
      <sheetData sheetId="6165"/>
      <sheetData sheetId="6166"/>
      <sheetData sheetId="6167"/>
      <sheetData sheetId="6168"/>
      <sheetData sheetId="6169"/>
      <sheetData sheetId="6170"/>
      <sheetData sheetId="6171"/>
      <sheetData sheetId="6172" refreshError="1"/>
      <sheetData sheetId="6173" refreshError="1"/>
      <sheetData sheetId="6174" refreshError="1"/>
      <sheetData sheetId="6175" refreshError="1"/>
      <sheetData sheetId="6176" refreshError="1"/>
      <sheetData sheetId="6177" refreshError="1"/>
      <sheetData sheetId="6178" refreshError="1"/>
      <sheetData sheetId="6179" refreshError="1"/>
      <sheetData sheetId="6180" refreshError="1"/>
      <sheetData sheetId="6181" refreshError="1"/>
      <sheetData sheetId="6182" refreshError="1"/>
      <sheetData sheetId="6183" refreshError="1"/>
      <sheetData sheetId="6184" refreshError="1"/>
      <sheetData sheetId="6185" refreshError="1"/>
      <sheetData sheetId="6186" refreshError="1"/>
      <sheetData sheetId="6187" refreshError="1"/>
      <sheetData sheetId="6188" refreshError="1"/>
      <sheetData sheetId="6189" refreshError="1"/>
      <sheetData sheetId="6190" refreshError="1"/>
      <sheetData sheetId="6191" refreshError="1"/>
      <sheetData sheetId="6192"/>
      <sheetData sheetId="6193" refreshError="1"/>
      <sheetData sheetId="6194" refreshError="1"/>
      <sheetData sheetId="6195" refreshError="1"/>
      <sheetData sheetId="6196" refreshError="1"/>
      <sheetData sheetId="6197" refreshError="1"/>
      <sheetData sheetId="6198" refreshError="1"/>
      <sheetData sheetId="6199" refreshError="1"/>
      <sheetData sheetId="6200" refreshError="1"/>
      <sheetData sheetId="6201" refreshError="1"/>
      <sheetData sheetId="6202" refreshError="1"/>
      <sheetData sheetId="6203" refreshError="1"/>
      <sheetData sheetId="6204" refreshError="1"/>
      <sheetData sheetId="6205" refreshError="1"/>
      <sheetData sheetId="6206" refreshError="1"/>
      <sheetData sheetId="6207" refreshError="1"/>
      <sheetData sheetId="6208" refreshError="1"/>
      <sheetData sheetId="6209" refreshError="1"/>
      <sheetData sheetId="6210" refreshError="1"/>
      <sheetData sheetId="6211" refreshError="1"/>
      <sheetData sheetId="6212" refreshError="1"/>
      <sheetData sheetId="6213" refreshError="1"/>
      <sheetData sheetId="6214" refreshError="1"/>
      <sheetData sheetId="6215" refreshError="1"/>
      <sheetData sheetId="6216" refreshError="1"/>
      <sheetData sheetId="6217" refreshError="1"/>
      <sheetData sheetId="6218" refreshError="1"/>
      <sheetData sheetId="6219" refreshError="1"/>
      <sheetData sheetId="6220" refreshError="1"/>
      <sheetData sheetId="6221" refreshError="1"/>
      <sheetData sheetId="6222" refreshError="1"/>
      <sheetData sheetId="6223" refreshError="1"/>
      <sheetData sheetId="6224" refreshError="1"/>
      <sheetData sheetId="6225" refreshError="1"/>
      <sheetData sheetId="6226" refreshError="1"/>
      <sheetData sheetId="6227" refreshError="1"/>
      <sheetData sheetId="6228" refreshError="1"/>
      <sheetData sheetId="6229" refreshError="1"/>
      <sheetData sheetId="6230" refreshError="1"/>
      <sheetData sheetId="6231" refreshError="1"/>
      <sheetData sheetId="6232" refreshError="1"/>
      <sheetData sheetId="6233" refreshError="1"/>
      <sheetData sheetId="6234" refreshError="1"/>
      <sheetData sheetId="6235" refreshError="1"/>
      <sheetData sheetId="6236" refreshError="1"/>
      <sheetData sheetId="6237" refreshError="1"/>
      <sheetData sheetId="6238" refreshError="1"/>
      <sheetData sheetId="6239" refreshError="1"/>
      <sheetData sheetId="6240" refreshError="1"/>
      <sheetData sheetId="6241" refreshError="1"/>
      <sheetData sheetId="6242" refreshError="1"/>
      <sheetData sheetId="6243" refreshError="1"/>
      <sheetData sheetId="6244" refreshError="1"/>
      <sheetData sheetId="6245" refreshError="1"/>
      <sheetData sheetId="6246" refreshError="1"/>
      <sheetData sheetId="6247" refreshError="1"/>
      <sheetData sheetId="6248" refreshError="1"/>
      <sheetData sheetId="6249" refreshError="1"/>
      <sheetData sheetId="6250"/>
      <sheetData sheetId="6251"/>
      <sheetData sheetId="6252"/>
      <sheetData sheetId="6253"/>
      <sheetData sheetId="6254"/>
      <sheetData sheetId="6255"/>
      <sheetData sheetId="6256"/>
      <sheetData sheetId="6257"/>
      <sheetData sheetId="6258" refreshError="1"/>
      <sheetData sheetId="6259" refreshError="1"/>
      <sheetData sheetId="6260" refreshError="1"/>
      <sheetData sheetId="6261" refreshError="1"/>
      <sheetData sheetId="6262" refreshError="1"/>
      <sheetData sheetId="6263" refreshError="1"/>
      <sheetData sheetId="6264" refreshError="1"/>
      <sheetData sheetId="6265" refreshError="1"/>
      <sheetData sheetId="6266" refreshError="1"/>
      <sheetData sheetId="6267" refreshError="1"/>
      <sheetData sheetId="6268" refreshError="1"/>
      <sheetData sheetId="6269" refreshError="1"/>
      <sheetData sheetId="6270" refreshError="1"/>
      <sheetData sheetId="6271" refreshError="1"/>
      <sheetData sheetId="6272" refreshError="1"/>
      <sheetData sheetId="6273" refreshError="1"/>
      <sheetData sheetId="6274" refreshError="1"/>
      <sheetData sheetId="6275" refreshError="1"/>
      <sheetData sheetId="6276" refreshError="1"/>
      <sheetData sheetId="6277" refreshError="1"/>
      <sheetData sheetId="6278" refreshError="1"/>
      <sheetData sheetId="6279" refreshError="1"/>
      <sheetData sheetId="6280" refreshError="1"/>
      <sheetData sheetId="6281" refreshError="1"/>
      <sheetData sheetId="6282" refreshError="1"/>
      <sheetData sheetId="6283" refreshError="1"/>
      <sheetData sheetId="6284" refreshError="1"/>
      <sheetData sheetId="6285"/>
      <sheetData sheetId="6286"/>
      <sheetData sheetId="6287"/>
      <sheetData sheetId="6288"/>
      <sheetData sheetId="6289"/>
      <sheetData sheetId="6290"/>
      <sheetData sheetId="6291"/>
      <sheetData sheetId="6292"/>
      <sheetData sheetId="6293"/>
      <sheetData sheetId="6294"/>
      <sheetData sheetId="6295"/>
      <sheetData sheetId="6296"/>
      <sheetData sheetId="6297"/>
      <sheetData sheetId="6298"/>
      <sheetData sheetId="6299"/>
      <sheetData sheetId="6300"/>
      <sheetData sheetId="6301"/>
      <sheetData sheetId="6302"/>
      <sheetData sheetId="6303"/>
      <sheetData sheetId="6304"/>
      <sheetData sheetId="6305"/>
      <sheetData sheetId="6306"/>
      <sheetData sheetId="6307"/>
      <sheetData sheetId="6308"/>
      <sheetData sheetId="6309"/>
      <sheetData sheetId="6310"/>
      <sheetData sheetId="6311"/>
      <sheetData sheetId="6312"/>
      <sheetData sheetId="6313"/>
      <sheetData sheetId="6314"/>
      <sheetData sheetId="6315"/>
      <sheetData sheetId="6316"/>
      <sheetData sheetId="6317"/>
      <sheetData sheetId="6318"/>
      <sheetData sheetId="6319"/>
      <sheetData sheetId="6320"/>
      <sheetData sheetId="6321"/>
      <sheetData sheetId="6322"/>
      <sheetData sheetId="6323"/>
      <sheetData sheetId="6324"/>
      <sheetData sheetId="6325"/>
      <sheetData sheetId="6326"/>
      <sheetData sheetId="6327"/>
      <sheetData sheetId="6328"/>
      <sheetData sheetId="6329"/>
      <sheetData sheetId="6330"/>
      <sheetData sheetId="6331"/>
      <sheetData sheetId="6332"/>
      <sheetData sheetId="6333"/>
      <sheetData sheetId="6334"/>
      <sheetData sheetId="6335"/>
      <sheetData sheetId="6336"/>
      <sheetData sheetId="6337"/>
      <sheetData sheetId="6338"/>
      <sheetData sheetId="6339"/>
      <sheetData sheetId="6340"/>
      <sheetData sheetId="6341"/>
      <sheetData sheetId="6342"/>
      <sheetData sheetId="6343"/>
      <sheetData sheetId="6344"/>
      <sheetData sheetId="6345"/>
      <sheetData sheetId="6346"/>
      <sheetData sheetId="6347"/>
      <sheetData sheetId="6348"/>
      <sheetData sheetId="6349"/>
      <sheetData sheetId="6350"/>
      <sheetData sheetId="6351"/>
      <sheetData sheetId="6352"/>
      <sheetData sheetId="6353"/>
      <sheetData sheetId="6354"/>
      <sheetData sheetId="6355"/>
      <sheetData sheetId="6356"/>
      <sheetData sheetId="6357"/>
      <sheetData sheetId="6358"/>
      <sheetData sheetId="6359"/>
      <sheetData sheetId="6360"/>
      <sheetData sheetId="6361"/>
      <sheetData sheetId="6362"/>
      <sheetData sheetId="6363"/>
      <sheetData sheetId="6364"/>
      <sheetData sheetId="6365"/>
      <sheetData sheetId="6366"/>
      <sheetData sheetId="6367"/>
      <sheetData sheetId="6368"/>
      <sheetData sheetId="6369"/>
      <sheetData sheetId="6370"/>
      <sheetData sheetId="6371"/>
      <sheetData sheetId="6372"/>
      <sheetData sheetId="6373"/>
      <sheetData sheetId="6374"/>
      <sheetData sheetId="6375"/>
      <sheetData sheetId="6376"/>
      <sheetData sheetId="6377"/>
      <sheetData sheetId="6378"/>
      <sheetData sheetId="6379"/>
      <sheetData sheetId="6380"/>
      <sheetData sheetId="6381"/>
      <sheetData sheetId="6382"/>
      <sheetData sheetId="6383"/>
      <sheetData sheetId="6384"/>
      <sheetData sheetId="6385"/>
      <sheetData sheetId="6386"/>
      <sheetData sheetId="6387"/>
      <sheetData sheetId="6388"/>
      <sheetData sheetId="6389"/>
      <sheetData sheetId="6390"/>
      <sheetData sheetId="6391"/>
      <sheetData sheetId="6392"/>
      <sheetData sheetId="6393"/>
      <sheetData sheetId="6394"/>
      <sheetData sheetId="6395"/>
      <sheetData sheetId="6396"/>
      <sheetData sheetId="6397"/>
      <sheetData sheetId="6398"/>
      <sheetData sheetId="6399"/>
      <sheetData sheetId="6400"/>
      <sheetData sheetId="6401"/>
      <sheetData sheetId="6402"/>
      <sheetData sheetId="6403"/>
      <sheetData sheetId="6404"/>
      <sheetData sheetId="6405"/>
      <sheetData sheetId="6406"/>
      <sheetData sheetId="6407"/>
      <sheetData sheetId="6408"/>
      <sheetData sheetId="6409"/>
      <sheetData sheetId="6410"/>
      <sheetData sheetId="6411"/>
      <sheetData sheetId="6412"/>
      <sheetData sheetId="6413"/>
      <sheetData sheetId="6414"/>
      <sheetData sheetId="6415"/>
      <sheetData sheetId="6416"/>
      <sheetData sheetId="6417"/>
      <sheetData sheetId="6418"/>
      <sheetData sheetId="6419"/>
      <sheetData sheetId="6420"/>
      <sheetData sheetId="6421"/>
      <sheetData sheetId="6422"/>
      <sheetData sheetId="6423"/>
      <sheetData sheetId="6424"/>
      <sheetData sheetId="6425"/>
      <sheetData sheetId="6426"/>
      <sheetData sheetId="6427"/>
      <sheetData sheetId="6428"/>
      <sheetData sheetId="6429"/>
      <sheetData sheetId="6430"/>
      <sheetData sheetId="6431"/>
      <sheetData sheetId="6432"/>
      <sheetData sheetId="6433"/>
      <sheetData sheetId="6434"/>
      <sheetData sheetId="6435"/>
      <sheetData sheetId="6436"/>
      <sheetData sheetId="6437"/>
      <sheetData sheetId="6438"/>
      <sheetData sheetId="6439"/>
      <sheetData sheetId="6440"/>
      <sheetData sheetId="6441"/>
      <sheetData sheetId="6442"/>
      <sheetData sheetId="6443"/>
      <sheetData sheetId="6444"/>
      <sheetData sheetId="6445"/>
      <sheetData sheetId="6446"/>
      <sheetData sheetId="6447"/>
      <sheetData sheetId="6448"/>
      <sheetData sheetId="6449"/>
      <sheetData sheetId="6450"/>
      <sheetData sheetId="6451"/>
      <sheetData sheetId="6452"/>
      <sheetData sheetId="6453"/>
      <sheetData sheetId="6454"/>
      <sheetData sheetId="6455"/>
      <sheetData sheetId="6456"/>
      <sheetData sheetId="6457"/>
      <sheetData sheetId="6458"/>
      <sheetData sheetId="6459"/>
      <sheetData sheetId="6460"/>
      <sheetData sheetId="6461"/>
      <sheetData sheetId="6462"/>
      <sheetData sheetId="6463"/>
      <sheetData sheetId="6464"/>
      <sheetData sheetId="6465"/>
      <sheetData sheetId="6466"/>
      <sheetData sheetId="6467"/>
      <sheetData sheetId="6468"/>
      <sheetData sheetId="6469"/>
      <sheetData sheetId="6470"/>
      <sheetData sheetId="6471"/>
      <sheetData sheetId="6472"/>
      <sheetData sheetId="6473"/>
      <sheetData sheetId="6474"/>
      <sheetData sheetId="6475"/>
      <sheetData sheetId="6476"/>
      <sheetData sheetId="6477"/>
      <sheetData sheetId="6478"/>
      <sheetData sheetId="6479"/>
      <sheetData sheetId="6480"/>
      <sheetData sheetId="6481"/>
      <sheetData sheetId="6482"/>
      <sheetData sheetId="6483"/>
      <sheetData sheetId="6484"/>
      <sheetData sheetId="6485"/>
      <sheetData sheetId="6486"/>
      <sheetData sheetId="6487"/>
      <sheetData sheetId="6488"/>
      <sheetData sheetId="6489"/>
      <sheetData sheetId="6490"/>
      <sheetData sheetId="6491"/>
      <sheetData sheetId="6492"/>
      <sheetData sheetId="6493"/>
      <sheetData sheetId="6494"/>
      <sheetData sheetId="6495"/>
      <sheetData sheetId="6496"/>
      <sheetData sheetId="6497"/>
      <sheetData sheetId="6498"/>
      <sheetData sheetId="6499"/>
      <sheetData sheetId="6500"/>
      <sheetData sheetId="6501"/>
      <sheetData sheetId="6502"/>
      <sheetData sheetId="6503"/>
      <sheetData sheetId="6504"/>
      <sheetData sheetId="6505"/>
      <sheetData sheetId="6506"/>
      <sheetData sheetId="6507"/>
      <sheetData sheetId="6508"/>
      <sheetData sheetId="6509"/>
      <sheetData sheetId="6510"/>
      <sheetData sheetId="6511"/>
      <sheetData sheetId="6512"/>
      <sheetData sheetId="6513"/>
      <sheetData sheetId="6514"/>
      <sheetData sheetId="6515"/>
      <sheetData sheetId="6516"/>
      <sheetData sheetId="6517"/>
      <sheetData sheetId="6518"/>
      <sheetData sheetId="6519"/>
      <sheetData sheetId="6520"/>
      <sheetData sheetId="6521"/>
      <sheetData sheetId="6522"/>
      <sheetData sheetId="6523"/>
      <sheetData sheetId="6524"/>
      <sheetData sheetId="6525"/>
      <sheetData sheetId="6526"/>
      <sheetData sheetId="6527"/>
      <sheetData sheetId="6528"/>
      <sheetData sheetId="6529"/>
      <sheetData sheetId="6530"/>
      <sheetData sheetId="6531"/>
      <sheetData sheetId="6532"/>
      <sheetData sheetId="6533"/>
      <sheetData sheetId="6534"/>
      <sheetData sheetId="6535"/>
      <sheetData sheetId="6536"/>
      <sheetData sheetId="6537"/>
      <sheetData sheetId="6538"/>
      <sheetData sheetId="6539"/>
      <sheetData sheetId="6540"/>
      <sheetData sheetId="6541"/>
      <sheetData sheetId="6542"/>
      <sheetData sheetId="6543"/>
      <sheetData sheetId="6544"/>
      <sheetData sheetId="6545"/>
      <sheetData sheetId="6546"/>
      <sheetData sheetId="6547"/>
      <sheetData sheetId="6548"/>
      <sheetData sheetId="6549"/>
      <sheetData sheetId="6550"/>
      <sheetData sheetId="6551"/>
      <sheetData sheetId="6552"/>
      <sheetData sheetId="6553"/>
      <sheetData sheetId="6554"/>
      <sheetData sheetId="6555"/>
      <sheetData sheetId="6556"/>
      <sheetData sheetId="6557"/>
      <sheetData sheetId="6558"/>
      <sheetData sheetId="6559"/>
      <sheetData sheetId="6560"/>
      <sheetData sheetId="6561"/>
      <sheetData sheetId="6562"/>
      <sheetData sheetId="6563"/>
      <sheetData sheetId="6564"/>
      <sheetData sheetId="6565"/>
      <sheetData sheetId="6566"/>
      <sheetData sheetId="6567"/>
      <sheetData sheetId="6568"/>
      <sheetData sheetId="6569"/>
      <sheetData sheetId="6570"/>
      <sheetData sheetId="6571"/>
      <sheetData sheetId="6572"/>
      <sheetData sheetId="6573"/>
      <sheetData sheetId="6574"/>
      <sheetData sheetId="6575"/>
      <sheetData sheetId="6576"/>
      <sheetData sheetId="6577"/>
      <sheetData sheetId="6578"/>
      <sheetData sheetId="6579"/>
      <sheetData sheetId="6580"/>
      <sheetData sheetId="6581"/>
      <sheetData sheetId="6582"/>
      <sheetData sheetId="6583"/>
      <sheetData sheetId="6584"/>
      <sheetData sheetId="6585"/>
      <sheetData sheetId="6586"/>
      <sheetData sheetId="6587"/>
      <sheetData sheetId="6588"/>
      <sheetData sheetId="6589"/>
      <sheetData sheetId="6590"/>
      <sheetData sheetId="6591"/>
      <sheetData sheetId="6592"/>
      <sheetData sheetId="6593"/>
      <sheetData sheetId="6594"/>
      <sheetData sheetId="6595"/>
      <sheetData sheetId="6596"/>
      <sheetData sheetId="6597"/>
      <sheetData sheetId="6598"/>
      <sheetData sheetId="6599"/>
      <sheetData sheetId="6600"/>
      <sheetData sheetId="6601"/>
      <sheetData sheetId="6602"/>
      <sheetData sheetId="6603"/>
      <sheetData sheetId="6604"/>
      <sheetData sheetId="6605"/>
      <sheetData sheetId="6606" refreshError="1"/>
      <sheetData sheetId="6607" refreshError="1"/>
      <sheetData sheetId="6608" refreshError="1"/>
      <sheetData sheetId="6609" refreshError="1"/>
      <sheetData sheetId="6610" refreshError="1"/>
      <sheetData sheetId="6611"/>
      <sheetData sheetId="6612"/>
      <sheetData sheetId="6613"/>
      <sheetData sheetId="6614"/>
      <sheetData sheetId="6615"/>
      <sheetData sheetId="6616"/>
      <sheetData sheetId="6617"/>
      <sheetData sheetId="6618"/>
      <sheetData sheetId="6619"/>
      <sheetData sheetId="6620"/>
      <sheetData sheetId="6621"/>
      <sheetData sheetId="6622"/>
      <sheetData sheetId="6623"/>
      <sheetData sheetId="6624" refreshError="1"/>
      <sheetData sheetId="6625"/>
      <sheetData sheetId="6626"/>
      <sheetData sheetId="6627"/>
      <sheetData sheetId="6628"/>
      <sheetData sheetId="6629"/>
      <sheetData sheetId="6630" refreshError="1"/>
      <sheetData sheetId="6631"/>
      <sheetData sheetId="6632" refreshError="1"/>
      <sheetData sheetId="6633" refreshError="1"/>
      <sheetData sheetId="6634" refreshError="1"/>
      <sheetData sheetId="6635" refreshError="1"/>
      <sheetData sheetId="6636"/>
      <sheetData sheetId="6637"/>
      <sheetData sheetId="6638"/>
      <sheetData sheetId="6639"/>
      <sheetData sheetId="6640"/>
      <sheetData sheetId="6641"/>
      <sheetData sheetId="6642"/>
      <sheetData sheetId="6643"/>
      <sheetData sheetId="6644"/>
      <sheetData sheetId="6645"/>
      <sheetData sheetId="6646"/>
      <sheetData sheetId="6647"/>
      <sheetData sheetId="6648"/>
      <sheetData sheetId="6649"/>
      <sheetData sheetId="6650"/>
      <sheetData sheetId="6651"/>
      <sheetData sheetId="6652"/>
      <sheetData sheetId="6653"/>
      <sheetData sheetId="6654"/>
      <sheetData sheetId="6655"/>
      <sheetData sheetId="6656"/>
      <sheetData sheetId="6657" refreshError="1"/>
      <sheetData sheetId="6658" refreshError="1"/>
      <sheetData sheetId="6659"/>
      <sheetData sheetId="6660"/>
      <sheetData sheetId="6661"/>
      <sheetData sheetId="6662"/>
      <sheetData sheetId="6663"/>
      <sheetData sheetId="6664"/>
      <sheetData sheetId="6665"/>
      <sheetData sheetId="6666"/>
      <sheetData sheetId="6667"/>
      <sheetData sheetId="6668"/>
      <sheetData sheetId="6669"/>
      <sheetData sheetId="6670" refreshError="1"/>
      <sheetData sheetId="6671"/>
      <sheetData sheetId="6672"/>
      <sheetData sheetId="6673"/>
      <sheetData sheetId="6674"/>
      <sheetData sheetId="6675"/>
      <sheetData sheetId="6676"/>
      <sheetData sheetId="6677"/>
      <sheetData sheetId="6678"/>
      <sheetData sheetId="6679" refreshError="1"/>
      <sheetData sheetId="6680" refreshError="1"/>
      <sheetData sheetId="6681" refreshError="1"/>
      <sheetData sheetId="6682" refreshError="1"/>
      <sheetData sheetId="6683" refreshError="1"/>
      <sheetData sheetId="6684" refreshError="1"/>
      <sheetData sheetId="6685" refreshError="1"/>
      <sheetData sheetId="6686" refreshError="1"/>
      <sheetData sheetId="6687" refreshError="1"/>
      <sheetData sheetId="6688" refreshError="1"/>
      <sheetData sheetId="6689" refreshError="1"/>
      <sheetData sheetId="6690" refreshError="1"/>
      <sheetData sheetId="6691" refreshError="1"/>
      <sheetData sheetId="6692" refreshError="1"/>
      <sheetData sheetId="6693" refreshError="1"/>
      <sheetData sheetId="6694" refreshError="1"/>
      <sheetData sheetId="6695" refreshError="1"/>
      <sheetData sheetId="6696" refreshError="1"/>
      <sheetData sheetId="6697" refreshError="1"/>
      <sheetData sheetId="6698" refreshError="1"/>
      <sheetData sheetId="6699" refreshError="1"/>
      <sheetData sheetId="6700" refreshError="1"/>
      <sheetData sheetId="6701" refreshError="1"/>
      <sheetData sheetId="6702" refreshError="1"/>
      <sheetData sheetId="6703" refreshError="1"/>
      <sheetData sheetId="6704" refreshError="1"/>
      <sheetData sheetId="6705" refreshError="1"/>
      <sheetData sheetId="6706" refreshError="1"/>
      <sheetData sheetId="6707" refreshError="1"/>
      <sheetData sheetId="6708" refreshError="1"/>
      <sheetData sheetId="6709" refreshError="1"/>
      <sheetData sheetId="6710" refreshError="1"/>
      <sheetData sheetId="6711" refreshError="1"/>
      <sheetData sheetId="6712" refreshError="1"/>
      <sheetData sheetId="6713" refreshError="1"/>
      <sheetData sheetId="6714" refreshError="1"/>
      <sheetData sheetId="6715" refreshError="1"/>
      <sheetData sheetId="6716" refreshError="1"/>
      <sheetData sheetId="6717" refreshError="1"/>
      <sheetData sheetId="6718"/>
      <sheetData sheetId="6719" refreshError="1"/>
      <sheetData sheetId="6720" refreshError="1"/>
      <sheetData sheetId="6721" refreshError="1"/>
      <sheetData sheetId="6722" refreshError="1"/>
      <sheetData sheetId="6723"/>
      <sheetData sheetId="6724"/>
      <sheetData sheetId="6725"/>
      <sheetData sheetId="6726"/>
      <sheetData sheetId="6727"/>
      <sheetData sheetId="6728"/>
      <sheetData sheetId="6729"/>
      <sheetData sheetId="6730"/>
      <sheetData sheetId="6731"/>
      <sheetData sheetId="6732"/>
      <sheetData sheetId="6733"/>
      <sheetData sheetId="6734"/>
      <sheetData sheetId="6735"/>
      <sheetData sheetId="6736"/>
      <sheetData sheetId="6737"/>
      <sheetData sheetId="6738"/>
      <sheetData sheetId="6739"/>
      <sheetData sheetId="6740"/>
      <sheetData sheetId="6741"/>
      <sheetData sheetId="6742"/>
      <sheetData sheetId="6743"/>
      <sheetData sheetId="6744"/>
      <sheetData sheetId="6745"/>
      <sheetData sheetId="6746"/>
      <sheetData sheetId="6747"/>
      <sheetData sheetId="6748"/>
      <sheetData sheetId="6749"/>
      <sheetData sheetId="6750"/>
      <sheetData sheetId="6751"/>
      <sheetData sheetId="6752"/>
      <sheetData sheetId="6753"/>
      <sheetData sheetId="6754"/>
      <sheetData sheetId="6755"/>
      <sheetData sheetId="6756"/>
      <sheetData sheetId="6757"/>
      <sheetData sheetId="6758"/>
      <sheetData sheetId="6759"/>
      <sheetData sheetId="6760"/>
      <sheetData sheetId="6761"/>
      <sheetData sheetId="6762"/>
      <sheetData sheetId="6763"/>
      <sheetData sheetId="6764"/>
      <sheetData sheetId="6765"/>
      <sheetData sheetId="6766"/>
      <sheetData sheetId="6767"/>
      <sheetData sheetId="6768"/>
      <sheetData sheetId="6769"/>
      <sheetData sheetId="6770"/>
      <sheetData sheetId="6771"/>
      <sheetData sheetId="6772"/>
      <sheetData sheetId="6773"/>
      <sheetData sheetId="6774"/>
      <sheetData sheetId="6775"/>
      <sheetData sheetId="6776"/>
      <sheetData sheetId="6777"/>
      <sheetData sheetId="6778"/>
      <sheetData sheetId="6779"/>
      <sheetData sheetId="6780"/>
      <sheetData sheetId="6781"/>
      <sheetData sheetId="6782"/>
      <sheetData sheetId="6783"/>
      <sheetData sheetId="6784"/>
      <sheetData sheetId="6785"/>
      <sheetData sheetId="6786"/>
      <sheetData sheetId="6787"/>
      <sheetData sheetId="6788"/>
      <sheetData sheetId="6789"/>
      <sheetData sheetId="6790"/>
      <sheetData sheetId="6791"/>
      <sheetData sheetId="6792"/>
      <sheetData sheetId="6793"/>
      <sheetData sheetId="6794"/>
      <sheetData sheetId="6795"/>
      <sheetData sheetId="6796"/>
      <sheetData sheetId="6797"/>
      <sheetData sheetId="6798"/>
      <sheetData sheetId="6799"/>
      <sheetData sheetId="6800"/>
      <sheetData sheetId="6801"/>
      <sheetData sheetId="6802"/>
      <sheetData sheetId="6803"/>
      <sheetData sheetId="6804"/>
      <sheetData sheetId="6805"/>
      <sheetData sheetId="6806"/>
      <sheetData sheetId="6807"/>
      <sheetData sheetId="6808"/>
      <sheetData sheetId="6809"/>
      <sheetData sheetId="6810"/>
      <sheetData sheetId="6811"/>
      <sheetData sheetId="6812"/>
      <sheetData sheetId="6813"/>
      <sheetData sheetId="6814"/>
      <sheetData sheetId="6815"/>
      <sheetData sheetId="6816"/>
      <sheetData sheetId="6817"/>
      <sheetData sheetId="6818"/>
      <sheetData sheetId="6819"/>
      <sheetData sheetId="6820"/>
      <sheetData sheetId="6821"/>
      <sheetData sheetId="6822"/>
      <sheetData sheetId="6823"/>
      <sheetData sheetId="6824"/>
      <sheetData sheetId="6825"/>
      <sheetData sheetId="6826"/>
      <sheetData sheetId="6827"/>
      <sheetData sheetId="6828"/>
      <sheetData sheetId="6829"/>
      <sheetData sheetId="6830"/>
      <sheetData sheetId="6831"/>
      <sheetData sheetId="6832"/>
      <sheetData sheetId="6833"/>
      <sheetData sheetId="6834"/>
      <sheetData sheetId="6835"/>
      <sheetData sheetId="6836"/>
      <sheetData sheetId="6837"/>
      <sheetData sheetId="6838"/>
      <sheetData sheetId="6839"/>
      <sheetData sheetId="6840"/>
      <sheetData sheetId="6841"/>
      <sheetData sheetId="6842"/>
      <sheetData sheetId="6843"/>
      <sheetData sheetId="6844"/>
      <sheetData sheetId="6845"/>
      <sheetData sheetId="6846"/>
      <sheetData sheetId="6847"/>
      <sheetData sheetId="6848" refreshError="1"/>
      <sheetData sheetId="6849" refreshError="1"/>
      <sheetData sheetId="6850" refreshError="1"/>
      <sheetData sheetId="6851" refreshError="1"/>
      <sheetData sheetId="6852" refreshError="1"/>
      <sheetData sheetId="6853" refreshError="1"/>
      <sheetData sheetId="6854" refreshError="1"/>
      <sheetData sheetId="6855" refreshError="1"/>
      <sheetData sheetId="6856" refreshError="1"/>
      <sheetData sheetId="6857"/>
      <sheetData sheetId="6858"/>
      <sheetData sheetId="6859"/>
      <sheetData sheetId="6860"/>
      <sheetData sheetId="6861"/>
      <sheetData sheetId="6862"/>
      <sheetData sheetId="6863"/>
      <sheetData sheetId="6864"/>
      <sheetData sheetId="6865"/>
      <sheetData sheetId="6866"/>
      <sheetData sheetId="6867"/>
      <sheetData sheetId="6868" refreshError="1"/>
      <sheetData sheetId="6869" refreshError="1"/>
      <sheetData sheetId="6870" refreshError="1"/>
      <sheetData sheetId="6871"/>
      <sheetData sheetId="6872"/>
      <sheetData sheetId="6873"/>
      <sheetData sheetId="6874"/>
      <sheetData sheetId="6875" refreshError="1"/>
      <sheetData sheetId="6876" refreshError="1"/>
      <sheetData sheetId="6877" refreshError="1"/>
      <sheetData sheetId="6878" refreshError="1"/>
      <sheetData sheetId="6879" refreshError="1"/>
      <sheetData sheetId="6880" refreshError="1"/>
      <sheetData sheetId="6881" refreshError="1"/>
      <sheetData sheetId="6882" refreshError="1"/>
      <sheetData sheetId="6883" refreshError="1"/>
      <sheetData sheetId="6884"/>
      <sheetData sheetId="6885" refreshError="1"/>
      <sheetData sheetId="6886"/>
      <sheetData sheetId="6887"/>
      <sheetData sheetId="6888" refreshError="1"/>
      <sheetData sheetId="6889" refreshError="1"/>
      <sheetData sheetId="6890" refreshError="1"/>
      <sheetData sheetId="6891" refreshError="1"/>
      <sheetData sheetId="6892" refreshError="1"/>
      <sheetData sheetId="6893" refreshError="1"/>
      <sheetData sheetId="6894" refreshError="1"/>
      <sheetData sheetId="6895" refreshError="1"/>
      <sheetData sheetId="6896" refreshError="1"/>
      <sheetData sheetId="6897" refreshError="1"/>
      <sheetData sheetId="6898" refreshError="1"/>
      <sheetData sheetId="6899" refreshError="1"/>
      <sheetData sheetId="6900"/>
      <sheetData sheetId="6901" refreshError="1"/>
      <sheetData sheetId="6902"/>
      <sheetData sheetId="6903" refreshError="1"/>
      <sheetData sheetId="6904" refreshError="1"/>
      <sheetData sheetId="6905"/>
      <sheetData sheetId="6906"/>
      <sheetData sheetId="6907"/>
      <sheetData sheetId="6908"/>
      <sheetData sheetId="6909"/>
      <sheetData sheetId="6910"/>
      <sheetData sheetId="6911"/>
      <sheetData sheetId="6912"/>
      <sheetData sheetId="6913"/>
      <sheetData sheetId="6914"/>
      <sheetData sheetId="6915"/>
      <sheetData sheetId="6916"/>
      <sheetData sheetId="6917"/>
      <sheetData sheetId="6918"/>
      <sheetData sheetId="6919"/>
      <sheetData sheetId="6920"/>
      <sheetData sheetId="6921"/>
      <sheetData sheetId="6922"/>
      <sheetData sheetId="6923"/>
      <sheetData sheetId="6924"/>
      <sheetData sheetId="6925"/>
      <sheetData sheetId="6926"/>
      <sheetData sheetId="6927"/>
      <sheetData sheetId="6928"/>
      <sheetData sheetId="6929"/>
      <sheetData sheetId="6930"/>
      <sheetData sheetId="6931"/>
      <sheetData sheetId="6932"/>
      <sheetData sheetId="6933"/>
      <sheetData sheetId="6934"/>
      <sheetData sheetId="6935"/>
      <sheetData sheetId="6936"/>
      <sheetData sheetId="6937"/>
      <sheetData sheetId="6938"/>
      <sheetData sheetId="6939"/>
      <sheetData sheetId="6940"/>
      <sheetData sheetId="6941"/>
      <sheetData sheetId="6942"/>
      <sheetData sheetId="6943"/>
      <sheetData sheetId="6944"/>
      <sheetData sheetId="6945"/>
      <sheetData sheetId="6946"/>
      <sheetData sheetId="6947"/>
      <sheetData sheetId="6948"/>
      <sheetData sheetId="6949"/>
      <sheetData sheetId="6950"/>
      <sheetData sheetId="6951"/>
      <sheetData sheetId="6952"/>
      <sheetData sheetId="6953"/>
      <sheetData sheetId="6954"/>
      <sheetData sheetId="6955"/>
      <sheetData sheetId="6956"/>
      <sheetData sheetId="6957"/>
      <sheetData sheetId="6958"/>
      <sheetData sheetId="6959"/>
      <sheetData sheetId="6960"/>
      <sheetData sheetId="6961"/>
      <sheetData sheetId="6962"/>
      <sheetData sheetId="6963"/>
      <sheetData sheetId="6964"/>
      <sheetData sheetId="6965"/>
      <sheetData sheetId="6966"/>
      <sheetData sheetId="6967"/>
      <sheetData sheetId="6968"/>
      <sheetData sheetId="6969"/>
      <sheetData sheetId="6970"/>
      <sheetData sheetId="6971"/>
      <sheetData sheetId="6972"/>
      <sheetData sheetId="6973"/>
      <sheetData sheetId="6974"/>
      <sheetData sheetId="6975"/>
      <sheetData sheetId="6976"/>
      <sheetData sheetId="6977"/>
      <sheetData sheetId="6978"/>
      <sheetData sheetId="6979"/>
      <sheetData sheetId="6980"/>
      <sheetData sheetId="6981"/>
      <sheetData sheetId="6982"/>
      <sheetData sheetId="6983"/>
      <sheetData sheetId="6984"/>
      <sheetData sheetId="6985"/>
      <sheetData sheetId="6986"/>
      <sheetData sheetId="6987"/>
      <sheetData sheetId="6988"/>
      <sheetData sheetId="6989"/>
      <sheetData sheetId="6990"/>
      <sheetData sheetId="6991"/>
      <sheetData sheetId="6992"/>
      <sheetData sheetId="6993"/>
      <sheetData sheetId="6994"/>
      <sheetData sheetId="6995"/>
      <sheetData sheetId="6996"/>
      <sheetData sheetId="6997"/>
      <sheetData sheetId="6998"/>
      <sheetData sheetId="6999"/>
      <sheetData sheetId="7000"/>
      <sheetData sheetId="7001"/>
      <sheetData sheetId="7002"/>
      <sheetData sheetId="7003"/>
      <sheetData sheetId="7004"/>
      <sheetData sheetId="7005"/>
      <sheetData sheetId="7006"/>
      <sheetData sheetId="7007"/>
      <sheetData sheetId="7008"/>
      <sheetData sheetId="7009"/>
      <sheetData sheetId="7010"/>
      <sheetData sheetId="7011"/>
      <sheetData sheetId="7012"/>
      <sheetData sheetId="7013"/>
      <sheetData sheetId="7014"/>
      <sheetData sheetId="7015"/>
      <sheetData sheetId="7016"/>
      <sheetData sheetId="7017"/>
      <sheetData sheetId="7018"/>
      <sheetData sheetId="7019"/>
      <sheetData sheetId="7020"/>
      <sheetData sheetId="7021"/>
      <sheetData sheetId="7022"/>
      <sheetData sheetId="7023"/>
      <sheetData sheetId="7024"/>
      <sheetData sheetId="7025"/>
      <sheetData sheetId="7026"/>
      <sheetData sheetId="7027"/>
      <sheetData sheetId="7028"/>
      <sheetData sheetId="7029"/>
      <sheetData sheetId="7030"/>
      <sheetData sheetId="7031"/>
      <sheetData sheetId="7032"/>
      <sheetData sheetId="7033"/>
      <sheetData sheetId="7034"/>
      <sheetData sheetId="7035"/>
      <sheetData sheetId="7036"/>
      <sheetData sheetId="7037"/>
      <sheetData sheetId="7038"/>
      <sheetData sheetId="7039"/>
      <sheetData sheetId="7040"/>
      <sheetData sheetId="7041"/>
      <sheetData sheetId="7042"/>
      <sheetData sheetId="7043"/>
      <sheetData sheetId="7044"/>
      <sheetData sheetId="7045"/>
      <sheetData sheetId="7046"/>
      <sheetData sheetId="7047"/>
      <sheetData sheetId="7048"/>
      <sheetData sheetId="7049"/>
      <sheetData sheetId="7050"/>
      <sheetData sheetId="7051"/>
      <sheetData sheetId="7052"/>
      <sheetData sheetId="7053"/>
      <sheetData sheetId="7054"/>
      <sheetData sheetId="7055"/>
      <sheetData sheetId="7056"/>
      <sheetData sheetId="7057"/>
      <sheetData sheetId="7058"/>
      <sheetData sheetId="7059"/>
      <sheetData sheetId="7060"/>
      <sheetData sheetId="7061"/>
      <sheetData sheetId="7062"/>
      <sheetData sheetId="7063"/>
      <sheetData sheetId="7064"/>
      <sheetData sheetId="7065"/>
      <sheetData sheetId="7066"/>
      <sheetData sheetId="7067"/>
      <sheetData sheetId="7068"/>
      <sheetData sheetId="7069"/>
      <sheetData sheetId="7070"/>
      <sheetData sheetId="7071"/>
      <sheetData sheetId="7072"/>
      <sheetData sheetId="7073"/>
      <sheetData sheetId="7074"/>
      <sheetData sheetId="7075"/>
      <sheetData sheetId="7076"/>
      <sheetData sheetId="7077"/>
      <sheetData sheetId="7078"/>
      <sheetData sheetId="7079"/>
      <sheetData sheetId="7080"/>
      <sheetData sheetId="7081"/>
      <sheetData sheetId="7082"/>
      <sheetData sheetId="7083"/>
      <sheetData sheetId="7084"/>
      <sheetData sheetId="7085"/>
      <sheetData sheetId="7086"/>
      <sheetData sheetId="7087"/>
      <sheetData sheetId="7088"/>
      <sheetData sheetId="7089"/>
      <sheetData sheetId="7090"/>
      <sheetData sheetId="7091"/>
      <sheetData sheetId="7092"/>
      <sheetData sheetId="7093"/>
      <sheetData sheetId="7094"/>
      <sheetData sheetId="7095"/>
      <sheetData sheetId="7096"/>
      <sheetData sheetId="7097"/>
      <sheetData sheetId="7098"/>
      <sheetData sheetId="7099"/>
      <sheetData sheetId="7100"/>
      <sheetData sheetId="7101"/>
      <sheetData sheetId="7102"/>
      <sheetData sheetId="7103"/>
      <sheetData sheetId="7104"/>
      <sheetData sheetId="7105"/>
      <sheetData sheetId="7106"/>
      <sheetData sheetId="7107"/>
      <sheetData sheetId="7108"/>
      <sheetData sheetId="7109"/>
      <sheetData sheetId="7110"/>
      <sheetData sheetId="7111"/>
      <sheetData sheetId="7112"/>
      <sheetData sheetId="7113"/>
      <sheetData sheetId="7114"/>
      <sheetData sheetId="7115"/>
      <sheetData sheetId="7116"/>
      <sheetData sheetId="7117"/>
      <sheetData sheetId="7118"/>
      <sheetData sheetId="7119"/>
      <sheetData sheetId="7120"/>
      <sheetData sheetId="7121"/>
      <sheetData sheetId="7122"/>
      <sheetData sheetId="7123"/>
      <sheetData sheetId="7124"/>
      <sheetData sheetId="7125"/>
      <sheetData sheetId="7126"/>
      <sheetData sheetId="7127"/>
      <sheetData sheetId="7128"/>
      <sheetData sheetId="7129"/>
      <sheetData sheetId="7130"/>
      <sheetData sheetId="7131"/>
      <sheetData sheetId="7132"/>
      <sheetData sheetId="7133"/>
      <sheetData sheetId="7134"/>
      <sheetData sheetId="7135"/>
      <sheetData sheetId="7136"/>
      <sheetData sheetId="7137"/>
      <sheetData sheetId="7138"/>
      <sheetData sheetId="7139"/>
      <sheetData sheetId="7140"/>
      <sheetData sheetId="7141"/>
      <sheetData sheetId="7142"/>
      <sheetData sheetId="7143"/>
      <sheetData sheetId="7144"/>
      <sheetData sheetId="7145"/>
      <sheetData sheetId="7146"/>
      <sheetData sheetId="7147"/>
      <sheetData sheetId="7148"/>
      <sheetData sheetId="7149"/>
      <sheetData sheetId="7150"/>
      <sheetData sheetId="7151"/>
      <sheetData sheetId="7152"/>
      <sheetData sheetId="7153"/>
      <sheetData sheetId="7154"/>
      <sheetData sheetId="7155"/>
      <sheetData sheetId="7156"/>
      <sheetData sheetId="7157"/>
      <sheetData sheetId="7158"/>
      <sheetData sheetId="7159"/>
      <sheetData sheetId="7160"/>
      <sheetData sheetId="7161"/>
      <sheetData sheetId="7162"/>
      <sheetData sheetId="7163"/>
      <sheetData sheetId="7164"/>
      <sheetData sheetId="7165"/>
      <sheetData sheetId="7166"/>
      <sheetData sheetId="7167"/>
      <sheetData sheetId="7168"/>
      <sheetData sheetId="7169"/>
      <sheetData sheetId="7170"/>
      <sheetData sheetId="7171"/>
      <sheetData sheetId="7172"/>
      <sheetData sheetId="7173"/>
      <sheetData sheetId="7174"/>
      <sheetData sheetId="7175"/>
      <sheetData sheetId="7176"/>
      <sheetData sheetId="7177"/>
      <sheetData sheetId="7178"/>
      <sheetData sheetId="7179"/>
      <sheetData sheetId="7180"/>
      <sheetData sheetId="7181"/>
      <sheetData sheetId="7182"/>
      <sheetData sheetId="7183"/>
      <sheetData sheetId="7184"/>
      <sheetData sheetId="7185"/>
      <sheetData sheetId="7186"/>
      <sheetData sheetId="7187"/>
      <sheetData sheetId="7188"/>
      <sheetData sheetId="7189"/>
      <sheetData sheetId="7190"/>
      <sheetData sheetId="7191"/>
      <sheetData sheetId="7192"/>
      <sheetData sheetId="7193"/>
      <sheetData sheetId="7194"/>
      <sheetData sheetId="7195"/>
      <sheetData sheetId="7196"/>
      <sheetData sheetId="7197"/>
      <sheetData sheetId="7198"/>
      <sheetData sheetId="7199"/>
      <sheetData sheetId="7200"/>
      <sheetData sheetId="7201"/>
      <sheetData sheetId="7202"/>
      <sheetData sheetId="7203"/>
      <sheetData sheetId="7204"/>
      <sheetData sheetId="7205"/>
      <sheetData sheetId="7206"/>
      <sheetData sheetId="7207"/>
      <sheetData sheetId="7208"/>
      <sheetData sheetId="7209"/>
      <sheetData sheetId="7210"/>
      <sheetData sheetId="7211"/>
      <sheetData sheetId="7212"/>
      <sheetData sheetId="7213"/>
      <sheetData sheetId="7214"/>
      <sheetData sheetId="7215"/>
      <sheetData sheetId="7216"/>
      <sheetData sheetId="7217"/>
      <sheetData sheetId="7218"/>
      <sheetData sheetId="7219"/>
      <sheetData sheetId="7220"/>
      <sheetData sheetId="7221"/>
      <sheetData sheetId="7222"/>
      <sheetData sheetId="7223"/>
      <sheetData sheetId="7224"/>
      <sheetData sheetId="7225"/>
      <sheetData sheetId="7226"/>
      <sheetData sheetId="7227"/>
      <sheetData sheetId="7228"/>
      <sheetData sheetId="7229"/>
      <sheetData sheetId="7230"/>
      <sheetData sheetId="7231"/>
      <sheetData sheetId="7232"/>
      <sheetData sheetId="7233"/>
      <sheetData sheetId="7234"/>
      <sheetData sheetId="7235"/>
      <sheetData sheetId="7236"/>
      <sheetData sheetId="7237"/>
      <sheetData sheetId="7238"/>
      <sheetData sheetId="7239"/>
      <sheetData sheetId="7240"/>
      <sheetData sheetId="7241"/>
      <sheetData sheetId="7242"/>
      <sheetData sheetId="7243"/>
      <sheetData sheetId="7244"/>
      <sheetData sheetId="7245"/>
      <sheetData sheetId="7246"/>
      <sheetData sheetId="7247"/>
      <sheetData sheetId="7248"/>
      <sheetData sheetId="7249"/>
      <sheetData sheetId="7250"/>
      <sheetData sheetId="7251"/>
      <sheetData sheetId="7252"/>
      <sheetData sheetId="7253"/>
      <sheetData sheetId="7254"/>
      <sheetData sheetId="7255"/>
      <sheetData sheetId="7256"/>
      <sheetData sheetId="7257"/>
      <sheetData sheetId="7258"/>
      <sheetData sheetId="7259"/>
      <sheetData sheetId="7260"/>
      <sheetData sheetId="7261"/>
      <sheetData sheetId="7262"/>
      <sheetData sheetId="7263"/>
      <sheetData sheetId="7264"/>
      <sheetData sheetId="7265"/>
      <sheetData sheetId="7266"/>
      <sheetData sheetId="7267"/>
      <sheetData sheetId="7268"/>
      <sheetData sheetId="7269"/>
      <sheetData sheetId="7270"/>
      <sheetData sheetId="7271"/>
      <sheetData sheetId="7272"/>
      <sheetData sheetId="7273"/>
      <sheetData sheetId="7274"/>
      <sheetData sheetId="7275"/>
      <sheetData sheetId="7276"/>
      <sheetData sheetId="7277"/>
      <sheetData sheetId="7278"/>
      <sheetData sheetId="7279"/>
      <sheetData sheetId="7280"/>
      <sheetData sheetId="7281"/>
      <sheetData sheetId="7282"/>
      <sheetData sheetId="7283"/>
      <sheetData sheetId="7284"/>
      <sheetData sheetId="7285"/>
      <sheetData sheetId="7286"/>
      <sheetData sheetId="7287"/>
      <sheetData sheetId="7288"/>
      <sheetData sheetId="7289"/>
      <sheetData sheetId="7290"/>
      <sheetData sheetId="7291"/>
      <sheetData sheetId="7292"/>
      <sheetData sheetId="7293"/>
      <sheetData sheetId="7294"/>
      <sheetData sheetId="7295"/>
      <sheetData sheetId="7296"/>
      <sheetData sheetId="7297"/>
      <sheetData sheetId="7298"/>
      <sheetData sheetId="7299"/>
      <sheetData sheetId="7300"/>
      <sheetData sheetId="7301"/>
      <sheetData sheetId="7302"/>
      <sheetData sheetId="7303"/>
      <sheetData sheetId="7304"/>
      <sheetData sheetId="7305"/>
      <sheetData sheetId="7306"/>
      <sheetData sheetId="7307"/>
      <sheetData sheetId="7308"/>
      <sheetData sheetId="7309"/>
      <sheetData sheetId="7310"/>
      <sheetData sheetId="7311"/>
      <sheetData sheetId="7312"/>
      <sheetData sheetId="7313"/>
      <sheetData sheetId="7314"/>
      <sheetData sheetId="7315"/>
      <sheetData sheetId="7316"/>
      <sheetData sheetId="7317"/>
      <sheetData sheetId="7318"/>
      <sheetData sheetId="7319"/>
      <sheetData sheetId="7320"/>
      <sheetData sheetId="7321"/>
      <sheetData sheetId="7322"/>
      <sheetData sheetId="7323"/>
      <sheetData sheetId="7324"/>
      <sheetData sheetId="7325"/>
      <sheetData sheetId="7326"/>
      <sheetData sheetId="7327"/>
      <sheetData sheetId="7328"/>
      <sheetData sheetId="7329"/>
      <sheetData sheetId="7330"/>
      <sheetData sheetId="7331"/>
      <sheetData sheetId="7332"/>
      <sheetData sheetId="7333"/>
      <sheetData sheetId="7334"/>
      <sheetData sheetId="7335"/>
      <sheetData sheetId="7336"/>
      <sheetData sheetId="7337"/>
      <sheetData sheetId="7338"/>
      <sheetData sheetId="7339"/>
      <sheetData sheetId="7340"/>
      <sheetData sheetId="7341"/>
      <sheetData sheetId="7342"/>
      <sheetData sheetId="7343"/>
      <sheetData sheetId="7344"/>
      <sheetData sheetId="7345"/>
      <sheetData sheetId="7346"/>
      <sheetData sheetId="7347"/>
      <sheetData sheetId="7348"/>
      <sheetData sheetId="7349"/>
      <sheetData sheetId="7350"/>
      <sheetData sheetId="7351"/>
      <sheetData sheetId="7352"/>
      <sheetData sheetId="7353"/>
      <sheetData sheetId="7354"/>
      <sheetData sheetId="7355"/>
      <sheetData sheetId="7356"/>
      <sheetData sheetId="7357"/>
      <sheetData sheetId="7358"/>
      <sheetData sheetId="7359"/>
      <sheetData sheetId="7360"/>
      <sheetData sheetId="7361"/>
      <sheetData sheetId="7362"/>
      <sheetData sheetId="7363"/>
      <sheetData sheetId="7364"/>
      <sheetData sheetId="7365"/>
      <sheetData sheetId="7366"/>
      <sheetData sheetId="7367"/>
      <sheetData sheetId="7368"/>
      <sheetData sheetId="7369"/>
      <sheetData sheetId="7370"/>
      <sheetData sheetId="7371"/>
      <sheetData sheetId="7372"/>
      <sheetData sheetId="7373"/>
      <sheetData sheetId="7374"/>
      <sheetData sheetId="7375"/>
      <sheetData sheetId="7376"/>
      <sheetData sheetId="7377"/>
      <sheetData sheetId="7378"/>
      <sheetData sheetId="7379"/>
      <sheetData sheetId="7380"/>
      <sheetData sheetId="7381"/>
      <sheetData sheetId="7382"/>
      <sheetData sheetId="7383"/>
      <sheetData sheetId="7384"/>
      <sheetData sheetId="7385"/>
      <sheetData sheetId="7386"/>
      <sheetData sheetId="7387"/>
      <sheetData sheetId="7388"/>
      <sheetData sheetId="7389"/>
      <sheetData sheetId="7390"/>
      <sheetData sheetId="7391"/>
      <sheetData sheetId="7392"/>
      <sheetData sheetId="7393"/>
      <sheetData sheetId="7394"/>
      <sheetData sheetId="7395"/>
      <sheetData sheetId="7396"/>
      <sheetData sheetId="7397"/>
      <sheetData sheetId="7398"/>
      <sheetData sheetId="7399"/>
      <sheetData sheetId="7400"/>
      <sheetData sheetId="7401"/>
      <sheetData sheetId="7402"/>
      <sheetData sheetId="7403"/>
      <sheetData sheetId="7404"/>
      <sheetData sheetId="7405"/>
      <sheetData sheetId="7406"/>
      <sheetData sheetId="7407"/>
      <sheetData sheetId="7408"/>
      <sheetData sheetId="7409"/>
      <sheetData sheetId="7410"/>
      <sheetData sheetId="7411"/>
      <sheetData sheetId="7412"/>
      <sheetData sheetId="7413"/>
      <sheetData sheetId="7414"/>
      <sheetData sheetId="7415"/>
      <sheetData sheetId="7416"/>
      <sheetData sheetId="7417"/>
      <sheetData sheetId="7418"/>
      <sheetData sheetId="7419"/>
      <sheetData sheetId="7420"/>
      <sheetData sheetId="7421"/>
      <sheetData sheetId="7422"/>
      <sheetData sheetId="7423"/>
      <sheetData sheetId="7424"/>
      <sheetData sheetId="7425"/>
      <sheetData sheetId="7426"/>
      <sheetData sheetId="7427"/>
      <sheetData sheetId="7428"/>
      <sheetData sheetId="7429"/>
      <sheetData sheetId="7430"/>
      <sheetData sheetId="7431"/>
      <sheetData sheetId="7432"/>
      <sheetData sheetId="7433"/>
      <sheetData sheetId="7434"/>
      <sheetData sheetId="7435"/>
      <sheetData sheetId="7436"/>
      <sheetData sheetId="7437"/>
      <sheetData sheetId="7438"/>
      <sheetData sheetId="7439"/>
      <sheetData sheetId="7440"/>
      <sheetData sheetId="7441"/>
      <sheetData sheetId="7442"/>
      <sheetData sheetId="7443"/>
      <sheetData sheetId="7444"/>
      <sheetData sheetId="7445"/>
      <sheetData sheetId="7446"/>
      <sheetData sheetId="7447"/>
      <sheetData sheetId="7448"/>
      <sheetData sheetId="7449"/>
      <sheetData sheetId="7450"/>
      <sheetData sheetId="7451"/>
      <sheetData sheetId="7452"/>
      <sheetData sheetId="7453"/>
      <sheetData sheetId="7454"/>
      <sheetData sheetId="7455"/>
      <sheetData sheetId="7456"/>
      <sheetData sheetId="7457"/>
      <sheetData sheetId="7458"/>
      <sheetData sheetId="7459"/>
      <sheetData sheetId="7460"/>
      <sheetData sheetId="7461"/>
      <sheetData sheetId="7462"/>
      <sheetData sheetId="7463"/>
      <sheetData sheetId="7464"/>
      <sheetData sheetId="7465"/>
      <sheetData sheetId="7466"/>
      <sheetData sheetId="7467" refreshError="1"/>
      <sheetData sheetId="7468" refreshError="1"/>
      <sheetData sheetId="7469" refreshError="1"/>
      <sheetData sheetId="7470"/>
      <sheetData sheetId="7471"/>
      <sheetData sheetId="7472"/>
      <sheetData sheetId="7473"/>
      <sheetData sheetId="7474"/>
      <sheetData sheetId="7475"/>
      <sheetData sheetId="7476"/>
      <sheetData sheetId="7477"/>
      <sheetData sheetId="7478"/>
      <sheetData sheetId="7479"/>
      <sheetData sheetId="7480"/>
      <sheetData sheetId="7481"/>
      <sheetData sheetId="7482"/>
      <sheetData sheetId="7483"/>
      <sheetData sheetId="7484"/>
      <sheetData sheetId="7485"/>
      <sheetData sheetId="7486"/>
      <sheetData sheetId="7487"/>
      <sheetData sheetId="7488"/>
      <sheetData sheetId="7489"/>
      <sheetData sheetId="7490"/>
      <sheetData sheetId="7491"/>
      <sheetData sheetId="7492"/>
      <sheetData sheetId="7493"/>
      <sheetData sheetId="7494"/>
      <sheetData sheetId="7495"/>
      <sheetData sheetId="7496"/>
      <sheetData sheetId="7497"/>
      <sheetData sheetId="7498"/>
      <sheetData sheetId="7499"/>
      <sheetData sheetId="7500"/>
      <sheetData sheetId="7501"/>
      <sheetData sheetId="7502"/>
      <sheetData sheetId="7503"/>
      <sheetData sheetId="7504"/>
      <sheetData sheetId="7505"/>
      <sheetData sheetId="7506"/>
      <sheetData sheetId="7507"/>
      <sheetData sheetId="7508"/>
      <sheetData sheetId="7509"/>
      <sheetData sheetId="7510"/>
      <sheetData sheetId="7511"/>
      <sheetData sheetId="7512"/>
      <sheetData sheetId="7513"/>
      <sheetData sheetId="7514"/>
      <sheetData sheetId="7515"/>
      <sheetData sheetId="7516"/>
      <sheetData sheetId="7517"/>
      <sheetData sheetId="7518"/>
      <sheetData sheetId="7519"/>
      <sheetData sheetId="7520"/>
      <sheetData sheetId="7521"/>
      <sheetData sheetId="7522"/>
      <sheetData sheetId="7523"/>
      <sheetData sheetId="7524"/>
      <sheetData sheetId="7525"/>
      <sheetData sheetId="7526"/>
      <sheetData sheetId="7527"/>
      <sheetData sheetId="7528"/>
      <sheetData sheetId="7529"/>
      <sheetData sheetId="7530"/>
      <sheetData sheetId="7531"/>
      <sheetData sheetId="7532"/>
      <sheetData sheetId="7533"/>
      <sheetData sheetId="7534"/>
      <sheetData sheetId="7535"/>
      <sheetData sheetId="7536"/>
      <sheetData sheetId="7537"/>
      <sheetData sheetId="7538"/>
      <sheetData sheetId="7539"/>
      <sheetData sheetId="7540"/>
      <sheetData sheetId="7541"/>
      <sheetData sheetId="7542"/>
      <sheetData sheetId="7543"/>
      <sheetData sheetId="7544"/>
      <sheetData sheetId="7545"/>
      <sheetData sheetId="7546"/>
      <sheetData sheetId="7547"/>
      <sheetData sheetId="7548"/>
      <sheetData sheetId="7549"/>
      <sheetData sheetId="7550"/>
      <sheetData sheetId="7551"/>
      <sheetData sheetId="7552"/>
      <sheetData sheetId="7553"/>
      <sheetData sheetId="7554"/>
      <sheetData sheetId="7555"/>
      <sheetData sheetId="7556"/>
      <sheetData sheetId="7557"/>
      <sheetData sheetId="7558"/>
      <sheetData sheetId="7559"/>
      <sheetData sheetId="7560"/>
      <sheetData sheetId="7561"/>
      <sheetData sheetId="7562"/>
      <sheetData sheetId="7563"/>
      <sheetData sheetId="7564"/>
      <sheetData sheetId="7565"/>
      <sheetData sheetId="7566"/>
      <sheetData sheetId="7567"/>
      <sheetData sheetId="7568"/>
      <sheetData sheetId="7569"/>
      <sheetData sheetId="7570"/>
      <sheetData sheetId="7571"/>
      <sheetData sheetId="7572"/>
      <sheetData sheetId="7573"/>
      <sheetData sheetId="7574"/>
      <sheetData sheetId="7575"/>
      <sheetData sheetId="7576"/>
      <sheetData sheetId="7577"/>
      <sheetData sheetId="7578"/>
      <sheetData sheetId="7579"/>
      <sheetData sheetId="7580"/>
      <sheetData sheetId="7581"/>
      <sheetData sheetId="7582"/>
      <sheetData sheetId="7583"/>
      <sheetData sheetId="7584"/>
      <sheetData sheetId="7585"/>
      <sheetData sheetId="7586"/>
      <sheetData sheetId="7587"/>
      <sheetData sheetId="7588"/>
      <sheetData sheetId="7589"/>
      <sheetData sheetId="7590"/>
      <sheetData sheetId="7591"/>
      <sheetData sheetId="7592"/>
      <sheetData sheetId="7593"/>
      <sheetData sheetId="7594"/>
      <sheetData sheetId="7595"/>
      <sheetData sheetId="7596"/>
      <sheetData sheetId="7597"/>
      <sheetData sheetId="7598"/>
      <sheetData sheetId="7599"/>
      <sheetData sheetId="7600"/>
      <sheetData sheetId="7601"/>
      <sheetData sheetId="7602"/>
      <sheetData sheetId="7603"/>
      <sheetData sheetId="7604"/>
      <sheetData sheetId="7605"/>
      <sheetData sheetId="7606"/>
      <sheetData sheetId="7607"/>
      <sheetData sheetId="7608"/>
      <sheetData sheetId="7609"/>
      <sheetData sheetId="7610"/>
      <sheetData sheetId="7611"/>
      <sheetData sheetId="7612"/>
      <sheetData sheetId="7613"/>
      <sheetData sheetId="7614"/>
      <sheetData sheetId="7615"/>
      <sheetData sheetId="7616"/>
      <sheetData sheetId="7617"/>
      <sheetData sheetId="7618"/>
      <sheetData sheetId="7619"/>
      <sheetData sheetId="7620"/>
      <sheetData sheetId="7621"/>
      <sheetData sheetId="7622"/>
      <sheetData sheetId="7623"/>
      <sheetData sheetId="7624"/>
      <sheetData sheetId="7625"/>
      <sheetData sheetId="7626"/>
      <sheetData sheetId="7627"/>
      <sheetData sheetId="7628"/>
      <sheetData sheetId="7629"/>
      <sheetData sheetId="7630"/>
      <sheetData sheetId="7631"/>
      <sheetData sheetId="7632"/>
      <sheetData sheetId="7633"/>
      <sheetData sheetId="7634"/>
      <sheetData sheetId="7635"/>
      <sheetData sheetId="7636"/>
      <sheetData sheetId="7637"/>
      <sheetData sheetId="7638"/>
      <sheetData sheetId="7639"/>
      <sheetData sheetId="7640"/>
      <sheetData sheetId="7641"/>
      <sheetData sheetId="7642"/>
      <sheetData sheetId="7643"/>
      <sheetData sheetId="7644"/>
      <sheetData sheetId="7645"/>
      <sheetData sheetId="7646"/>
      <sheetData sheetId="7647"/>
      <sheetData sheetId="7648"/>
      <sheetData sheetId="7649"/>
      <sheetData sheetId="7650"/>
      <sheetData sheetId="7651"/>
      <sheetData sheetId="7652"/>
      <sheetData sheetId="7653"/>
      <sheetData sheetId="7654"/>
      <sheetData sheetId="7655"/>
      <sheetData sheetId="7656"/>
      <sheetData sheetId="7657"/>
      <sheetData sheetId="7658"/>
      <sheetData sheetId="7659"/>
      <sheetData sheetId="7660"/>
      <sheetData sheetId="7661"/>
      <sheetData sheetId="7662"/>
      <sheetData sheetId="7663"/>
      <sheetData sheetId="7664"/>
      <sheetData sheetId="7665"/>
      <sheetData sheetId="7666"/>
      <sheetData sheetId="7667"/>
      <sheetData sheetId="7668"/>
      <sheetData sheetId="7669"/>
      <sheetData sheetId="7670"/>
      <sheetData sheetId="7671"/>
      <sheetData sheetId="7672"/>
      <sheetData sheetId="7673"/>
      <sheetData sheetId="7674"/>
      <sheetData sheetId="7675"/>
      <sheetData sheetId="7676"/>
      <sheetData sheetId="7677"/>
      <sheetData sheetId="7678"/>
      <sheetData sheetId="7679"/>
      <sheetData sheetId="7680"/>
      <sheetData sheetId="7681"/>
      <sheetData sheetId="7682"/>
      <sheetData sheetId="7683"/>
      <sheetData sheetId="7684"/>
      <sheetData sheetId="7685"/>
      <sheetData sheetId="7686"/>
      <sheetData sheetId="7687"/>
      <sheetData sheetId="7688"/>
      <sheetData sheetId="7689"/>
      <sheetData sheetId="7690"/>
      <sheetData sheetId="7691"/>
      <sheetData sheetId="7692"/>
      <sheetData sheetId="7693"/>
      <sheetData sheetId="7694"/>
      <sheetData sheetId="7695"/>
      <sheetData sheetId="7696"/>
      <sheetData sheetId="7697"/>
      <sheetData sheetId="7698"/>
      <sheetData sheetId="7699"/>
      <sheetData sheetId="7700"/>
      <sheetData sheetId="7701"/>
      <sheetData sheetId="7702"/>
      <sheetData sheetId="7703"/>
      <sheetData sheetId="7704"/>
      <sheetData sheetId="7705"/>
      <sheetData sheetId="7706"/>
      <sheetData sheetId="7707"/>
      <sheetData sheetId="7708"/>
      <sheetData sheetId="7709"/>
      <sheetData sheetId="7710"/>
      <sheetData sheetId="7711"/>
      <sheetData sheetId="7712"/>
      <sheetData sheetId="7713"/>
      <sheetData sheetId="7714"/>
      <sheetData sheetId="7715"/>
      <sheetData sheetId="7716"/>
      <sheetData sheetId="7717"/>
      <sheetData sheetId="7718"/>
      <sheetData sheetId="7719"/>
      <sheetData sheetId="7720"/>
      <sheetData sheetId="7721"/>
      <sheetData sheetId="7722"/>
      <sheetData sheetId="7723"/>
      <sheetData sheetId="7724"/>
      <sheetData sheetId="7725"/>
      <sheetData sheetId="7726"/>
      <sheetData sheetId="7727"/>
      <sheetData sheetId="7728"/>
      <sheetData sheetId="7729"/>
      <sheetData sheetId="7730"/>
      <sheetData sheetId="7731"/>
      <sheetData sheetId="7732"/>
      <sheetData sheetId="7733"/>
      <sheetData sheetId="7734"/>
      <sheetData sheetId="7735"/>
      <sheetData sheetId="7736"/>
      <sheetData sheetId="7737"/>
      <sheetData sheetId="7738"/>
      <sheetData sheetId="7739"/>
      <sheetData sheetId="7740"/>
      <sheetData sheetId="7741"/>
      <sheetData sheetId="7742"/>
      <sheetData sheetId="7743"/>
      <sheetData sheetId="7744"/>
      <sheetData sheetId="7745"/>
      <sheetData sheetId="7746"/>
      <sheetData sheetId="7747"/>
      <sheetData sheetId="7748"/>
      <sheetData sheetId="7749"/>
      <sheetData sheetId="7750"/>
      <sheetData sheetId="7751"/>
      <sheetData sheetId="7752"/>
      <sheetData sheetId="7753"/>
      <sheetData sheetId="7754"/>
      <sheetData sheetId="7755"/>
      <sheetData sheetId="7756"/>
      <sheetData sheetId="7757"/>
      <sheetData sheetId="7758"/>
      <sheetData sheetId="7759"/>
      <sheetData sheetId="7760"/>
      <sheetData sheetId="7761"/>
      <sheetData sheetId="7762"/>
      <sheetData sheetId="7763"/>
      <sheetData sheetId="7764"/>
      <sheetData sheetId="7765"/>
      <sheetData sheetId="7766"/>
      <sheetData sheetId="7767"/>
      <sheetData sheetId="7768"/>
      <sheetData sheetId="7769"/>
      <sheetData sheetId="7770"/>
      <sheetData sheetId="7771"/>
      <sheetData sheetId="7772"/>
      <sheetData sheetId="7773"/>
      <sheetData sheetId="7774"/>
      <sheetData sheetId="7775"/>
      <sheetData sheetId="7776"/>
      <sheetData sheetId="7777"/>
      <sheetData sheetId="7778"/>
      <sheetData sheetId="7779"/>
      <sheetData sheetId="7780"/>
      <sheetData sheetId="7781"/>
      <sheetData sheetId="7782"/>
      <sheetData sheetId="7783"/>
      <sheetData sheetId="7784"/>
      <sheetData sheetId="7785"/>
      <sheetData sheetId="7786"/>
      <sheetData sheetId="7787"/>
      <sheetData sheetId="7788"/>
      <sheetData sheetId="7789"/>
      <sheetData sheetId="7790"/>
      <sheetData sheetId="7791"/>
      <sheetData sheetId="7792"/>
      <sheetData sheetId="7793"/>
      <sheetData sheetId="7794"/>
      <sheetData sheetId="7795"/>
      <sheetData sheetId="7796"/>
      <sheetData sheetId="7797"/>
      <sheetData sheetId="7798"/>
      <sheetData sheetId="7799"/>
      <sheetData sheetId="7800"/>
      <sheetData sheetId="7801"/>
      <sheetData sheetId="7802"/>
      <sheetData sheetId="7803"/>
      <sheetData sheetId="7804"/>
      <sheetData sheetId="7805"/>
      <sheetData sheetId="7806"/>
      <sheetData sheetId="7807"/>
      <sheetData sheetId="7808"/>
      <sheetData sheetId="7809"/>
      <sheetData sheetId="7810"/>
      <sheetData sheetId="7811"/>
      <sheetData sheetId="7812"/>
      <sheetData sheetId="7813"/>
      <sheetData sheetId="7814"/>
      <sheetData sheetId="7815"/>
      <sheetData sheetId="7816"/>
      <sheetData sheetId="7817"/>
      <sheetData sheetId="7818"/>
      <sheetData sheetId="7819"/>
      <sheetData sheetId="7820"/>
      <sheetData sheetId="7821"/>
      <sheetData sheetId="7822"/>
      <sheetData sheetId="7823"/>
      <sheetData sheetId="7824"/>
      <sheetData sheetId="7825"/>
      <sheetData sheetId="7826"/>
      <sheetData sheetId="7827"/>
      <sheetData sheetId="7828"/>
      <sheetData sheetId="7829"/>
      <sheetData sheetId="7830"/>
      <sheetData sheetId="7831"/>
      <sheetData sheetId="7832"/>
      <sheetData sheetId="7833"/>
      <sheetData sheetId="7834"/>
      <sheetData sheetId="7835"/>
      <sheetData sheetId="7836"/>
      <sheetData sheetId="7837"/>
      <sheetData sheetId="7838"/>
      <sheetData sheetId="7839"/>
      <sheetData sheetId="7840"/>
      <sheetData sheetId="7841"/>
      <sheetData sheetId="7842"/>
      <sheetData sheetId="7843"/>
      <sheetData sheetId="7844"/>
      <sheetData sheetId="7845"/>
      <sheetData sheetId="7846"/>
      <sheetData sheetId="7847"/>
      <sheetData sheetId="7848"/>
      <sheetData sheetId="7849"/>
      <sheetData sheetId="7850"/>
      <sheetData sheetId="7851"/>
      <sheetData sheetId="7852"/>
      <sheetData sheetId="7853"/>
      <sheetData sheetId="7854"/>
      <sheetData sheetId="7855"/>
      <sheetData sheetId="7856"/>
      <sheetData sheetId="7857"/>
      <sheetData sheetId="7858"/>
      <sheetData sheetId="7859"/>
      <sheetData sheetId="7860"/>
      <sheetData sheetId="7861"/>
      <sheetData sheetId="7862"/>
      <sheetData sheetId="7863"/>
      <sheetData sheetId="7864"/>
      <sheetData sheetId="7865"/>
      <sheetData sheetId="7866"/>
      <sheetData sheetId="7867"/>
      <sheetData sheetId="7868"/>
      <sheetData sheetId="7869"/>
      <sheetData sheetId="7870"/>
      <sheetData sheetId="7871"/>
      <sheetData sheetId="7872"/>
      <sheetData sheetId="7873"/>
      <sheetData sheetId="7874"/>
      <sheetData sheetId="7875"/>
      <sheetData sheetId="7876"/>
      <sheetData sheetId="7877"/>
      <sheetData sheetId="7878"/>
      <sheetData sheetId="7879"/>
      <sheetData sheetId="7880"/>
      <sheetData sheetId="7881"/>
      <sheetData sheetId="7882"/>
      <sheetData sheetId="7883"/>
      <sheetData sheetId="7884"/>
      <sheetData sheetId="7885"/>
      <sheetData sheetId="7886"/>
      <sheetData sheetId="7887"/>
      <sheetData sheetId="7888"/>
      <sheetData sheetId="7889"/>
      <sheetData sheetId="7890"/>
      <sheetData sheetId="7891"/>
      <sheetData sheetId="7892"/>
      <sheetData sheetId="7893"/>
      <sheetData sheetId="7894"/>
      <sheetData sheetId="7895"/>
      <sheetData sheetId="7896"/>
      <sheetData sheetId="7897"/>
      <sheetData sheetId="7898"/>
      <sheetData sheetId="7899"/>
      <sheetData sheetId="7900"/>
      <sheetData sheetId="7901"/>
      <sheetData sheetId="7902"/>
      <sheetData sheetId="7903"/>
      <sheetData sheetId="7904"/>
      <sheetData sheetId="7905"/>
      <sheetData sheetId="7906"/>
      <sheetData sheetId="7907"/>
      <sheetData sheetId="7908"/>
      <sheetData sheetId="7909"/>
      <sheetData sheetId="7910"/>
      <sheetData sheetId="7911"/>
      <sheetData sheetId="7912"/>
      <sheetData sheetId="7913"/>
      <sheetData sheetId="7914"/>
      <sheetData sheetId="7915"/>
      <sheetData sheetId="7916"/>
      <sheetData sheetId="7917"/>
      <sheetData sheetId="7918"/>
      <sheetData sheetId="7919"/>
      <sheetData sheetId="7920"/>
      <sheetData sheetId="7921"/>
      <sheetData sheetId="7922"/>
      <sheetData sheetId="7923"/>
      <sheetData sheetId="7924"/>
      <sheetData sheetId="7925"/>
      <sheetData sheetId="7926"/>
      <sheetData sheetId="7927"/>
      <sheetData sheetId="7928"/>
      <sheetData sheetId="7929"/>
      <sheetData sheetId="7930"/>
      <sheetData sheetId="7931"/>
      <sheetData sheetId="7932"/>
      <sheetData sheetId="7933"/>
      <sheetData sheetId="7934"/>
      <sheetData sheetId="7935"/>
      <sheetData sheetId="7936"/>
      <sheetData sheetId="7937"/>
      <sheetData sheetId="7938"/>
      <sheetData sheetId="7939"/>
      <sheetData sheetId="7940"/>
      <sheetData sheetId="7941"/>
      <sheetData sheetId="7942"/>
      <sheetData sheetId="7943"/>
      <sheetData sheetId="7944"/>
      <sheetData sheetId="7945"/>
      <sheetData sheetId="7946"/>
      <sheetData sheetId="7947"/>
      <sheetData sheetId="7948"/>
      <sheetData sheetId="7949"/>
      <sheetData sheetId="7950"/>
      <sheetData sheetId="7951"/>
      <sheetData sheetId="7952"/>
      <sheetData sheetId="7953"/>
      <sheetData sheetId="7954"/>
      <sheetData sheetId="7955"/>
      <sheetData sheetId="7956"/>
      <sheetData sheetId="7957"/>
      <sheetData sheetId="7958"/>
      <sheetData sheetId="7959"/>
      <sheetData sheetId="7960"/>
      <sheetData sheetId="7961"/>
      <sheetData sheetId="7962"/>
      <sheetData sheetId="7963"/>
      <sheetData sheetId="7964"/>
      <sheetData sheetId="7965"/>
      <sheetData sheetId="7966"/>
      <sheetData sheetId="7967"/>
      <sheetData sheetId="7968"/>
      <sheetData sheetId="7969"/>
      <sheetData sheetId="7970"/>
      <sheetData sheetId="7971"/>
      <sheetData sheetId="7972"/>
      <sheetData sheetId="7973"/>
      <sheetData sheetId="7974"/>
      <sheetData sheetId="7975"/>
      <sheetData sheetId="7976"/>
      <sheetData sheetId="7977"/>
      <sheetData sheetId="7978"/>
      <sheetData sheetId="7979"/>
      <sheetData sheetId="7980"/>
      <sheetData sheetId="7981"/>
      <sheetData sheetId="7982"/>
      <sheetData sheetId="7983"/>
      <sheetData sheetId="7984"/>
      <sheetData sheetId="7985"/>
      <sheetData sheetId="7986"/>
      <sheetData sheetId="7987"/>
      <sheetData sheetId="7988"/>
      <sheetData sheetId="7989"/>
      <sheetData sheetId="7990"/>
      <sheetData sheetId="7991"/>
      <sheetData sheetId="7992"/>
      <sheetData sheetId="7993"/>
      <sheetData sheetId="7994"/>
      <sheetData sheetId="7995"/>
      <sheetData sheetId="7996"/>
      <sheetData sheetId="7997"/>
      <sheetData sheetId="7998"/>
      <sheetData sheetId="7999"/>
      <sheetData sheetId="8000"/>
      <sheetData sheetId="8001"/>
      <sheetData sheetId="8002"/>
      <sheetData sheetId="8003"/>
      <sheetData sheetId="8004"/>
      <sheetData sheetId="8005"/>
      <sheetData sheetId="8006"/>
      <sheetData sheetId="8007"/>
      <sheetData sheetId="8008"/>
      <sheetData sheetId="8009"/>
      <sheetData sheetId="8010"/>
      <sheetData sheetId="8011"/>
      <sheetData sheetId="8012"/>
      <sheetData sheetId="8013"/>
      <sheetData sheetId="8014"/>
      <sheetData sheetId="8015"/>
      <sheetData sheetId="8016"/>
      <sheetData sheetId="8017"/>
      <sheetData sheetId="8018"/>
      <sheetData sheetId="8019"/>
      <sheetData sheetId="8020"/>
      <sheetData sheetId="8021"/>
      <sheetData sheetId="8022"/>
      <sheetData sheetId="8023"/>
      <sheetData sheetId="8024"/>
      <sheetData sheetId="8025"/>
      <sheetData sheetId="8026"/>
      <sheetData sheetId="8027"/>
      <sheetData sheetId="8028"/>
      <sheetData sheetId="8029"/>
      <sheetData sheetId="8030"/>
      <sheetData sheetId="8031"/>
      <sheetData sheetId="8032"/>
      <sheetData sheetId="8033"/>
      <sheetData sheetId="8034"/>
      <sheetData sheetId="8035"/>
      <sheetData sheetId="8036"/>
      <sheetData sheetId="8037"/>
      <sheetData sheetId="8038"/>
      <sheetData sheetId="8039"/>
      <sheetData sheetId="8040"/>
      <sheetData sheetId="8041"/>
      <sheetData sheetId="8042"/>
      <sheetData sheetId="8043"/>
      <sheetData sheetId="8044"/>
      <sheetData sheetId="8045"/>
      <sheetData sheetId="8046"/>
      <sheetData sheetId="8047"/>
      <sheetData sheetId="8048"/>
      <sheetData sheetId="8049"/>
      <sheetData sheetId="8050"/>
      <sheetData sheetId="8051"/>
      <sheetData sheetId="8052"/>
      <sheetData sheetId="8053"/>
      <sheetData sheetId="8054"/>
      <sheetData sheetId="8055"/>
      <sheetData sheetId="8056"/>
      <sheetData sheetId="8057"/>
      <sheetData sheetId="8058"/>
      <sheetData sheetId="8059"/>
      <sheetData sheetId="8060"/>
      <sheetData sheetId="8061"/>
      <sheetData sheetId="8062"/>
      <sheetData sheetId="8063"/>
      <sheetData sheetId="8064"/>
      <sheetData sheetId="8065"/>
      <sheetData sheetId="8066"/>
      <sheetData sheetId="8067"/>
      <sheetData sheetId="8068"/>
      <sheetData sheetId="8069"/>
      <sheetData sheetId="8070"/>
      <sheetData sheetId="8071"/>
      <sheetData sheetId="8072"/>
      <sheetData sheetId="8073"/>
      <sheetData sheetId="8074"/>
      <sheetData sheetId="8075"/>
      <sheetData sheetId="8076"/>
      <sheetData sheetId="8077"/>
      <sheetData sheetId="8078"/>
      <sheetData sheetId="8079"/>
      <sheetData sheetId="8080"/>
      <sheetData sheetId="8081"/>
      <sheetData sheetId="8082"/>
      <sheetData sheetId="8083"/>
      <sheetData sheetId="8084"/>
      <sheetData sheetId="8085"/>
      <sheetData sheetId="8086"/>
      <sheetData sheetId="8087"/>
      <sheetData sheetId="8088"/>
      <sheetData sheetId="8089"/>
      <sheetData sheetId="8090"/>
      <sheetData sheetId="8091"/>
      <sheetData sheetId="8092"/>
      <sheetData sheetId="8093"/>
      <sheetData sheetId="8094"/>
      <sheetData sheetId="8095"/>
      <sheetData sheetId="8096"/>
      <sheetData sheetId="8097"/>
      <sheetData sheetId="8098"/>
      <sheetData sheetId="8099"/>
      <sheetData sheetId="8100"/>
      <sheetData sheetId="8101"/>
      <sheetData sheetId="8102"/>
      <sheetData sheetId="8103"/>
      <sheetData sheetId="8104"/>
      <sheetData sheetId="8105"/>
      <sheetData sheetId="8106"/>
      <sheetData sheetId="8107"/>
      <sheetData sheetId="8108"/>
      <sheetData sheetId="8109"/>
      <sheetData sheetId="8110"/>
      <sheetData sheetId="8111"/>
      <sheetData sheetId="8112"/>
      <sheetData sheetId="8113"/>
      <sheetData sheetId="8114"/>
      <sheetData sheetId="8115"/>
      <sheetData sheetId="8116"/>
      <sheetData sheetId="8117"/>
      <sheetData sheetId="8118"/>
      <sheetData sheetId="8119"/>
      <sheetData sheetId="8120"/>
      <sheetData sheetId="8121"/>
      <sheetData sheetId="8122"/>
      <sheetData sheetId="8123"/>
      <sheetData sheetId="8124"/>
      <sheetData sheetId="8125"/>
      <sheetData sheetId="8126"/>
      <sheetData sheetId="8127"/>
      <sheetData sheetId="8128"/>
      <sheetData sheetId="8129"/>
      <sheetData sheetId="8130"/>
      <sheetData sheetId="8131"/>
      <sheetData sheetId="8132"/>
      <sheetData sheetId="8133"/>
      <sheetData sheetId="8134"/>
      <sheetData sheetId="8135"/>
      <sheetData sheetId="8136"/>
      <sheetData sheetId="8137"/>
      <sheetData sheetId="8138"/>
      <sheetData sheetId="8139"/>
      <sheetData sheetId="8140"/>
      <sheetData sheetId="8141"/>
      <sheetData sheetId="8142"/>
      <sheetData sheetId="8143"/>
      <sheetData sheetId="8144"/>
      <sheetData sheetId="8145"/>
      <sheetData sheetId="8146"/>
      <sheetData sheetId="8147"/>
      <sheetData sheetId="8148"/>
      <sheetData sheetId="8149"/>
      <sheetData sheetId="8150"/>
      <sheetData sheetId="8151"/>
      <sheetData sheetId="8152"/>
      <sheetData sheetId="8153"/>
      <sheetData sheetId="8154"/>
      <sheetData sheetId="8155"/>
      <sheetData sheetId="8156"/>
      <sheetData sheetId="8157"/>
      <sheetData sheetId="8158"/>
      <sheetData sheetId="8159"/>
      <sheetData sheetId="8160"/>
      <sheetData sheetId="8161"/>
      <sheetData sheetId="8162"/>
      <sheetData sheetId="8163"/>
      <sheetData sheetId="8164"/>
      <sheetData sheetId="8165"/>
      <sheetData sheetId="8166"/>
      <sheetData sheetId="8167"/>
      <sheetData sheetId="8168"/>
      <sheetData sheetId="8169"/>
      <sheetData sheetId="8170"/>
      <sheetData sheetId="8171"/>
      <sheetData sheetId="8172"/>
      <sheetData sheetId="8173"/>
      <sheetData sheetId="8174"/>
      <sheetData sheetId="8175"/>
      <sheetData sheetId="8176"/>
      <sheetData sheetId="8177"/>
      <sheetData sheetId="8178"/>
      <sheetData sheetId="8179"/>
      <sheetData sheetId="8180"/>
      <sheetData sheetId="8181"/>
      <sheetData sheetId="8182"/>
      <sheetData sheetId="8183"/>
      <sheetData sheetId="8184"/>
      <sheetData sheetId="8185"/>
      <sheetData sheetId="8186"/>
      <sheetData sheetId="8187"/>
      <sheetData sheetId="8188"/>
      <sheetData sheetId="8189"/>
      <sheetData sheetId="8190"/>
      <sheetData sheetId="8191"/>
      <sheetData sheetId="8192"/>
      <sheetData sheetId="8193"/>
      <sheetData sheetId="8194"/>
      <sheetData sheetId="8195"/>
      <sheetData sheetId="8196"/>
      <sheetData sheetId="8197"/>
      <sheetData sheetId="8198"/>
      <sheetData sheetId="8199"/>
      <sheetData sheetId="8200"/>
      <sheetData sheetId="8201"/>
      <sheetData sheetId="8202"/>
      <sheetData sheetId="8203"/>
      <sheetData sheetId="8204"/>
      <sheetData sheetId="8205"/>
      <sheetData sheetId="8206"/>
      <sheetData sheetId="8207"/>
      <sheetData sheetId="8208"/>
      <sheetData sheetId="8209"/>
      <sheetData sheetId="8210"/>
      <sheetData sheetId="8211"/>
      <sheetData sheetId="8212"/>
      <sheetData sheetId="8213"/>
      <sheetData sheetId="8214"/>
      <sheetData sheetId="8215"/>
      <sheetData sheetId="8216"/>
      <sheetData sheetId="8217"/>
      <sheetData sheetId="8218"/>
      <sheetData sheetId="8219"/>
      <sheetData sheetId="8220"/>
      <sheetData sheetId="8221"/>
      <sheetData sheetId="8222"/>
      <sheetData sheetId="8223"/>
      <sheetData sheetId="8224"/>
      <sheetData sheetId="8225"/>
      <sheetData sheetId="8226"/>
      <sheetData sheetId="8227"/>
      <sheetData sheetId="8228"/>
      <sheetData sheetId="8229"/>
      <sheetData sheetId="8230"/>
      <sheetData sheetId="8231"/>
      <sheetData sheetId="8232"/>
      <sheetData sheetId="8233"/>
      <sheetData sheetId="8234"/>
      <sheetData sheetId="8235"/>
      <sheetData sheetId="8236"/>
      <sheetData sheetId="8237"/>
      <sheetData sheetId="8238"/>
      <sheetData sheetId="8239"/>
      <sheetData sheetId="8240"/>
      <sheetData sheetId="8241"/>
      <sheetData sheetId="8242"/>
      <sheetData sheetId="8243"/>
      <sheetData sheetId="8244"/>
      <sheetData sheetId="8245"/>
      <sheetData sheetId="8246"/>
      <sheetData sheetId="8247"/>
      <sheetData sheetId="8248"/>
      <sheetData sheetId="8249"/>
      <sheetData sheetId="8250"/>
      <sheetData sheetId="8251"/>
      <sheetData sheetId="8252"/>
      <sheetData sheetId="8253"/>
      <sheetData sheetId="8254"/>
      <sheetData sheetId="8255"/>
      <sheetData sheetId="8256"/>
      <sheetData sheetId="8257"/>
      <sheetData sheetId="8258"/>
      <sheetData sheetId="8259"/>
      <sheetData sheetId="8260"/>
      <sheetData sheetId="8261"/>
      <sheetData sheetId="8262"/>
      <sheetData sheetId="8263"/>
      <sheetData sheetId="8264"/>
      <sheetData sheetId="8265"/>
      <sheetData sheetId="8266"/>
      <sheetData sheetId="8267"/>
      <sheetData sheetId="8268"/>
      <sheetData sheetId="8269"/>
      <sheetData sheetId="8270"/>
      <sheetData sheetId="8271"/>
      <sheetData sheetId="8272"/>
      <sheetData sheetId="8273"/>
      <sheetData sheetId="8274"/>
      <sheetData sheetId="8275"/>
      <sheetData sheetId="8276"/>
      <sheetData sheetId="8277"/>
      <sheetData sheetId="8278"/>
      <sheetData sheetId="8279"/>
      <sheetData sheetId="8280"/>
      <sheetData sheetId="8281"/>
      <sheetData sheetId="8282"/>
      <sheetData sheetId="8283"/>
      <sheetData sheetId="8284"/>
      <sheetData sheetId="8285"/>
      <sheetData sheetId="8286"/>
      <sheetData sheetId="8287"/>
      <sheetData sheetId="8288"/>
      <sheetData sheetId="8289"/>
      <sheetData sheetId="8290"/>
      <sheetData sheetId="8291"/>
      <sheetData sheetId="8292"/>
      <sheetData sheetId="8293"/>
      <sheetData sheetId="8294"/>
      <sheetData sheetId="8295"/>
      <sheetData sheetId="8296"/>
      <sheetData sheetId="8297"/>
      <sheetData sheetId="8298"/>
      <sheetData sheetId="8299"/>
      <sheetData sheetId="8300"/>
      <sheetData sheetId="8301"/>
      <sheetData sheetId="8302"/>
      <sheetData sheetId="8303"/>
      <sheetData sheetId="8304"/>
      <sheetData sheetId="8305"/>
      <sheetData sheetId="8306"/>
      <sheetData sheetId="8307"/>
      <sheetData sheetId="8308"/>
      <sheetData sheetId="8309"/>
      <sheetData sheetId="8310"/>
      <sheetData sheetId="8311"/>
      <sheetData sheetId="8312"/>
      <sheetData sheetId="8313"/>
      <sheetData sheetId="8314"/>
      <sheetData sheetId="8315"/>
      <sheetData sheetId="8316"/>
      <sheetData sheetId="8317"/>
      <sheetData sheetId="8318"/>
      <sheetData sheetId="8319"/>
      <sheetData sheetId="8320"/>
      <sheetData sheetId="8321"/>
      <sheetData sheetId="8322"/>
      <sheetData sheetId="8323"/>
      <sheetData sheetId="8324"/>
      <sheetData sheetId="8325"/>
      <sheetData sheetId="8326"/>
      <sheetData sheetId="8327"/>
      <sheetData sheetId="8328"/>
      <sheetData sheetId="8329"/>
      <sheetData sheetId="8330"/>
      <sheetData sheetId="8331"/>
      <sheetData sheetId="8332"/>
      <sheetData sheetId="8333"/>
      <sheetData sheetId="8334"/>
      <sheetData sheetId="8335"/>
      <sheetData sheetId="8336"/>
      <sheetData sheetId="8337"/>
      <sheetData sheetId="8338"/>
      <sheetData sheetId="8339"/>
      <sheetData sheetId="8340"/>
      <sheetData sheetId="8341"/>
      <sheetData sheetId="8342"/>
      <sheetData sheetId="8343"/>
      <sheetData sheetId="8344"/>
      <sheetData sheetId="8345"/>
      <sheetData sheetId="8346"/>
      <sheetData sheetId="8347"/>
      <sheetData sheetId="8348"/>
      <sheetData sheetId="8349"/>
      <sheetData sheetId="8350"/>
      <sheetData sheetId="8351"/>
      <sheetData sheetId="8352"/>
      <sheetData sheetId="8353"/>
      <sheetData sheetId="8354"/>
      <sheetData sheetId="8355"/>
      <sheetData sheetId="8356"/>
      <sheetData sheetId="8357"/>
      <sheetData sheetId="8358"/>
      <sheetData sheetId="8359"/>
      <sheetData sheetId="8360"/>
      <sheetData sheetId="8361"/>
      <sheetData sheetId="8362"/>
      <sheetData sheetId="8363"/>
      <sheetData sheetId="8364"/>
      <sheetData sheetId="8365"/>
      <sheetData sheetId="8366"/>
      <sheetData sheetId="8367"/>
      <sheetData sheetId="8368"/>
      <sheetData sheetId="8369"/>
      <sheetData sheetId="8370"/>
      <sheetData sheetId="8371"/>
      <sheetData sheetId="8372"/>
      <sheetData sheetId="8373"/>
      <sheetData sheetId="8374"/>
      <sheetData sheetId="8375"/>
      <sheetData sheetId="8376"/>
      <sheetData sheetId="8377"/>
      <sheetData sheetId="8378"/>
      <sheetData sheetId="8379"/>
      <sheetData sheetId="8380"/>
      <sheetData sheetId="8381"/>
      <sheetData sheetId="8382"/>
      <sheetData sheetId="8383"/>
      <sheetData sheetId="8384"/>
      <sheetData sheetId="8385"/>
      <sheetData sheetId="8386"/>
      <sheetData sheetId="8387"/>
      <sheetData sheetId="8388"/>
      <sheetData sheetId="8389"/>
      <sheetData sheetId="8390"/>
      <sheetData sheetId="8391"/>
      <sheetData sheetId="8392"/>
      <sheetData sheetId="8393"/>
      <sheetData sheetId="8394"/>
      <sheetData sheetId="8395"/>
      <sheetData sheetId="8396"/>
      <sheetData sheetId="8397"/>
      <sheetData sheetId="8398"/>
      <sheetData sheetId="8399"/>
      <sheetData sheetId="8400"/>
      <sheetData sheetId="8401"/>
      <sheetData sheetId="8402"/>
      <sheetData sheetId="8403"/>
      <sheetData sheetId="8404"/>
      <sheetData sheetId="8405"/>
      <sheetData sheetId="8406"/>
      <sheetData sheetId="8407" refreshError="1"/>
      <sheetData sheetId="8408" refreshError="1"/>
      <sheetData sheetId="8409" refreshError="1"/>
      <sheetData sheetId="8410"/>
      <sheetData sheetId="8411"/>
      <sheetData sheetId="8412" refreshError="1"/>
      <sheetData sheetId="8413" refreshError="1"/>
      <sheetData sheetId="8414"/>
      <sheetData sheetId="8415"/>
      <sheetData sheetId="8416"/>
      <sheetData sheetId="8417"/>
      <sheetData sheetId="8418"/>
      <sheetData sheetId="8419"/>
      <sheetData sheetId="8420"/>
      <sheetData sheetId="8421"/>
      <sheetData sheetId="8422"/>
      <sheetData sheetId="8423"/>
      <sheetData sheetId="8424"/>
      <sheetData sheetId="8425"/>
      <sheetData sheetId="8426"/>
      <sheetData sheetId="8427"/>
      <sheetData sheetId="8428"/>
      <sheetData sheetId="8429"/>
      <sheetData sheetId="8430"/>
      <sheetData sheetId="8431"/>
      <sheetData sheetId="8432"/>
      <sheetData sheetId="8433"/>
      <sheetData sheetId="8434"/>
      <sheetData sheetId="8435"/>
      <sheetData sheetId="8436"/>
      <sheetData sheetId="8437"/>
      <sheetData sheetId="8438"/>
      <sheetData sheetId="8439"/>
      <sheetData sheetId="8440"/>
      <sheetData sheetId="8441"/>
      <sheetData sheetId="8442"/>
      <sheetData sheetId="8443"/>
      <sheetData sheetId="8444"/>
      <sheetData sheetId="8445"/>
      <sheetData sheetId="8446"/>
      <sheetData sheetId="8447"/>
      <sheetData sheetId="8448" refreshError="1"/>
      <sheetData sheetId="8449"/>
      <sheetData sheetId="8450"/>
      <sheetData sheetId="8451"/>
      <sheetData sheetId="8452"/>
      <sheetData sheetId="8453"/>
      <sheetData sheetId="8454"/>
      <sheetData sheetId="8455"/>
      <sheetData sheetId="8456"/>
      <sheetData sheetId="8457"/>
      <sheetData sheetId="8458"/>
      <sheetData sheetId="8459"/>
      <sheetData sheetId="8460"/>
      <sheetData sheetId="8461"/>
      <sheetData sheetId="8462"/>
      <sheetData sheetId="8463"/>
      <sheetData sheetId="8464"/>
      <sheetData sheetId="8465"/>
      <sheetData sheetId="8466"/>
      <sheetData sheetId="8467"/>
      <sheetData sheetId="8468"/>
      <sheetData sheetId="8469"/>
      <sheetData sheetId="8470"/>
      <sheetData sheetId="8471"/>
      <sheetData sheetId="8472"/>
      <sheetData sheetId="8473"/>
      <sheetData sheetId="8474"/>
      <sheetData sheetId="8475"/>
      <sheetData sheetId="8476"/>
      <sheetData sheetId="8477"/>
      <sheetData sheetId="8478"/>
      <sheetData sheetId="8479"/>
      <sheetData sheetId="8480"/>
      <sheetData sheetId="8481"/>
      <sheetData sheetId="8482"/>
      <sheetData sheetId="8483"/>
      <sheetData sheetId="8484"/>
      <sheetData sheetId="8485"/>
      <sheetData sheetId="8486"/>
      <sheetData sheetId="8487"/>
      <sheetData sheetId="8488"/>
      <sheetData sheetId="8489"/>
      <sheetData sheetId="8490"/>
      <sheetData sheetId="8491" refreshError="1"/>
      <sheetData sheetId="8492"/>
      <sheetData sheetId="8493" refreshError="1"/>
      <sheetData sheetId="8494" refreshError="1"/>
      <sheetData sheetId="8495" refreshError="1"/>
      <sheetData sheetId="8496" refreshError="1"/>
      <sheetData sheetId="8497" refreshError="1"/>
      <sheetData sheetId="8498" refreshError="1"/>
      <sheetData sheetId="8499" refreshError="1"/>
      <sheetData sheetId="8500" refreshError="1"/>
      <sheetData sheetId="8501" refreshError="1"/>
      <sheetData sheetId="8502" refreshError="1"/>
      <sheetData sheetId="8503" refreshError="1"/>
      <sheetData sheetId="8504" refreshError="1"/>
      <sheetData sheetId="8505" refreshError="1"/>
      <sheetData sheetId="8506" refreshError="1"/>
      <sheetData sheetId="8507" refreshError="1"/>
      <sheetData sheetId="8508" refreshError="1"/>
      <sheetData sheetId="8509" refreshError="1"/>
      <sheetData sheetId="8510" refreshError="1"/>
      <sheetData sheetId="8511" refreshError="1"/>
      <sheetData sheetId="8512" refreshError="1"/>
      <sheetData sheetId="8513" refreshError="1"/>
      <sheetData sheetId="8514" refreshError="1"/>
      <sheetData sheetId="8515" refreshError="1"/>
      <sheetData sheetId="8516" refreshError="1"/>
      <sheetData sheetId="8517" refreshError="1"/>
      <sheetData sheetId="8518" refreshError="1"/>
      <sheetData sheetId="8519" refreshError="1"/>
      <sheetData sheetId="8520" refreshError="1"/>
      <sheetData sheetId="8521" refreshError="1"/>
      <sheetData sheetId="8522" refreshError="1"/>
      <sheetData sheetId="8523" refreshError="1"/>
      <sheetData sheetId="8524" refreshError="1"/>
      <sheetData sheetId="8525" refreshError="1"/>
      <sheetData sheetId="8526" refreshError="1"/>
      <sheetData sheetId="8527" refreshError="1"/>
      <sheetData sheetId="8528" refreshError="1"/>
      <sheetData sheetId="8529" refreshError="1"/>
      <sheetData sheetId="8530" refreshError="1"/>
      <sheetData sheetId="8531" refreshError="1"/>
      <sheetData sheetId="8532" refreshError="1"/>
      <sheetData sheetId="8533" refreshError="1"/>
      <sheetData sheetId="8534" refreshError="1"/>
      <sheetData sheetId="8535" refreshError="1"/>
      <sheetData sheetId="8536" refreshError="1"/>
      <sheetData sheetId="8537" refreshError="1"/>
      <sheetData sheetId="8538" refreshError="1"/>
      <sheetData sheetId="8539" refreshError="1"/>
      <sheetData sheetId="8540" refreshError="1"/>
      <sheetData sheetId="8541" refreshError="1"/>
      <sheetData sheetId="8542" refreshError="1"/>
      <sheetData sheetId="8543" refreshError="1"/>
      <sheetData sheetId="8544" refreshError="1"/>
      <sheetData sheetId="8545" refreshError="1"/>
      <sheetData sheetId="8546" refreshError="1"/>
      <sheetData sheetId="8547" refreshError="1"/>
      <sheetData sheetId="8548" refreshError="1"/>
      <sheetData sheetId="8549" refreshError="1"/>
      <sheetData sheetId="8550" refreshError="1"/>
      <sheetData sheetId="8551" refreshError="1"/>
      <sheetData sheetId="8552" refreshError="1"/>
      <sheetData sheetId="8553" refreshError="1"/>
      <sheetData sheetId="8554" refreshError="1"/>
      <sheetData sheetId="8555" refreshError="1"/>
      <sheetData sheetId="8556" refreshError="1"/>
      <sheetData sheetId="8557" refreshError="1"/>
      <sheetData sheetId="8558" refreshError="1"/>
      <sheetData sheetId="8559" refreshError="1"/>
      <sheetData sheetId="8560" refreshError="1"/>
      <sheetData sheetId="8561" refreshError="1"/>
      <sheetData sheetId="8562" refreshError="1"/>
      <sheetData sheetId="8563" refreshError="1"/>
      <sheetData sheetId="8564" refreshError="1"/>
      <sheetData sheetId="8565" refreshError="1"/>
      <sheetData sheetId="8566" refreshError="1"/>
      <sheetData sheetId="8567" refreshError="1"/>
      <sheetData sheetId="8568" refreshError="1"/>
      <sheetData sheetId="8569" refreshError="1"/>
      <sheetData sheetId="8570" refreshError="1"/>
      <sheetData sheetId="8571" refreshError="1"/>
      <sheetData sheetId="8572" refreshError="1"/>
      <sheetData sheetId="8573" refreshError="1"/>
      <sheetData sheetId="8574" refreshError="1"/>
      <sheetData sheetId="8575" refreshError="1"/>
      <sheetData sheetId="8576" refreshError="1"/>
      <sheetData sheetId="8577" refreshError="1"/>
      <sheetData sheetId="8578" refreshError="1"/>
      <sheetData sheetId="8579" refreshError="1"/>
      <sheetData sheetId="8580" refreshError="1"/>
      <sheetData sheetId="8581" refreshError="1"/>
      <sheetData sheetId="8582" refreshError="1"/>
      <sheetData sheetId="8583" refreshError="1"/>
      <sheetData sheetId="8584" refreshError="1"/>
      <sheetData sheetId="8585" refreshError="1"/>
      <sheetData sheetId="8586" refreshError="1"/>
      <sheetData sheetId="8587" refreshError="1"/>
      <sheetData sheetId="8588" refreshError="1"/>
      <sheetData sheetId="8589" refreshError="1"/>
      <sheetData sheetId="8590" refreshError="1"/>
      <sheetData sheetId="8591" refreshError="1"/>
      <sheetData sheetId="8592" refreshError="1"/>
      <sheetData sheetId="8593" refreshError="1"/>
      <sheetData sheetId="8594" refreshError="1"/>
      <sheetData sheetId="8595" refreshError="1"/>
      <sheetData sheetId="8596" refreshError="1"/>
      <sheetData sheetId="8597" refreshError="1"/>
      <sheetData sheetId="8598" refreshError="1"/>
      <sheetData sheetId="8599" refreshError="1"/>
      <sheetData sheetId="8600" refreshError="1"/>
      <sheetData sheetId="8601" refreshError="1"/>
      <sheetData sheetId="8602" refreshError="1"/>
      <sheetData sheetId="8603" refreshError="1"/>
      <sheetData sheetId="8604" refreshError="1"/>
      <sheetData sheetId="8605" refreshError="1"/>
      <sheetData sheetId="8606" refreshError="1"/>
      <sheetData sheetId="8607" refreshError="1"/>
      <sheetData sheetId="8608" refreshError="1"/>
      <sheetData sheetId="8609" refreshError="1"/>
      <sheetData sheetId="8610" refreshError="1"/>
      <sheetData sheetId="8611" refreshError="1"/>
      <sheetData sheetId="8612" refreshError="1"/>
      <sheetData sheetId="8613" refreshError="1"/>
      <sheetData sheetId="8614" refreshError="1"/>
      <sheetData sheetId="8615" refreshError="1"/>
      <sheetData sheetId="8616" refreshError="1"/>
      <sheetData sheetId="8617" refreshError="1"/>
      <sheetData sheetId="8618" refreshError="1"/>
      <sheetData sheetId="8619" refreshError="1"/>
      <sheetData sheetId="8620" refreshError="1"/>
      <sheetData sheetId="8621" refreshError="1"/>
      <sheetData sheetId="8622" refreshError="1"/>
      <sheetData sheetId="8623" refreshError="1"/>
      <sheetData sheetId="8624" refreshError="1"/>
      <sheetData sheetId="8625" refreshError="1"/>
      <sheetData sheetId="8626" refreshError="1"/>
      <sheetData sheetId="8627" refreshError="1"/>
      <sheetData sheetId="8628" refreshError="1"/>
      <sheetData sheetId="8629" refreshError="1"/>
      <sheetData sheetId="8630" refreshError="1"/>
      <sheetData sheetId="8631" refreshError="1"/>
      <sheetData sheetId="8632" refreshError="1"/>
      <sheetData sheetId="8633" refreshError="1"/>
      <sheetData sheetId="8634" refreshError="1"/>
      <sheetData sheetId="8635" refreshError="1"/>
      <sheetData sheetId="8636" refreshError="1"/>
      <sheetData sheetId="8637" refreshError="1"/>
      <sheetData sheetId="8638" refreshError="1"/>
      <sheetData sheetId="8639" refreshError="1"/>
      <sheetData sheetId="8640" refreshError="1"/>
      <sheetData sheetId="8641" refreshError="1"/>
      <sheetData sheetId="8642" refreshError="1"/>
      <sheetData sheetId="8643" refreshError="1"/>
      <sheetData sheetId="8644" refreshError="1"/>
      <sheetData sheetId="8645" refreshError="1"/>
      <sheetData sheetId="8646" refreshError="1"/>
      <sheetData sheetId="8647" refreshError="1"/>
      <sheetData sheetId="8648" refreshError="1"/>
      <sheetData sheetId="8649" refreshError="1"/>
      <sheetData sheetId="8650" refreshError="1"/>
      <sheetData sheetId="8651" refreshError="1"/>
      <sheetData sheetId="8652" refreshError="1"/>
      <sheetData sheetId="8653" refreshError="1"/>
      <sheetData sheetId="8654" refreshError="1"/>
      <sheetData sheetId="8655" refreshError="1"/>
      <sheetData sheetId="8656" refreshError="1"/>
      <sheetData sheetId="8657" refreshError="1"/>
      <sheetData sheetId="8658" refreshError="1"/>
      <sheetData sheetId="8659" refreshError="1"/>
      <sheetData sheetId="8660" refreshError="1"/>
      <sheetData sheetId="8661" refreshError="1"/>
      <sheetData sheetId="8662" refreshError="1"/>
      <sheetData sheetId="8663" refreshError="1"/>
      <sheetData sheetId="8664" refreshError="1"/>
      <sheetData sheetId="8665" refreshError="1"/>
      <sheetData sheetId="8666" refreshError="1"/>
      <sheetData sheetId="8667" refreshError="1"/>
      <sheetData sheetId="8668" refreshError="1"/>
      <sheetData sheetId="8669" refreshError="1"/>
      <sheetData sheetId="8670" refreshError="1"/>
      <sheetData sheetId="8671" refreshError="1"/>
      <sheetData sheetId="8672" refreshError="1"/>
      <sheetData sheetId="8673" refreshError="1"/>
      <sheetData sheetId="8674" refreshError="1"/>
      <sheetData sheetId="8675" refreshError="1"/>
      <sheetData sheetId="8676" refreshError="1"/>
      <sheetData sheetId="8677" refreshError="1"/>
      <sheetData sheetId="8678" refreshError="1"/>
      <sheetData sheetId="8679" refreshError="1"/>
      <sheetData sheetId="8680" refreshError="1"/>
      <sheetData sheetId="8681" refreshError="1"/>
      <sheetData sheetId="8682" refreshError="1"/>
      <sheetData sheetId="8683" refreshError="1"/>
      <sheetData sheetId="8684" refreshError="1"/>
      <sheetData sheetId="8685" refreshError="1"/>
      <sheetData sheetId="8686" refreshError="1"/>
      <sheetData sheetId="8687" refreshError="1"/>
      <sheetData sheetId="8688" refreshError="1"/>
      <sheetData sheetId="8689" refreshError="1"/>
      <sheetData sheetId="8690" refreshError="1"/>
      <sheetData sheetId="8691" refreshError="1"/>
      <sheetData sheetId="8692" refreshError="1"/>
      <sheetData sheetId="8693" refreshError="1"/>
      <sheetData sheetId="8694" refreshError="1"/>
      <sheetData sheetId="8695" refreshError="1"/>
      <sheetData sheetId="8696" refreshError="1"/>
      <sheetData sheetId="8697" refreshError="1"/>
      <sheetData sheetId="8698" refreshError="1"/>
      <sheetData sheetId="8699" refreshError="1"/>
      <sheetData sheetId="8700" refreshError="1"/>
      <sheetData sheetId="8701" refreshError="1"/>
      <sheetData sheetId="8702" refreshError="1"/>
      <sheetData sheetId="8703" refreshError="1"/>
      <sheetData sheetId="8704" refreshError="1"/>
      <sheetData sheetId="8705" refreshError="1"/>
      <sheetData sheetId="8706" refreshError="1"/>
      <sheetData sheetId="8707" refreshError="1"/>
      <sheetData sheetId="8708" refreshError="1"/>
      <sheetData sheetId="8709" refreshError="1"/>
      <sheetData sheetId="8710" refreshError="1"/>
      <sheetData sheetId="8711" refreshError="1"/>
      <sheetData sheetId="8712" refreshError="1"/>
      <sheetData sheetId="8713" refreshError="1"/>
      <sheetData sheetId="8714" refreshError="1"/>
      <sheetData sheetId="8715" refreshError="1"/>
      <sheetData sheetId="8716" refreshError="1"/>
      <sheetData sheetId="8717" refreshError="1"/>
      <sheetData sheetId="8718" refreshError="1"/>
      <sheetData sheetId="8719" refreshError="1"/>
      <sheetData sheetId="8720" refreshError="1"/>
      <sheetData sheetId="8721" refreshError="1"/>
      <sheetData sheetId="8722" refreshError="1"/>
      <sheetData sheetId="8723" refreshError="1"/>
      <sheetData sheetId="8724" refreshError="1"/>
      <sheetData sheetId="8725" refreshError="1"/>
      <sheetData sheetId="8726" refreshError="1"/>
      <sheetData sheetId="8727" refreshError="1"/>
      <sheetData sheetId="8728" refreshError="1"/>
      <sheetData sheetId="8729" refreshError="1"/>
      <sheetData sheetId="8730" refreshError="1"/>
      <sheetData sheetId="8731" refreshError="1"/>
      <sheetData sheetId="8732" refreshError="1"/>
      <sheetData sheetId="8733" refreshError="1"/>
      <sheetData sheetId="8734" refreshError="1"/>
      <sheetData sheetId="8735" refreshError="1"/>
      <sheetData sheetId="8736" refreshError="1"/>
      <sheetData sheetId="8737" refreshError="1"/>
      <sheetData sheetId="8738" refreshError="1"/>
      <sheetData sheetId="8739" refreshError="1"/>
      <sheetData sheetId="8740" refreshError="1"/>
      <sheetData sheetId="8741" refreshError="1"/>
      <sheetData sheetId="8742" refreshError="1"/>
      <sheetData sheetId="8743" refreshError="1"/>
      <sheetData sheetId="8744" refreshError="1"/>
      <sheetData sheetId="8745" refreshError="1"/>
      <sheetData sheetId="8746" refreshError="1"/>
      <sheetData sheetId="8747" refreshError="1"/>
      <sheetData sheetId="8748" refreshError="1"/>
      <sheetData sheetId="8749" refreshError="1"/>
      <sheetData sheetId="8750" refreshError="1"/>
      <sheetData sheetId="8751" refreshError="1"/>
      <sheetData sheetId="8752" refreshError="1"/>
      <sheetData sheetId="8753" refreshError="1"/>
      <sheetData sheetId="8754" refreshError="1"/>
      <sheetData sheetId="8755" refreshError="1"/>
      <sheetData sheetId="8756" refreshError="1"/>
      <sheetData sheetId="8757" refreshError="1"/>
      <sheetData sheetId="8758" refreshError="1"/>
      <sheetData sheetId="8759" refreshError="1"/>
      <sheetData sheetId="8760" refreshError="1"/>
      <sheetData sheetId="8761" refreshError="1"/>
      <sheetData sheetId="8762" refreshError="1"/>
      <sheetData sheetId="8763" refreshError="1"/>
      <sheetData sheetId="8764" refreshError="1"/>
      <sheetData sheetId="8765" refreshError="1"/>
      <sheetData sheetId="8766" refreshError="1"/>
      <sheetData sheetId="8767" refreshError="1"/>
      <sheetData sheetId="8768" refreshError="1"/>
      <sheetData sheetId="8769" refreshError="1"/>
      <sheetData sheetId="8770" refreshError="1"/>
      <sheetData sheetId="8771" refreshError="1"/>
      <sheetData sheetId="8772" refreshError="1"/>
      <sheetData sheetId="8773" refreshError="1"/>
      <sheetData sheetId="8774" refreshError="1"/>
      <sheetData sheetId="8775" refreshError="1"/>
      <sheetData sheetId="8776" refreshError="1"/>
      <sheetData sheetId="8777" refreshError="1"/>
      <sheetData sheetId="8778" refreshError="1"/>
      <sheetData sheetId="8779" refreshError="1"/>
      <sheetData sheetId="8780" refreshError="1"/>
      <sheetData sheetId="8781" refreshError="1"/>
      <sheetData sheetId="8782" refreshError="1"/>
      <sheetData sheetId="8783" refreshError="1"/>
      <sheetData sheetId="8784" refreshError="1"/>
      <sheetData sheetId="8785" refreshError="1"/>
      <sheetData sheetId="8786" refreshError="1"/>
      <sheetData sheetId="8787" refreshError="1"/>
      <sheetData sheetId="8788" refreshError="1"/>
      <sheetData sheetId="8789" refreshError="1"/>
      <sheetData sheetId="8790" refreshError="1"/>
      <sheetData sheetId="8791" refreshError="1"/>
      <sheetData sheetId="8792" refreshError="1"/>
      <sheetData sheetId="8793" refreshError="1"/>
      <sheetData sheetId="8794" refreshError="1"/>
      <sheetData sheetId="8795" refreshError="1"/>
      <sheetData sheetId="8796" refreshError="1"/>
      <sheetData sheetId="8797" refreshError="1"/>
      <sheetData sheetId="8798" refreshError="1"/>
      <sheetData sheetId="8799" refreshError="1"/>
      <sheetData sheetId="8800" refreshError="1"/>
      <sheetData sheetId="8801" refreshError="1"/>
      <sheetData sheetId="8802" refreshError="1"/>
      <sheetData sheetId="8803" refreshError="1"/>
      <sheetData sheetId="8804" refreshError="1"/>
      <sheetData sheetId="8805" refreshError="1"/>
      <sheetData sheetId="8806" refreshError="1"/>
      <sheetData sheetId="8807" refreshError="1"/>
      <sheetData sheetId="8808" refreshError="1"/>
      <sheetData sheetId="8809" refreshError="1"/>
      <sheetData sheetId="8810" refreshError="1"/>
      <sheetData sheetId="8811" refreshError="1"/>
      <sheetData sheetId="8812" refreshError="1"/>
      <sheetData sheetId="8813" refreshError="1"/>
      <sheetData sheetId="8814" refreshError="1"/>
      <sheetData sheetId="8815" refreshError="1"/>
      <sheetData sheetId="8816" refreshError="1"/>
      <sheetData sheetId="8817" refreshError="1"/>
      <sheetData sheetId="8818" refreshError="1"/>
      <sheetData sheetId="8819" refreshError="1"/>
      <sheetData sheetId="8820" refreshError="1"/>
      <sheetData sheetId="8821" refreshError="1"/>
      <sheetData sheetId="8822" refreshError="1"/>
      <sheetData sheetId="8823" refreshError="1"/>
      <sheetData sheetId="8824" refreshError="1"/>
      <sheetData sheetId="8825" refreshError="1"/>
      <sheetData sheetId="8826" refreshError="1"/>
      <sheetData sheetId="8827" refreshError="1"/>
      <sheetData sheetId="8828" refreshError="1"/>
      <sheetData sheetId="8829" refreshError="1"/>
      <sheetData sheetId="8830" refreshError="1"/>
      <sheetData sheetId="8831" refreshError="1"/>
      <sheetData sheetId="8832" refreshError="1"/>
      <sheetData sheetId="8833" refreshError="1"/>
      <sheetData sheetId="8834" refreshError="1"/>
      <sheetData sheetId="8835" refreshError="1"/>
      <sheetData sheetId="8836" refreshError="1"/>
      <sheetData sheetId="8837" refreshError="1"/>
      <sheetData sheetId="8838" refreshError="1"/>
      <sheetData sheetId="8839" refreshError="1"/>
      <sheetData sheetId="8840" refreshError="1"/>
      <sheetData sheetId="8841" refreshError="1"/>
      <sheetData sheetId="8842" refreshError="1"/>
      <sheetData sheetId="8843" refreshError="1"/>
      <sheetData sheetId="8844" refreshError="1"/>
      <sheetData sheetId="8845" refreshError="1"/>
      <sheetData sheetId="8846" refreshError="1"/>
      <sheetData sheetId="8847" refreshError="1"/>
      <sheetData sheetId="8848" refreshError="1"/>
      <sheetData sheetId="8849" refreshError="1"/>
      <sheetData sheetId="8850" refreshError="1"/>
      <sheetData sheetId="8851" refreshError="1"/>
      <sheetData sheetId="8852" refreshError="1"/>
      <sheetData sheetId="8853" refreshError="1"/>
      <sheetData sheetId="8854" refreshError="1"/>
      <sheetData sheetId="8855"/>
      <sheetData sheetId="8856"/>
      <sheetData sheetId="8857"/>
      <sheetData sheetId="8858"/>
      <sheetData sheetId="8859"/>
      <sheetData sheetId="8860"/>
      <sheetData sheetId="8861"/>
      <sheetData sheetId="8862"/>
      <sheetData sheetId="8863"/>
      <sheetData sheetId="8864"/>
      <sheetData sheetId="8865"/>
      <sheetData sheetId="8866"/>
      <sheetData sheetId="8867"/>
      <sheetData sheetId="8868"/>
      <sheetData sheetId="8869"/>
      <sheetData sheetId="8870"/>
      <sheetData sheetId="8871"/>
      <sheetData sheetId="8872"/>
      <sheetData sheetId="8873"/>
      <sheetData sheetId="8874"/>
      <sheetData sheetId="8875"/>
      <sheetData sheetId="8876"/>
      <sheetData sheetId="8877"/>
      <sheetData sheetId="8878"/>
      <sheetData sheetId="8879"/>
      <sheetData sheetId="8880"/>
      <sheetData sheetId="8881"/>
      <sheetData sheetId="8882"/>
      <sheetData sheetId="8883"/>
      <sheetData sheetId="8884"/>
      <sheetData sheetId="8885"/>
      <sheetData sheetId="8886"/>
      <sheetData sheetId="8887"/>
      <sheetData sheetId="8888"/>
      <sheetData sheetId="8889"/>
      <sheetData sheetId="8890"/>
      <sheetData sheetId="8891"/>
      <sheetData sheetId="8892"/>
      <sheetData sheetId="8893"/>
      <sheetData sheetId="8894"/>
      <sheetData sheetId="8895"/>
      <sheetData sheetId="8896"/>
      <sheetData sheetId="8897"/>
      <sheetData sheetId="8898"/>
      <sheetData sheetId="8899"/>
      <sheetData sheetId="8900"/>
      <sheetData sheetId="8901"/>
      <sheetData sheetId="8902"/>
      <sheetData sheetId="8903"/>
      <sheetData sheetId="8904"/>
      <sheetData sheetId="8905"/>
      <sheetData sheetId="8906"/>
      <sheetData sheetId="8907"/>
      <sheetData sheetId="8908"/>
      <sheetData sheetId="8909"/>
      <sheetData sheetId="8910"/>
      <sheetData sheetId="8911"/>
      <sheetData sheetId="8912"/>
      <sheetData sheetId="8913"/>
      <sheetData sheetId="8914"/>
      <sheetData sheetId="8915"/>
      <sheetData sheetId="8916"/>
      <sheetData sheetId="8917"/>
      <sheetData sheetId="8918"/>
      <sheetData sheetId="8919"/>
      <sheetData sheetId="8920"/>
      <sheetData sheetId="8921"/>
      <sheetData sheetId="8922"/>
      <sheetData sheetId="8923"/>
      <sheetData sheetId="8924"/>
      <sheetData sheetId="8925"/>
      <sheetData sheetId="8926"/>
      <sheetData sheetId="8927"/>
      <sheetData sheetId="8928"/>
      <sheetData sheetId="8929"/>
      <sheetData sheetId="8930"/>
      <sheetData sheetId="8931"/>
      <sheetData sheetId="8932"/>
      <sheetData sheetId="8933"/>
      <sheetData sheetId="8934"/>
      <sheetData sheetId="8935"/>
      <sheetData sheetId="8936"/>
      <sheetData sheetId="8937"/>
      <sheetData sheetId="8938"/>
      <sheetData sheetId="8939"/>
      <sheetData sheetId="8940"/>
      <sheetData sheetId="8941"/>
      <sheetData sheetId="8942"/>
      <sheetData sheetId="8943"/>
      <sheetData sheetId="8944"/>
      <sheetData sheetId="8945"/>
      <sheetData sheetId="8946"/>
      <sheetData sheetId="8947"/>
      <sheetData sheetId="8948"/>
      <sheetData sheetId="8949"/>
      <sheetData sheetId="8950"/>
      <sheetData sheetId="8951"/>
      <sheetData sheetId="8952"/>
      <sheetData sheetId="8953"/>
      <sheetData sheetId="8954"/>
      <sheetData sheetId="8955"/>
      <sheetData sheetId="8956"/>
      <sheetData sheetId="8957"/>
      <sheetData sheetId="8958"/>
      <sheetData sheetId="8959"/>
      <sheetData sheetId="8960"/>
      <sheetData sheetId="8961"/>
      <sheetData sheetId="8962"/>
      <sheetData sheetId="8963"/>
      <sheetData sheetId="8964"/>
      <sheetData sheetId="8965"/>
      <sheetData sheetId="8966"/>
      <sheetData sheetId="8967"/>
      <sheetData sheetId="8968"/>
      <sheetData sheetId="8969"/>
      <sheetData sheetId="8970"/>
      <sheetData sheetId="8971"/>
      <sheetData sheetId="8972"/>
      <sheetData sheetId="8973"/>
      <sheetData sheetId="8974"/>
      <sheetData sheetId="8975"/>
      <sheetData sheetId="8976"/>
      <sheetData sheetId="8977"/>
      <sheetData sheetId="8978"/>
      <sheetData sheetId="8979"/>
      <sheetData sheetId="8980"/>
      <sheetData sheetId="8981"/>
      <sheetData sheetId="8982"/>
      <sheetData sheetId="8983"/>
      <sheetData sheetId="8984"/>
      <sheetData sheetId="8985" refreshError="1"/>
      <sheetData sheetId="8986" refreshError="1"/>
      <sheetData sheetId="8987" refreshError="1"/>
      <sheetData sheetId="8988" refreshError="1"/>
      <sheetData sheetId="8989" refreshError="1"/>
      <sheetData sheetId="8990" refreshError="1"/>
      <sheetData sheetId="8991" refreshError="1"/>
      <sheetData sheetId="8992" refreshError="1"/>
      <sheetData sheetId="8993" refreshError="1"/>
      <sheetData sheetId="8994" refreshError="1"/>
      <sheetData sheetId="8995"/>
      <sheetData sheetId="8996"/>
      <sheetData sheetId="8997"/>
      <sheetData sheetId="8998"/>
      <sheetData sheetId="8999"/>
      <sheetData sheetId="9000"/>
      <sheetData sheetId="9001"/>
      <sheetData sheetId="9002"/>
      <sheetData sheetId="9003"/>
      <sheetData sheetId="9004"/>
      <sheetData sheetId="9005"/>
      <sheetData sheetId="9006"/>
      <sheetData sheetId="9007"/>
      <sheetData sheetId="9008"/>
      <sheetData sheetId="9009"/>
      <sheetData sheetId="9010"/>
      <sheetData sheetId="9011"/>
      <sheetData sheetId="9012"/>
      <sheetData sheetId="9013"/>
      <sheetData sheetId="9014"/>
      <sheetData sheetId="9015"/>
      <sheetData sheetId="9016"/>
      <sheetData sheetId="9017"/>
      <sheetData sheetId="9018"/>
      <sheetData sheetId="9019"/>
      <sheetData sheetId="9020"/>
      <sheetData sheetId="9021"/>
      <sheetData sheetId="9022"/>
      <sheetData sheetId="9023"/>
      <sheetData sheetId="9024"/>
      <sheetData sheetId="9025"/>
      <sheetData sheetId="9026"/>
      <sheetData sheetId="9027"/>
      <sheetData sheetId="9028"/>
      <sheetData sheetId="9029"/>
      <sheetData sheetId="9030"/>
      <sheetData sheetId="9031"/>
      <sheetData sheetId="9032"/>
      <sheetData sheetId="9033"/>
      <sheetData sheetId="9034"/>
      <sheetData sheetId="9035"/>
      <sheetData sheetId="9036"/>
      <sheetData sheetId="9037"/>
      <sheetData sheetId="9038"/>
      <sheetData sheetId="9039"/>
      <sheetData sheetId="9040"/>
      <sheetData sheetId="9041"/>
      <sheetData sheetId="9042"/>
      <sheetData sheetId="9043"/>
      <sheetData sheetId="9044"/>
      <sheetData sheetId="9045"/>
      <sheetData sheetId="9046"/>
      <sheetData sheetId="9047"/>
      <sheetData sheetId="9048"/>
      <sheetData sheetId="9049"/>
      <sheetData sheetId="9050"/>
      <sheetData sheetId="9051"/>
      <sheetData sheetId="9052"/>
      <sheetData sheetId="9053"/>
      <sheetData sheetId="9054"/>
      <sheetData sheetId="9055"/>
      <sheetData sheetId="9056"/>
      <sheetData sheetId="9057"/>
      <sheetData sheetId="9058"/>
      <sheetData sheetId="9059"/>
      <sheetData sheetId="9060"/>
      <sheetData sheetId="9061"/>
      <sheetData sheetId="9062"/>
      <sheetData sheetId="9063"/>
      <sheetData sheetId="9064"/>
      <sheetData sheetId="9065"/>
      <sheetData sheetId="9066"/>
      <sheetData sheetId="9067"/>
      <sheetData sheetId="9068"/>
      <sheetData sheetId="9069"/>
      <sheetData sheetId="9070"/>
      <sheetData sheetId="9071"/>
      <sheetData sheetId="9072"/>
      <sheetData sheetId="9073"/>
      <sheetData sheetId="9074"/>
      <sheetData sheetId="9075"/>
      <sheetData sheetId="9076"/>
      <sheetData sheetId="9077"/>
      <sheetData sheetId="9078"/>
      <sheetData sheetId="9079"/>
      <sheetData sheetId="9080"/>
      <sheetData sheetId="9081"/>
      <sheetData sheetId="9082"/>
      <sheetData sheetId="9083"/>
      <sheetData sheetId="9084"/>
      <sheetData sheetId="9085"/>
      <sheetData sheetId="9086"/>
      <sheetData sheetId="9087"/>
      <sheetData sheetId="9088"/>
      <sheetData sheetId="9089"/>
      <sheetData sheetId="9090"/>
      <sheetData sheetId="9091"/>
      <sheetData sheetId="9092"/>
      <sheetData sheetId="9093"/>
      <sheetData sheetId="9094"/>
      <sheetData sheetId="9095"/>
      <sheetData sheetId="9096"/>
      <sheetData sheetId="9097"/>
      <sheetData sheetId="9098"/>
      <sheetData sheetId="9099"/>
      <sheetData sheetId="9100"/>
      <sheetData sheetId="9101"/>
      <sheetData sheetId="9102"/>
      <sheetData sheetId="9103"/>
      <sheetData sheetId="9104"/>
      <sheetData sheetId="9105"/>
      <sheetData sheetId="9106"/>
      <sheetData sheetId="9107"/>
      <sheetData sheetId="9108"/>
      <sheetData sheetId="9109"/>
      <sheetData sheetId="9110"/>
      <sheetData sheetId="9111"/>
      <sheetData sheetId="9112"/>
      <sheetData sheetId="9113"/>
      <sheetData sheetId="9114"/>
      <sheetData sheetId="9115"/>
      <sheetData sheetId="9116"/>
      <sheetData sheetId="9117"/>
      <sheetData sheetId="9118"/>
      <sheetData sheetId="9119"/>
      <sheetData sheetId="9120"/>
      <sheetData sheetId="9121"/>
      <sheetData sheetId="9122"/>
      <sheetData sheetId="9123"/>
      <sheetData sheetId="9124"/>
      <sheetData sheetId="9125"/>
      <sheetData sheetId="9126"/>
      <sheetData sheetId="9127"/>
      <sheetData sheetId="9128"/>
      <sheetData sheetId="9129"/>
      <sheetData sheetId="9130"/>
      <sheetData sheetId="9131"/>
      <sheetData sheetId="9132"/>
      <sheetData sheetId="9133"/>
      <sheetData sheetId="9134"/>
      <sheetData sheetId="9135"/>
      <sheetData sheetId="9136"/>
      <sheetData sheetId="9137"/>
      <sheetData sheetId="9138"/>
      <sheetData sheetId="9139"/>
      <sheetData sheetId="9140"/>
      <sheetData sheetId="9141"/>
      <sheetData sheetId="9142"/>
      <sheetData sheetId="9143"/>
      <sheetData sheetId="9144"/>
      <sheetData sheetId="9145"/>
      <sheetData sheetId="9146"/>
      <sheetData sheetId="9147"/>
      <sheetData sheetId="9148"/>
      <sheetData sheetId="9149"/>
      <sheetData sheetId="9150"/>
      <sheetData sheetId="9151"/>
      <sheetData sheetId="9152"/>
      <sheetData sheetId="9153"/>
      <sheetData sheetId="9154"/>
      <sheetData sheetId="9155"/>
      <sheetData sheetId="9156"/>
      <sheetData sheetId="9157"/>
      <sheetData sheetId="9158"/>
      <sheetData sheetId="9159"/>
      <sheetData sheetId="9160"/>
      <sheetData sheetId="9161"/>
      <sheetData sheetId="9162"/>
      <sheetData sheetId="9163"/>
      <sheetData sheetId="9164"/>
      <sheetData sheetId="9165"/>
      <sheetData sheetId="9166"/>
      <sheetData sheetId="9167"/>
      <sheetData sheetId="9168"/>
      <sheetData sheetId="9169"/>
      <sheetData sheetId="9170"/>
      <sheetData sheetId="9171"/>
      <sheetData sheetId="9172"/>
      <sheetData sheetId="9173"/>
      <sheetData sheetId="9174"/>
      <sheetData sheetId="9175"/>
      <sheetData sheetId="9176"/>
      <sheetData sheetId="9177"/>
      <sheetData sheetId="9178"/>
      <sheetData sheetId="9179"/>
      <sheetData sheetId="9180"/>
      <sheetData sheetId="9181"/>
      <sheetData sheetId="9182"/>
      <sheetData sheetId="9183"/>
      <sheetData sheetId="9184"/>
      <sheetData sheetId="9185"/>
      <sheetData sheetId="9186"/>
      <sheetData sheetId="9187"/>
      <sheetData sheetId="9188"/>
      <sheetData sheetId="9189"/>
      <sheetData sheetId="9190"/>
      <sheetData sheetId="9191"/>
      <sheetData sheetId="9192"/>
      <sheetData sheetId="9193"/>
      <sheetData sheetId="9194"/>
      <sheetData sheetId="9195"/>
      <sheetData sheetId="9196"/>
      <sheetData sheetId="9197"/>
      <sheetData sheetId="9198"/>
      <sheetData sheetId="9199"/>
      <sheetData sheetId="9200"/>
      <sheetData sheetId="9201"/>
      <sheetData sheetId="9202"/>
      <sheetData sheetId="9203"/>
      <sheetData sheetId="9204"/>
      <sheetData sheetId="9205"/>
      <sheetData sheetId="9206"/>
      <sheetData sheetId="9207"/>
      <sheetData sheetId="9208"/>
      <sheetData sheetId="9209"/>
      <sheetData sheetId="9210"/>
      <sheetData sheetId="9211"/>
      <sheetData sheetId="9212"/>
      <sheetData sheetId="9213"/>
      <sheetData sheetId="9214"/>
      <sheetData sheetId="9215"/>
      <sheetData sheetId="9216"/>
      <sheetData sheetId="9217"/>
      <sheetData sheetId="9218"/>
      <sheetData sheetId="9219"/>
      <sheetData sheetId="9220"/>
      <sheetData sheetId="9221"/>
      <sheetData sheetId="9222"/>
      <sheetData sheetId="9223"/>
      <sheetData sheetId="9224"/>
      <sheetData sheetId="9225"/>
      <sheetData sheetId="9226"/>
      <sheetData sheetId="9227"/>
      <sheetData sheetId="9228"/>
      <sheetData sheetId="9229"/>
      <sheetData sheetId="9230"/>
      <sheetData sheetId="9231"/>
      <sheetData sheetId="9232"/>
      <sheetData sheetId="9233"/>
      <sheetData sheetId="9234"/>
      <sheetData sheetId="9235"/>
      <sheetData sheetId="9236"/>
      <sheetData sheetId="9237"/>
      <sheetData sheetId="9238"/>
      <sheetData sheetId="9239"/>
      <sheetData sheetId="9240"/>
      <sheetData sheetId="9241"/>
      <sheetData sheetId="9242"/>
      <sheetData sheetId="9243"/>
      <sheetData sheetId="9244"/>
      <sheetData sheetId="9245"/>
      <sheetData sheetId="9246"/>
      <sheetData sheetId="9247"/>
      <sheetData sheetId="9248"/>
      <sheetData sheetId="9249"/>
      <sheetData sheetId="9250"/>
      <sheetData sheetId="9251"/>
      <sheetData sheetId="9252"/>
      <sheetData sheetId="9253"/>
      <sheetData sheetId="9254"/>
      <sheetData sheetId="9255"/>
      <sheetData sheetId="9256"/>
      <sheetData sheetId="9257"/>
      <sheetData sheetId="9258"/>
      <sheetData sheetId="9259"/>
      <sheetData sheetId="9260"/>
      <sheetData sheetId="9261"/>
      <sheetData sheetId="9262"/>
      <sheetData sheetId="9263"/>
      <sheetData sheetId="9264"/>
      <sheetData sheetId="9265"/>
      <sheetData sheetId="9266"/>
      <sheetData sheetId="9267"/>
      <sheetData sheetId="9268"/>
      <sheetData sheetId="9269"/>
      <sheetData sheetId="9270"/>
      <sheetData sheetId="9271"/>
      <sheetData sheetId="9272"/>
      <sheetData sheetId="9273"/>
      <sheetData sheetId="9274"/>
      <sheetData sheetId="9275"/>
      <sheetData sheetId="9276"/>
      <sheetData sheetId="9277"/>
      <sheetData sheetId="9278"/>
      <sheetData sheetId="9279"/>
      <sheetData sheetId="9280"/>
      <sheetData sheetId="9281"/>
      <sheetData sheetId="9282"/>
      <sheetData sheetId="9283"/>
      <sheetData sheetId="9284"/>
      <sheetData sheetId="9285"/>
      <sheetData sheetId="9286"/>
      <sheetData sheetId="9287"/>
      <sheetData sheetId="9288"/>
      <sheetData sheetId="9289"/>
      <sheetData sheetId="9290"/>
      <sheetData sheetId="9291"/>
      <sheetData sheetId="9292"/>
      <sheetData sheetId="9293"/>
      <sheetData sheetId="9294"/>
      <sheetData sheetId="9295"/>
      <sheetData sheetId="9296"/>
      <sheetData sheetId="9297"/>
      <sheetData sheetId="9298"/>
      <sheetData sheetId="9299"/>
      <sheetData sheetId="9300"/>
      <sheetData sheetId="9301"/>
      <sheetData sheetId="9302"/>
      <sheetData sheetId="9303"/>
      <sheetData sheetId="9304"/>
      <sheetData sheetId="9305"/>
      <sheetData sheetId="9306"/>
      <sheetData sheetId="9307"/>
      <sheetData sheetId="9308"/>
      <sheetData sheetId="9309"/>
      <sheetData sheetId="9310"/>
      <sheetData sheetId="9311"/>
      <sheetData sheetId="9312"/>
      <sheetData sheetId="9313"/>
      <sheetData sheetId="9314"/>
      <sheetData sheetId="9315"/>
      <sheetData sheetId="9316"/>
      <sheetData sheetId="9317"/>
      <sheetData sheetId="9318"/>
      <sheetData sheetId="9319"/>
      <sheetData sheetId="9320"/>
      <sheetData sheetId="9321"/>
      <sheetData sheetId="9322"/>
      <sheetData sheetId="9323"/>
      <sheetData sheetId="9324"/>
      <sheetData sheetId="9325"/>
      <sheetData sheetId="9326"/>
      <sheetData sheetId="9327"/>
      <sheetData sheetId="9328"/>
      <sheetData sheetId="9329"/>
      <sheetData sheetId="9330"/>
      <sheetData sheetId="9331"/>
      <sheetData sheetId="9332"/>
      <sheetData sheetId="9333"/>
      <sheetData sheetId="9334"/>
      <sheetData sheetId="9335"/>
      <sheetData sheetId="9336"/>
      <sheetData sheetId="9337"/>
      <sheetData sheetId="9338"/>
      <sheetData sheetId="9339"/>
      <sheetData sheetId="9340"/>
      <sheetData sheetId="9341"/>
      <sheetData sheetId="9342"/>
      <sheetData sheetId="9343"/>
      <sheetData sheetId="9344"/>
      <sheetData sheetId="9345"/>
      <sheetData sheetId="9346"/>
      <sheetData sheetId="9347"/>
      <sheetData sheetId="9348"/>
      <sheetData sheetId="9349"/>
      <sheetData sheetId="9350"/>
      <sheetData sheetId="9351"/>
      <sheetData sheetId="9352"/>
      <sheetData sheetId="9353"/>
      <sheetData sheetId="9354"/>
      <sheetData sheetId="9355"/>
      <sheetData sheetId="9356"/>
      <sheetData sheetId="9357"/>
      <sheetData sheetId="9358"/>
      <sheetData sheetId="9359"/>
      <sheetData sheetId="9360"/>
      <sheetData sheetId="9361"/>
      <sheetData sheetId="9362"/>
      <sheetData sheetId="9363"/>
      <sheetData sheetId="9364"/>
      <sheetData sheetId="9365"/>
      <sheetData sheetId="9366"/>
      <sheetData sheetId="9367"/>
      <sheetData sheetId="9368"/>
      <sheetData sheetId="9369"/>
      <sheetData sheetId="9370"/>
      <sheetData sheetId="9371"/>
      <sheetData sheetId="9372"/>
      <sheetData sheetId="9373"/>
      <sheetData sheetId="9374"/>
      <sheetData sheetId="9375"/>
      <sheetData sheetId="9376"/>
      <sheetData sheetId="9377"/>
      <sheetData sheetId="9378"/>
      <sheetData sheetId="9379"/>
      <sheetData sheetId="9380"/>
      <sheetData sheetId="9381"/>
      <sheetData sheetId="9382"/>
      <sheetData sheetId="9383"/>
      <sheetData sheetId="9384"/>
      <sheetData sheetId="9385"/>
      <sheetData sheetId="9386"/>
      <sheetData sheetId="9387"/>
      <sheetData sheetId="9388"/>
      <sheetData sheetId="9389"/>
      <sheetData sheetId="9390"/>
      <sheetData sheetId="9391"/>
      <sheetData sheetId="9392"/>
      <sheetData sheetId="9393"/>
      <sheetData sheetId="9394"/>
      <sheetData sheetId="9395"/>
      <sheetData sheetId="9396"/>
      <sheetData sheetId="9397"/>
      <sheetData sheetId="9398"/>
      <sheetData sheetId="9399"/>
      <sheetData sheetId="9400" refreshError="1"/>
      <sheetData sheetId="9401" refreshError="1"/>
      <sheetData sheetId="9402" refreshError="1"/>
      <sheetData sheetId="9403" refreshError="1"/>
      <sheetData sheetId="9404" refreshError="1"/>
      <sheetData sheetId="9405" refreshError="1"/>
      <sheetData sheetId="9406" refreshError="1"/>
      <sheetData sheetId="9407" refreshError="1"/>
      <sheetData sheetId="9408" refreshError="1"/>
      <sheetData sheetId="9409" refreshError="1"/>
      <sheetData sheetId="9410" refreshError="1"/>
      <sheetData sheetId="9411" refreshError="1"/>
      <sheetData sheetId="9412" refreshError="1"/>
      <sheetData sheetId="9413" refreshError="1"/>
      <sheetData sheetId="9414" refreshError="1"/>
      <sheetData sheetId="9415" refreshError="1"/>
      <sheetData sheetId="9416" refreshError="1"/>
      <sheetData sheetId="9417" refreshError="1"/>
      <sheetData sheetId="9418" refreshError="1"/>
      <sheetData sheetId="9419" refreshError="1"/>
      <sheetData sheetId="9420" refreshError="1"/>
      <sheetData sheetId="9421" refreshError="1"/>
      <sheetData sheetId="9422" refreshError="1"/>
      <sheetData sheetId="9423" refreshError="1"/>
      <sheetData sheetId="9424" refreshError="1"/>
      <sheetData sheetId="9425" refreshError="1"/>
      <sheetData sheetId="9426" refreshError="1"/>
      <sheetData sheetId="9427" refreshError="1"/>
      <sheetData sheetId="9428" refreshError="1"/>
      <sheetData sheetId="9429" refreshError="1"/>
      <sheetData sheetId="9430" refreshError="1"/>
      <sheetData sheetId="9431" refreshError="1"/>
      <sheetData sheetId="9432" refreshError="1"/>
      <sheetData sheetId="9433" refreshError="1"/>
      <sheetData sheetId="9434" refreshError="1"/>
      <sheetData sheetId="9435" refreshError="1"/>
      <sheetData sheetId="9436" refreshError="1"/>
      <sheetData sheetId="9437" refreshError="1"/>
      <sheetData sheetId="9438" refreshError="1"/>
      <sheetData sheetId="9439" refreshError="1"/>
      <sheetData sheetId="9440" refreshError="1"/>
      <sheetData sheetId="9441" refreshError="1"/>
      <sheetData sheetId="9442" refreshError="1"/>
      <sheetData sheetId="9443" refreshError="1"/>
      <sheetData sheetId="9444" refreshError="1"/>
      <sheetData sheetId="9445" refreshError="1"/>
      <sheetData sheetId="9446" refreshError="1"/>
      <sheetData sheetId="9447" refreshError="1"/>
      <sheetData sheetId="9448" refreshError="1"/>
      <sheetData sheetId="9449" refreshError="1"/>
      <sheetData sheetId="9450" refreshError="1"/>
      <sheetData sheetId="9451" refreshError="1"/>
      <sheetData sheetId="9452" refreshError="1"/>
      <sheetData sheetId="9453" refreshError="1"/>
      <sheetData sheetId="9454" refreshError="1"/>
      <sheetData sheetId="9455" refreshError="1"/>
      <sheetData sheetId="9456" refreshError="1"/>
      <sheetData sheetId="9457" refreshError="1"/>
      <sheetData sheetId="9458" refreshError="1"/>
      <sheetData sheetId="9459" refreshError="1"/>
      <sheetData sheetId="9460" refreshError="1"/>
      <sheetData sheetId="9461" refreshError="1"/>
      <sheetData sheetId="9462" refreshError="1"/>
      <sheetData sheetId="9463" refreshError="1"/>
      <sheetData sheetId="9464" refreshError="1"/>
      <sheetData sheetId="9465" refreshError="1"/>
      <sheetData sheetId="9466" refreshError="1"/>
      <sheetData sheetId="9467" refreshError="1"/>
      <sheetData sheetId="9468" refreshError="1"/>
      <sheetData sheetId="9469" refreshError="1"/>
      <sheetData sheetId="9470" refreshError="1"/>
      <sheetData sheetId="9471" refreshError="1"/>
      <sheetData sheetId="9472" refreshError="1"/>
      <sheetData sheetId="9473" refreshError="1"/>
      <sheetData sheetId="9474" refreshError="1"/>
      <sheetData sheetId="9475" refreshError="1"/>
      <sheetData sheetId="9476" refreshError="1"/>
      <sheetData sheetId="9477" refreshError="1"/>
      <sheetData sheetId="9478" refreshError="1"/>
      <sheetData sheetId="9479" refreshError="1"/>
      <sheetData sheetId="9480" refreshError="1"/>
      <sheetData sheetId="9481" refreshError="1"/>
      <sheetData sheetId="9482" refreshError="1"/>
      <sheetData sheetId="9483" refreshError="1"/>
      <sheetData sheetId="9484" refreshError="1"/>
      <sheetData sheetId="9485" refreshError="1"/>
      <sheetData sheetId="9486" refreshError="1"/>
      <sheetData sheetId="9487" refreshError="1"/>
      <sheetData sheetId="9488" refreshError="1"/>
      <sheetData sheetId="9489" refreshError="1"/>
      <sheetData sheetId="9490" refreshError="1"/>
      <sheetData sheetId="9491" refreshError="1"/>
      <sheetData sheetId="9492" refreshError="1"/>
      <sheetData sheetId="9493" refreshError="1"/>
      <sheetData sheetId="9494" refreshError="1"/>
      <sheetData sheetId="9495" refreshError="1"/>
      <sheetData sheetId="9496" refreshError="1"/>
      <sheetData sheetId="9497" refreshError="1"/>
      <sheetData sheetId="9498" refreshError="1"/>
      <sheetData sheetId="9499" refreshError="1"/>
      <sheetData sheetId="9500" refreshError="1"/>
      <sheetData sheetId="9501" refreshError="1"/>
      <sheetData sheetId="9502" refreshError="1"/>
      <sheetData sheetId="9503" refreshError="1"/>
      <sheetData sheetId="9504" refreshError="1"/>
      <sheetData sheetId="9505" refreshError="1"/>
      <sheetData sheetId="9506" refreshError="1"/>
      <sheetData sheetId="9507" refreshError="1"/>
      <sheetData sheetId="9508" refreshError="1"/>
      <sheetData sheetId="9509" refreshError="1"/>
      <sheetData sheetId="9510" refreshError="1"/>
      <sheetData sheetId="9511" refreshError="1"/>
      <sheetData sheetId="9512" refreshError="1"/>
      <sheetData sheetId="9513" refreshError="1"/>
      <sheetData sheetId="9514" refreshError="1"/>
      <sheetData sheetId="9515" refreshError="1"/>
      <sheetData sheetId="9516" refreshError="1"/>
      <sheetData sheetId="9517" refreshError="1"/>
      <sheetData sheetId="9518" refreshError="1"/>
      <sheetData sheetId="9519" refreshError="1"/>
      <sheetData sheetId="9520" refreshError="1"/>
      <sheetData sheetId="9521" refreshError="1"/>
      <sheetData sheetId="9522" refreshError="1"/>
      <sheetData sheetId="9523" refreshError="1"/>
      <sheetData sheetId="9524" refreshError="1"/>
      <sheetData sheetId="9525" refreshError="1"/>
      <sheetData sheetId="9526" refreshError="1"/>
      <sheetData sheetId="9527" refreshError="1"/>
      <sheetData sheetId="9528" refreshError="1"/>
      <sheetData sheetId="9529" refreshError="1"/>
      <sheetData sheetId="9530"/>
      <sheetData sheetId="9531"/>
      <sheetData sheetId="9532"/>
      <sheetData sheetId="9533"/>
      <sheetData sheetId="9534"/>
      <sheetData sheetId="9535"/>
      <sheetData sheetId="9536"/>
      <sheetData sheetId="9537"/>
      <sheetData sheetId="9538"/>
      <sheetData sheetId="9539"/>
      <sheetData sheetId="9540"/>
      <sheetData sheetId="9541"/>
      <sheetData sheetId="9542"/>
      <sheetData sheetId="9543"/>
      <sheetData sheetId="9544"/>
      <sheetData sheetId="9545" refreshError="1"/>
      <sheetData sheetId="9546"/>
      <sheetData sheetId="9547"/>
      <sheetData sheetId="9548"/>
      <sheetData sheetId="9549"/>
      <sheetData sheetId="9550"/>
      <sheetData sheetId="9551"/>
      <sheetData sheetId="9552"/>
      <sheetData sheetId="9553"/>
      <sheetData sheetId="9554"/>
      <sheetData sheetId="9555"/>
      <sheetData sheetId="9556"/>
      <sheetData sheetId="9557"/>
      <sheetData sheetId="9558"/>
      <sheetData sheetId="9559"/>
      <sheetData sheetId="9560"/>
      <sheetData sheetId="9561"/>
      <sheetData sheetId="9562"/>
      <sheetData sheetId="9563"/>
      <sheetData sheetId="9564"/>
      <sheetData sheetId="9565"/>
      <sheetData sheetId="9566"/>
      <sheetData sheetId="9567"/>
      <sheetData sheetId="9568"/>
      <sheetData sheetId="9569"/>
      <sheetData sheetId="9570"/>
      <sheetData sheetId="9571"/>
      <sheetData sheetId="9572"/>
      <sheetData sheetId="9573"/>
      <sheetData sheetId="9574"/>
      <sheetData sheetId="9575"/>
      <sheetData sheetId="9576"/>
      <sheetData sheetId="9577"/>
      <sheetData sheetId="9578"/>
      <sheetData sheetId="9579"/>
      <sheetData sheetId="9580"/>
      <sheetData sheetId="9581"/>
      <sheetData sheetId="9582"/>
      <sheetData sheetId="9583"/>
      <sheetData sheetId="9584"/>
      <sheetData sheetId="9585"/>
      <sheetData sheetId="9586"/>
      <sheetData sheetId="9587"/>
      <sheetData sheetId="9588"/>
      <sheetData sheetId="9589"/>
      <sheetData sheetId="9590"/>
      <sheetData sheetId="9591"/>
      <sheetData sheetId="9592"/>
      <sheetData sheetId="9593"/>
      <sheetData sheetId="9594"/>
      <sheetData sheetId="9595"/>
      <sheetData sheetId="9596"/>
      <sheetData sheetId="9597"/>
      <sheetData sheetId="9598"/>
      <sheetData sheetId="9599"/>
      <sheetData sheetId="9600"/>
      <sheetData sheetId="9601"/>
      <sheetData sheetId="9602"/>
      <sheetData sheetId="9603"/>
      <sheetData sheetId="9604"/>
      <sheetData sheetId="9605"/>
      <sheetData sheetId="9606"/>
      <sheetData sheetId="9607"/>
      <sheetData sheetId="9608"/>
      <sheetData sheetId="9609"/>
      <sheetData sheetId="9610"/>
      <sheetData sheetId="9611"/>
      <sheetData sheetId="9612"/>
      <sheetData sheetId="9613"/>
      <sheetData sheetId="9614"/>
      <sheetData sheetId="9615"/>
      <sheetData sheetId="9616"/>
      <sheetData sheetId="9617"/>
      <sheetData sheetId="9618"/>
      <sheetData sheetId="9619"/>
      <sheetData sheetId="9620"/>
      <sheetData sheetId="9621"/>
      <sheetData sheetId="9622"/>
      <sheetData sheetId="9623"/>
      <sheetData sheetId="9624"/>
      <sheetData sheetId="9625"/>
      <sheetData sheetId="9626"/>
      <sheetData sheetId="9627"/>
      <sheetData sheetId="9628"/>
      <sheetData sheetId="9629"/>
      <sheetData sheetId="9630"/>
      <sheetData sheetId="9631"/>
      <sheetData sheetId="9632"/>
      <sheetData sheetId="9633"/>
      <sheetData sheetId="9634"/>
      <sheetData sheetId="9635"/>
      <sheetData sheetId="9636"/>
      <sheetData sheetId="9637"/>
      <sheetData sheetId="9638"/>
      <sheetData sheetId="9639"/>
      <sheetData sheetId="9640"/>
      <sheetData sheetId="9641"/>
      <sheetData sheetId="9642"/>
      <sheetData sheetId="9643"/>
      <sheetData sheetId="9644"/>
      <sheetData sheetId="9645"/>
      <sheetData sheetId="9646"/>
      <sheetData sheetId="9647"/>
      <sheetData sheetId="9648"/>
      <sheetData sheetId="9649"/>
      <sheetData sheetId="9650"/>
      <sheetData sheetId="9651"/>
      <sheetData sheetId="9652"/>
      <sheetData sheetId="9653"/>
      <sheetData sheetId="9654"/>
      <sheetData sheetId="9655"/>
      <sheetData sheetId="9656"/>
      <sheetData sheetId="9657"/>
      <sheetData sheetId="9658"/>
      <sheetData sheetId="9659"/>
      <sheetData sheetId="9660"/>
      <sheetData sheetId="9661"/>
      <sheetData sheetId="9662"/>
      <sheetData sheetId="9663"/>
      <sheetData sheetId="9664"/>
      <sheetData sheetId="9665"/>
      <sheetData sheetId="9666"/>
      <sheetData sheetId="9667"/>
      <sheetData sheetId="9668"/>
      <sheetData sheetId="9669"/>
      <sheetData sheetId="9670"/>
      <sheetData sheetId="9671"/>
      <sheetData sheetId="9672"/>
      <sheetData sheetId="9673"/>
      <sheetData sheetId="9674"/>
      <sheetData sheetId="9675"/>
      <sheetData sheetId="9676"/>
      <sheetData sheetId="9677"/>
      <sheetData sheetId="9678"/>
      <sheetData sheetId="9679"/>
      <sheetData sheetId="9680"/>
      <sheetData sheetId="9681"/>
      <sheetData sheetId="9682"/>
      <sheetData sheetId="9683"/>
      <sheetData sheetId="9684"/>
      <sheetData sheetId="9685"/>
      <sheetData sheetId="9686"/>
      <sheetData sheetId="9687"/>
      <sheetData sheetId="9688"/>
      <sheetData sheetId="9689"/>
      <sheetData sheetId="9690"/>
      <sheetData sheetId="9691"/>
      <sheetData sheetId="9692"/>
      <sheetData sheetId="9693"/>
      <sheetData sheetId="9694"/>
      <sheetData sheetId="9695"/>
      <sheetData sheetId="9696"/>
      <sheetData sheetId="9697"/>
      <sheetData sheetId="9698"/>
      <sheetData sheetId="9699"/>
      <sheetData sheetId="9700"/>
      <sheetData sheetId="9701"/>
      <sheetData sheetId="9702"/>
      <sheetData sheetId="9703"/>
      <sheetData sheetId="9704"/>
      <sheetData sheetId="9705"/>
      <sheetData sheetId="9706"/>
      <sheetData sheetId="9707"/>
      <sheetData sheetId="9708"/>
      <sheetData sheetId="9709"/>
      <sheetData sheetId="9710"/>
      <sheetData sheetId="9711"/>
      <sheetData sheetId="9712"/>
      <sheetData sheetId="9713"/>
      <sheetData sheetId="9714"/>
      <sheetData sheetId="9715"/>
      <sheetData sheetId="9716"/>
      <sheetData sheetId="9717"/>
      <sheetData sheetId="9718"/>
      <sheetData sheetId="9719"/>
      <sheetData sheetId="9720"/>
      <sheetData sheetId="9721"/>
      <sheetData sheetId="9722"/>
      <sheetData sheetId="9723"/>
      <sheetData sheetId="9724"/>
      <sheetData sheetId="9725"/>
      <sheetData sheetId="9726"/>
      <sheetData sheetId="9727"/>
      <sheetData sheetId="9728"/>
      <sheetData sheetId="9729"/>
      <sheetData sheetId="9730"/>
      <sheetData sheetId="9731"/>
      <sheetData sheetId="9732"/>
      <sheetData sheetId="9733"/>
      <sheetData sheetId="9734"/>
      <sheetData sheetId="9735"/>
      <sheetData sheetId="9736"/>
      <sheetData sheetId="9737"/>
      <sheetData sheetId="9738"/>
      <sheetData sheetId="9739"/>
      <sheetData sheetId="9740"/>
      <sheetData sheetId="9741"/>
      <sheetData sheetId="9742"/>
      <sheetData sheetId="9743"/>
      <sheetData sheetId="9744"/>
      <sheetData sheetId="9745"/>
      <sheetData sheetId="9746"/>
      <sheetData sheetId="9747"/>
      <sheetData sheetId="9748"/>
      <sheetData sheetId="9749"/>
      <sheetData sheetId="9750"/>
      <sheetData sheetId="9751"/>
      <sheetData sheetId="9752"/>
      <sheetData sheetId="9753"/>
      <sheetData sheetId="9754"/>
      <sheetData sheetId="9755"/>
      <sheetData sheetId="9756"/>
      <sheetData sheetId="9757"/>
      <sheetData sheetId="9758"/>
      <sheetData sheetId="9759"/>
      <sheetData sheetId="9760"/>
      <sheetData sheetId="9761"/>
      <sheetData sheetId="9762"/>
      <sheetData sheetId="9763"/>
      <sheetData sheetId="9764"/>
      <sheetData sheetId="9765"/>
      <sheetData sheetId="9766"/>
      <sheetData sheetId="9767"/>
      <sheetData sheetId="9768"/>
      <sheetData sheetId="9769"/>
      <sheetData sheetId="9770"/>
      <sheetData sheetId="9771"/>
      <sheetData sheetId="9772"/>
      <sheetData sheetId="9773"/>
      <sheetData sheetId="9774"/>
      <sheetData sheetId="9775"/>
      <sheetData sheetId="9776"/>
      <sheetData sheetId="9777"/>
      <sheetData sheetId="9778"/>
      <sheetData sheetId="9779"/>
      <sheetData sheetId="9780"/>
      <sheetData sheetId="9781"/>
      <sheetData sheetId="9782"/>
      <sheetData sheetId="9783"/>
      <sheetData sheetId="9784"/>
      <sheetData sheetId="9785"/>
      <sheetData sheetId="9786"/>
      <sheetData sheetId="9787"/>
      <sheetData sheetId="9788"/>
      <sheetData sheetId="9789"/>
      <sheetData sheetId="9790"/>
      <sheetData sheetId="9791"/>
      <sheetData sheetId="9792"/>
      <sheetData sheetId="9793"/>
      <sheetData sheetId="9794"/>
      <sheetData sheetId="9795"/>
      <sheetData sheetId="9796"/>
      <sheetData sheetId="9797"/>
      <sheetData sheetId="9798"/>
      <sheetData sheetId="9799"/>
      <sheetData sheetId="9800"/>
      <sheetData sheetId="9801"/>
      <sheetData sheetId="9802"/>
      <sheetData sheetId="9803"/>
      <sheetData sheetId="9804"/>
      <sheetData sheetId="9805"/>
      <sheetData sheetId="9806"/>
      <sheetData sheetId="9807"/>
      <sheetData sheetId="9808"/>
      <sheetData sheetId="9809"/>
      <sheetData sheetId="9810"/>
      <sheetData sheetId="9811"/>
      <sheetData sheetId="9812"/>
      <sheetData sheetId="9813"/>
      <sheetData sheetId="9814"/>
      <sheetData sheetId="9815"/>
      <sheetData sheetId="9816"/>
      <sheetData sheetId="9817"/>
      <sheetData sheetId="9818"/>
      <sheetData sheetId="9819"/>
      <sheetData sheetId="9820"/>
      <sheetData sheetId="9821"/>
      <sheetData sheetId="9822"/>
      <sheetData sheetId="9823"/>
      <sheetData sheetId="9824"/>
      <sheetData sheetId="9825"/>
      <sheetData sheetId="9826"/>
      <sheetData sheetId="9827"/>
      <sheetData sheetId="9828"/>
      <sheetData sheetId="9829"/>
      <sheetData sheetId="9830"/>
      <sheetData sheetId="9831"/>
      <sheetData sheetId="9832"/>
      <sheetData sheetId="9833"/>
      <sheetData sheetId="9834"/>
      <sheetData sheetId="9835"/>
      <sheetData sheetId="9836"/>
      <sheetData sheetId="9837"/>
      <sheetData sheetId="9838"/>
      <sheetData sheetId="9839"/>
      <sheetData sheetId="9840"/>
      <sheetData sheetId="9841"/>
      <sheetData sheetId="9842"/>
      <sheetData sheetId="9843"/>
      <sheetData sheetId="9844"/>
      <sheetData sheetId="9845"/>
      <sheetData sheetId="9846"/>
      <sheetData sheetId="9847"/>
      <sheetData sheetId="9848"/>
      <sheetData sheetId="9849"/>
      <sheetData sheetId="9850"/>
      <sheetData sheetId="9851"/>
      <sheetData sheetId="9852"/>
      <sheetData sheetId="9853"/>
      <sheetData sheetId="9854"/>
      <sheetData sheetId="9855"/>
      <sheetData sheetId="9856"/>
      <sheetData sheetId="9857"/>
      <sheetData sheetId="9858"/>
      <sheetData sheetId="9859"/>
      <sheetData sheetId="9860"/>
      <sheetData sheetId="9861"/>
      <sheetData sheetId="9862"/>
      <sheetData sheetId="9863"/>
      <sheetData sheetId="9864"/>
      <sheetData sheetId="9865"/>
      <sheetData sheetId="9866"/>
      <sheetData sheetId="9867"/>
      <sheetData sheetId="9868"/>
      <sheetData sheetId="9869"/>
      <sheetData sheetId="9870"/>
      <sheetData sheetId="9871"/>
      <sheetData sheetId="9872"/>
      <sheetData sheetId="9873"/>
      <sheetData sheetId="9874"/>
      <sheetData sheetId="9875"/>
      <sheetData sheetId="9876"/>
      <sheetData sheetId="9877"/>
      <sheetData sheetId="9878"/>
      <sheetData sheetId="9879"/>
      <sheetData sheetId="9880"/>
      <sheetData sheetId="9881"/>
      <sheetData sheetId="9882"/>
      <sheetData sheetId="9883"/>
      <sheetData sheetId="9884"/>
      <sheetData sheetId="9885"/>
      <sheetData sheetId="9886"/>
      <sheetData sheetId="9887"/>
      <sheetData sheetId="9888"/>
      <sheetData sheetId="9889"/>
      <sheetData sheetId="9890"/>
      <sheetData sheetId="9891"/>
      <sheetData sheetId="9892"/>
      <sheetData sheetId="9893"/>
      <sheetData sheetId="9894"/>
      <sheetData sheetId="9895"/>
      <sheetData sheetId="9896"/>
      <sheetData sheetId="9897"/>
      <sheetData sheetId="9898"/>
      <sheetData sheetId="9899"/>
      <sheetData sheetId="9900"/>
      <sheetData sheetId="9901"/>
      <sheetData sheetId="9902"/>
      <sheetData sheetId="9903"/>
      <sheetData sheetId="9904"/>
      <sheetData sheetId="9905"/>
      <sheetData sheetId="9906"/>
      <sheetData sheetId="9907"/>
      <sheetData sheetId="9908"/>
      <sheetData sheetId="9909"/>
      <sheetData sheetId="9910"/>
      <sheetData sheetId="9911"/>
      <sheetData sheetId="9912"/>
      <sheetData sheetId="9913"/>
      <sheetData sheetId="9914"/>
      <sheetData sheetId="9915"/>
      <sheetData sheetId="9916"/>
      <sheetData sheetId="9917"/>
      <sheetData sheetId="9918"/>
      <sheetData sheetId="9919"/>
      <sheetData sheetId="9920"/>
      <sheetData sheetId="9921"/>
      <sheetData sheetId="9922"/>
      <sheetData sheetId="9923"/>
      <sheetData sheetId="9924"/>
      <sheetData sheetId="9925"/>
      <sheetData sheetId="9926"/>
      <sheetData sheetId="9927"/>
      <sheetData sheetId="9928"/>
      <sheetData sheetId="9929"/>
      <sheetData sheetId="9930"/>
      <sheetData sheetId="9931"/>
      <sheetData sheetId="9932"/>
      <sheetData sheetId="9933"/>
      <sheetData sheetId="9934"/>
      <sheetData sheetId="9935"/>
      <sheetData sheetId="9936"/>
      <sheetData sheetId="9937"/>
      <sheetData sheetId="9938"/>
      <sheetData sheetId="9939"/>
      <sheetData sheetId="9940"/>
      <sheetData sheetId="9941"/>
      <sheetData sheetId="9942"/>
      <sheetData sheetId="9943"/>
      <sheetData sheetId="9944"/>
      <sheetData sheetId="9945"/>
      <sheetData sheetId="9946"/>
      <sheetData sheetId="9947"/>
      <sheetData sheetId="9948"/>
      <sheetData sheetId="9949"/>
      <sheetData sheetId="9950"/>
      <sheetData sheetId="9951"/>
      <sheetData sheetId="9952"/>
      <sheetData sheetId="9953"/>
      <sheetData sheetId="9954"/>
      <sheetData sheetId="9955"/>
      <sheetData sheetId="9956"/>
      <sheetData sheetId="9957"/>
      <sheetData sheetId="9958"/>
      <sheetData sheetId="9959"/>
      <sheetData sheetId="9960"/>
      <sheetData sheetId="9961"/>
      <sheetData sheetId="9962"/>
      <sheetData sheetId="9963"/>
      <sheetData sheetId="9964"/>
      <sheetData sheetId="9965"/>
      <sheetData sheetId="9966"/>
      <sheetData sheetId="9967"/>
      <sheetData sheetId="9968"/>
      <sheetData sheetId="9969"/>
      <sheetData sheetId="9970"/>
      <sheetData sheetId="9971"/>
      <sheetData sheetId="9972"/>
      <sheetData sheetId="9973"/>
      <sheetData sheetId="9974"/>
      <sheetData sheetId="9975"/>
      <sheetData sheetId="9976"/>
      <sheetData sheetId="9977"/>
      <sheetData sheetId="9978"/>
      <sheetData sheetId="9979"/>
      <sheetData sheetId="9980"/>
      <sheetData sheetId="9981"/>
      <sheetData sheetId="9982"/>
      <sheetData sheetId="9983"/>
      <sheetData sheetId="9984"/>
      <sheetData sheetId="9985"/>
      <sheetData sheetId="9986"/>
      <sheetData sheetId="9987"/>
      <sheetData sheetId="9988"/>
      <sheetData sheetId="9989"/>
      <sheetData sheetId="9990"/>
      <sheetData sheetId="9991"/>
      <sheetData sheetId="9992"/>
      <sheetData sheetId="9993"/>
      <sheetData sheetId="9994"/>
      <sheetData sheetId="9995"/>
      <sheetData sheetId="9996"/>
      <sheetData sheetId="9997"/>
      <sheetData sheetId="9998"/>
      <sheetData sheetId="9999"/>
      <sheetData sheetId="10000"/>
      <sheetData sheetId="10001"/>
      <sheetData sheetId="10002"/>
      <sheetData sheetId="10003"/>
      <sheetData sheetId="10004"/>
      <sheetData sheetId="10005"/>
      <sheetData sheetId="10006"/>
      <sheetData sheetId="10007"/>
      <sheetData sheetId="10008"/>
      <sheetData sheetId="10009"/>
      <sheetData sheetId="10010"/>
      <sheetData sheetId="10011"/>
      <sheetData sheetId="10012"/>
      <sheetData sheetId="10013"/>
      <sheetData sheetId="10014"/>
      <sheetData sheetId="10015"/>
      <sheetData sheetId="10016"/>
      <sheetData sheetId="10017"/>
      <sheetData sheetId="10018"/>
      <sheetData sheetId="10019"/>
      <sheetData sheetId="10020"/>
      <sheetData sheetId="10021"/>
      <sheetData sheetId="10022"/>
      <sheetData sheetId="10023"/>
      <sheetData sheetId="10024"/>
      <sheetData sheetId="10025"/>
      <sheetData sheetId="10026"/>
      <sheetData sheetId="10027"/>
      <sheetData sheetId="10028"/>
      <sheetData sheetId="10029"/>
      <sheetData sheetId="10030"/>
      <sheetData sheetId="10031"/>
      <sheetData sheetId="10032"/>
      <sheetData sheetId="10033"/>
      <sheetData sheetId="10034"/>
      <sheetData sheetId="10035"/>
      <sheetData sheetId="10036"/>
      <sheetData sheetId="10037"/>
      <sheetData sheetId="10038"/>
      <sheetData sheetId="10039"/>
      <sheetData sheetId="10040"/>
      <sheetData sheetId="10041"/>
      <sheetData sheetId="10042"/>
      <sheetData sheetId="10043"/>
      <sheetData sheetId="10044"/>
      <sheetData sheetId="10045"/>
      <sheetData sheetId="10046"/>
      <sheetData sheetId="10047"/>
      <sheetData sheetId="10048"/>
      <sheetData sheetId="10049"/>
      <sheetData sheetId="10050"/>
      <sheetData sheetId="10051"/>
      <sheetData sheetId="10052"/>
      <sheetData sheetId="10053"/>
      <sheetData sheetId="10054"/>
      <sheetData sheetId="10055"/>
      <sheetData sheetId="10056"/>
      <sheetData sheetId="10057"/>
      <sheetData sheetId="10058"/>
      <sheetData sheetId="10059"/>
      <sheetData sheetId="10060"/>
      <sheetData sheetId="10061"/>
      <sheetData sheetId="10062"/>
      <sheetData sheetId="10063"/>
      <sheetData sheetId="10064"/>
      <sheetData sheetId="10065"/>
      <sheetData sheetId="10066"/>
      <sheetData sheetId="10067"/>
      <sheetData sheetId="10068"/>
      <sheetData sheetId="10069"/>
      <sheetData sheetId="10070"/>
      <sheetData sheetId="10071"/>
      <sheetData sheetId="10072"/>
      <sheetData sheetId="10073"/>
      <sheetData sheetId="10074"/>
      <sheetData sheetId="10075"/>
      <sheetData sheetId="10076"/>
      <sheetData sheetId="10077"/>
      <sheetData sheetId="10078"/>
      <sheetData sheetId="10079"/>
      <sheetData sheetId="10080"/>
      <sheetData sheetId="10081"/>
      <sheetData sheetId="10082"/>
      <sheetData sheetId="10083"/>
      <sheetData sheetId="10084"/>
      <sheetData sheetId="10085"/>
      <sheetData sheetId="10086"/>
      <sheetData sheetId="10087"/>
      <sheetData sheetId="10088"/>
      <sheetData sheetId="10089"/>
      <sheetData sheetId="10090"/>
      <sheetData sheetId="10091"/>
      <sheetData sheetId="10092"/>
      <sheetData sheetId="10093" refreshError="1"/>
      <sheetData sheetId="10094" refreshError="1"/>
      <sheetData sheetId="10095" refreshError="1"/>
      <sheetData sheetId="10096" refreshError="1"/>
      <sheetData sheetId="10097" refreshError="1"/>
      <sheetData sheetId="10098" refreshError="1"/>
      <sheetData sheetId="10099" refreshError="1"/>
      <sheetData sheetId="10100" refreshError="1"/>
      <sheetData sheetId="10101"/>
      <sheetData sheetId="10102" refreshError="1"/>
      <sheetData sheetId="10103" refreshError="1"/>
      <sheetData sheetId="10104" refreshError="1"/>
      <sheetData sheetId="10105"/>
      <sheetData sheetId="10106"/>
      <sheetData sheetId="10107"/>
      <sheetData sheetId="10108"/>
      <sheetData sheetId="10109"/>
      <sheetData sheetId="10110"/>
      <sheetData sheetId="10111"/>
      <sheetData sheetId="10112"/>
      <sheetData sheetId="10113"/>
      <sheetData sheetId="10114"/>
      <sheetData sheetId="10115"/>
      <sheetData sheetId="10116"/>
      <sheetData sheetId="10117"/>
      <sheetData sheetId="10118"/>
      <sheetData sheetId="10119"/>
      <sheetData sheetId="10120"/>
      <sheetData sheetId="10121"/>
      <sheetData sheetId="10122"/>
      <sheetData sheetId="10123"/>
      <sheetData sheetId="10124"/>
      <sheetData sheetId="10125"/>
      <sheetData sheetId="10126"/>
      <sheetData sheetId="10127"/>
      <sheetData sheetId="10128"/>
      <sheetData sheetId="10129"/>
      <sheetData sheetId="10130"/>
      <sheetData sheetId="10131"/>
      <sheetData sheetId="10132"/>
      <sheetData sheetId="10133"/>
      <sheetData sheetId="10134"/>
      <sheetData sheetId="10135"/>
      <sheetData sheetId="10136"/>
      <sheetData sheetId="10137"/>
      <sheetData sheetId="10138"/>
      <sheetData sheetId="10139"/>
      <sheetData sheetId="10140"/>
      <sheetData sheetId="10141"/>
      <sheetData sheetId="10142"/>
      <sheetData sheetId="10143"/>
      <sheetData sheetId="10144"/>
      <sheetData sheetId="10145"/>
      <sheetData sheetId="10146"/>
      <sheetData sheetId="10147"/>
      <sheetData sheetId="10148"/>
      <sheetData sheetId="10149"/>
      <sheetData sheetId="10150"/>
      <sheetData sheetId="10151"/>
      <sheetData sheetId="10152"/>
      <sheetData sheetId="10153"/>
      <sheetData sheetId="10154"/>
      <sheetData sheetId="10155"/>
      <sheetData sheetId="10156"/>
      <sheetData sheetId="10157"/>
      <sheetData sheetId="10158"/>
      <sheetData sheetId="10159"/>
      <sheetData sheetId="10160"/>
      <sheetData sheetId="10161"/>
      <sheetData sheetId="10162"/>
      <sheetData sheetId="10163"/>
      <sheetData sheetId="10164"/>
      <sheetData sheetId="10165"/>
      <sheetData sheetId="10166"/>
      <sheetData sheetId="10167"/>
      <sheetData sheetId="10168"/>
      <sheetData sheetId="10169"/>
      <sheetData sheetId="10170"/>
      <sheetData sheetId="10171"/>
      <sheetData sheetId="10172"/>
      <sheetData sheetId="10173"/>
      <sheetData sheetId="10174"/>
      <sheetData sheetId="10175"/>
      <sheetData sheetId="10176"/>
      <sheetData sheetId="10177"/>
      <sheetData sheetId="10178"/>
      <sheetData sheetId="10179"/>
      <sheetData sheetId="10180"/>
      <sheetData sheetId="10181"/>
      <sheetData sheetId="10182"/>
      <sheetData sheetId="10183"/>
      <sheetData sheetId="10184"/>
      <sheetData sheetId="10185"/>
      <sheetData sheetId="10186"/>
      <sheetData sheetId="10187"/>
      <sheetData sheetId="10188"/>
      <sheetData sheetId="10189"/>
      <sheetData sheetId="10190"/>
      <sheetData sheetId="10191"/>
      <sheetData sheetId="10192"/>
      <sheetData sheetId="10193"/>
      <sheetData sheetId="10194"/>
      <sheetData sheetId="10195"/>
      <sheetData sheetId="10196"/>
      <sheetData sheetId="10197"/>
      <sheetData sheetId="10198"/>
      <sheetData sheetId="10199"/>
      <sheetData sheetId="10200"/>
      <sheetData sheetId="10201"/>
      <sheetData sheetId="10202"/>
      <sheetData sheetId="10203"/>
      <sheetData sheetId="10204"/>
      <sheetData sheetId="10205"/>
      <sheetData sheetId="10206"/>
      <sheetData sheetId="10207"/>
      <sheetData sheetId="10208"/>
      <sheetData sheetId="10209"/>
      <sheetData sheetId="10210"/>
      <sheetData sheetId="10211"/>
      <sheetData sheetId="10212"/>
      <sheetData sheetId="10213"/>
      <sheetData sheetId="10214"/>
      <sheetData sheetId="10215"/>
      <sheetData sheetId="10216"/>
      <sheetData sheetId="10217"/>
      <sheetData sheetId="10218"/>
      <sheetData sheetId="10219"/>
      <sheetData sheetId="10220"/>
      <sheetData sheetId="10221"/>
      <sheetData sheetId="10222"/>
      <sheetData sheetId="10223"/>
      <sheetData sheetId="10224"/>
      <sheetData sheetId="10225"/>
      <sheetData sheetId="10226"/>
      <sheetData sheetId="10227"/>
      <sheetData sheetId="10228"/>
      <sheetData sheetId="10229"/>
      <sheetData sheetId="10230"/>
      <sheetData sheetId="10231"/>
      <sheetData sheetId="10232"/>
      <sheetData sheetId="10233"/>
      <sheetData sheetId="10234"/>
      <sheetData sheetId="10235"/>
      <sheetData sheetId="10236"/>
      <sheetData sheetId="10237"/>
      <sheetData sheetId="10238"/>
      <sheetData sheetId="10239"/>
      <sheetData sheetId="10240"/>
      <sheetData sheetId="10241"/>
      <sheetData sheetId="10242"/>
      <sheetData sheetId="10243"/>
      <sheetData sheetId="10244"/>
      <sheetData sheetId="10245"/>
      <sheetData sheetId="10246"/>
      <sheetData sheetId="10247"/>
      <sheetData sheetId="10248"/>
      <sheetData sheetId="10249"/>
      <sheetData sheetId="10250"/>
      <sheetData sheetId="10251"/>
      <sheetData sheetId="10252"/>
      <sheetData sheetId="10253"/>
      <sheetData sheetId="10254"/>
      <sheetData sheetId="10255"/>
      <sheetData sheetId="10256"/>
      <sheetData sheetId="10257"/>
      <sheetData sheetId="10258"/>
      <sheetData sheetId="10259"/>
      <sheetData sheetId="10260"/>
      <sheetData sheetId="10261"/>
      <sheetData sheetId="10262"/>
      <sheetData sheetId="10263"/>
      <sheetData sheetId="10264"/>
      <sheetData sheetId="10265"/>
      <sheetData sheetId="10266"/>
      <sheetData sheetId="10267"/>
      <sheetData sheetId="10268"/>
      <sheetData sheetId="10269"/>
      <sheetData sheetId="10270"/>
      <sheetData sheetId="10271"/>
      <sheetData sheetId="10272"/>
      <sheetData sheetId="10273"/>
      <sheetData sheetId="10274"/>
      <sheetData sheetId="10275"/>
      <sheetData sheetId="10276"/>
      <sheetData sheetId="10277"/>
      <sheetData sheetId="10278"/>
      <sheetData sheetId="10279"/>
      <sheetData sheetId="10280"/>
      <sheetData sheetId="10281"/>
      <sheetData sheetId="10282"/>
      <sheetData sheetId="10283"/>
      <sheetData sheetId="10284"/>
      <sheetData sheetId="10285"/>
      <sheetData sheetId="10286"/>
      <sheetData sheetId="10287"/>
      <sheetData sheetId="10288"/>
      <sheetData sheetId="10289"/>
      <sheetData sheetId="10290"/>
      <sheetData sheetId="10291"/>
      <sheetData sheetId="10292"/>
      <sheetData sheetId="10293"/>
      <sheetData sheetId="10294"/>
      <sheetData sheetId="10295"/>
      <sheetData sheetId="10296"/>
      <sheetData sheetId="10297"/>
      <sheetData sheetId="10298"/>
      <sheetData sheetId="10299"/>
      <sheetData sheetId="10300"/>
      <sheetData sheetId="10301"/>
      <sheetData sheetId="10302"/>
      <sheetData sheetId="10303"/>
      <sheetData sheetId="10304"/>
      <sheetData sheetId="10305"/>
      <sheetData sheetId="10306"/>
      <sheetData sheetId="10307"/>
      <sheetData sheetId="10308"/>
      <sheetData sheetId="10309"/>
      <sheetData sheetId="10310"/>
      <sheetData sheetId="10311"/>
      <sheetData sheetId="10312"/>
      <sheetData sheetId="10313"/>
      <sheetData sheetId="10314"/>
      <sheetData sheetId="10315"/>
      <sheetData sheetId="10316"/>
      <sheetData sheetId="10317"/>
      <sheetData sheetId="10318"/>
      <sheetData sheetId="10319"/>
      <sheetData sheetId="10320"/>
      <sheetData sheetId="10321"/>
      <sheetData sheetId="10322"/>
      <sheetData sheetId="10323"/>
      <sheetData sheetId="10324"/>
      <sheetData sheetId="10325"/>
      <sheetData sheetId="10326"/>
      <sheetData sheetId="10327"/>
      <sheetData sheetId="10328"/>
      <sheetData sheetId="10329"/>
      <sheetData sheetId="10330"/>
      <sheetData sheetId="10331"/>
      <sheetData sheetId="10332"/>
      <sheetData sheetId="10333"/>
      <sheetData sheetId="10334"/>
      <sheetData sheetId="10335"/>
      <sheetData sheetId="10336"/>
      <sheetData sheetId="10337"/>
      <sheetData sheetId="10338"/>
      <sheetData sheetId="10339"/>
      <sheetData sheetId="10340"/>
      <sheetData sheetId="10341"/>
      <sheetData sheetId="10342"/>
      <sheetData sheetId="10343"/>
      <sheetData sheetId="10344"/>
      <sheetData sheetId="10345"/>
      <sheetData sheetId="10346"/>
      <sheetData sheetId="10347"/>
      <sheetData sheetId="10348"/>
      <sheetData sheetId="10349"/>
      <sheetData sheetId="10350"/>
      <sheetData sheetId="10351"/>
      <sheetData sheetId="10352"/>
      <sheetData sheetId="10353"/>
      <sheetData sheetId="10354"/>
      <sheetData sheetId="10355"/>
      <sheetData sheetId="10356"/>
      <sheetData sheetId="10357"/>
      <sheetData sheetId="10358"/>
      <sheetData sheetId="10359"/>
      <sheetData sheetId="10360"/>
      <sheetData sheetId="10361"/>
      <sheetData sheetId="10362"/>
      <sheetData sheetId="10363"/>
      <sheetData sheetId="10364"/>
      <sheetData sheetId="10365"/>
      <sheetData sheetId="10366"/>
      <sheetData sheetId="10367"/>
      <sheetData sheetId="10368"/>
      <sheetData sheetId="10369"/>
      <sheetData sheetId="10370"/>
      <sheetData sheetId="10371"/>
      <sheetData sheetId="10372"/>
      <sheetData sheetId="10373"/>
      <sheetData sheetId="10374"/>
      <sheetData sheetId="10375"/>
      <sheetData sheetId="10376"/>
      <sheetData sheetId="10377"/>
      <sheetData sheetId="10378"/>
      <sheetData sheetId="10379"/>
      <sheetData sheetId="10380"/>
      <sheetData sheetId="10381"/>
      <sheetData sheetId="10382"/>
      <sheetData sheetId="10383"/>
      <sheetData sheetId="10384"/>
      <sheetData sheetId="10385"/>
      <sheetData sheetId="10386"/>
      <sheetData sheetId="10387"/>
      <sheetData sheetId="10388"/>
      <sheetData sheetId="10389"/>
      <sheetData sheetId="10390"/>
      <sheetData sheetId="10391"/>
      <sheetData sheetId="10392"/>
      <sheetData sheetId="10393"/>
      <sheetData sheetId="10394"/>
      <sheetData sheetId="10395"/>
      <sheetData sheetId="10396"/>
      <sheetData sheetId="10397"/>
      <sheetData sheetId="10398"/>
      <sheetData sheetId="10399"/>
      <sheetData sheetId="10400"/>
      <sheetData sheetId="10401"/>
      <sheetData sheetId="10402"/>
      <sheetData sheetId="10403"/>
      <sheetData sheetId="10404"/>
      <sheetData sheetId="10405"/>
      <sheetData sheetId="10406"/>
      <sheetData sheetId="10407"/>
      <sheetData sheetId="10408"/>
      <sheetData sheetId="10409"/>
      <sheetData sheetId="10410"/>
      <sheetData sheetId="10411"/>
      <sheetData sheetId="10412"/>
      <sheetData sheetId="10413"/>
      <sheetData sheetId="10414"/>
      <sheetData sheetId="10415"/>
      <sheetData sheetId="10416"/>
      <sheetData sheetId="10417"/>
      <sheetData sheetId="10418"/>
      <sheetData sheetId="10419"/>
      <sheetData sheetId="10420"/>
      <sheetData sheetId="10421"/>
      <sheetData sheetId="10422"/>
      <sheetData sheetId="10423"/>
      <sheetData sheetId="10424"/>
      <sheetData sheetId="10425"/>
      <sheetData sheetId="10426"/>
      <sheetData sheetId="10427"/>
      <sheetData sheetId="10428"/>
      <sheetData sheetId="10429"/>
      <sheetData sheetId="10430"/>
      <sheetData sheetId="10431"/>
      <sheetData sheetId="10432"/>
      <sheetData sheetId="10433"/>
      <sheetData sheetId="10434"/>
      <sheetData sheetId="10435"/>
      <sheetData sheetId="10436"/>
      <sheetData sheetId="10437"/>
      <sheetData sheetId="10438"/>
      <sheetData sheetId="10439"/>
      <sheetData sheetId="10440"/>
      <sheetData sheetId="10441"/>
      <sheetData sheetId="10442"/>
      <sheetData sheetId="10443"/>
      <sheetData sheetId="10444"/>
      <sheetData sheetId="10445"/>
      <sheetData sheetId="10446"/>
      <sheetData sheetId="10447"/>
      <sheetData sheetId="10448"/>
      <sheetData sheetId="10449"/>
      <sheetData sheetId="10450"/>
      <sheetData sheetId="10451"/>
      <sheetData sheetId="10452"/>
      <sheetData sheetId="10453"/>
      <sheetData sheetId="10454"/>
      <sheetData sheetId="10455"/>
      <sheetData sheetId="10456"/>
      <sheetData sheetId="10457"/>
      <sheetData sheetId="10458"/>
      <sheetData sheetId="10459"/>
      <sheetData sheetId="10460"/>
      <sheetData sheetId="10461"/>
      <sheetData sheetId="10462"/>
      <sheetData sheetId="10463"/>
      <sheetData sheetId="10464"/>
      <sheetData sheetId="10465"/>
      <sheetData sheetId="10466"/>
      <sheetData sheetId="10467"/>
      <sheetData sheetId="10468"/>
      <sheetData sheetId="10469"/>
      <sheetData sheetId="10470"/>
      <sheetData sheetId="10471"/>
      <sheetData sheetId="10472"/>
      <sheetData sheetId="10473"/>
      <sheetData sheetId="10474"/>
      <sheetData sheetId="10475"/>
      <sheetData sheetId="10476"/>
      <sheetData sheetId="10477"/>
      <sheetData sheetId="10478"/>
      <sheetData sheetId="10479"/>
      <sheetData sheetId="10480"/>
      <sheetData sheetId="10481"/>
      <sheetData sheetId="10482"/>
      <sheetData sheetId="10483"/>
      <sheetData sheetId="10484"/>
      <sheetData sheetId="10485"/>
      <sheetData sheetId="10486"/>
      <sheetData sheetId="10487"/>
      <sheetData sheetId="10488"/>
      <sheetData sheetId="10489"/>
      <sheetData sheetId="10490"/>
      <sheetData sheetId="10491"/>
      <sheetData sheetId="10492"/>
      <sheetData sheetId="10493"/>
      <sheetData sheetId="10494"/>
      <sheetData sheetId="10495"/>
      <sheetData sheetId="10496"/>
      <sheetData sheetId="10497"/>
      <sheetData sheetId="10498"/>
      <sheetData sheetId="10499"/>
      <sheetData sheetId="10500"/>
      <sheetData sheetId="10501"/>
      <sheetData sheetId="10502"/>
      <sheetData sheetId="10503"/>
      <sheetData sheetId="10504"/>
      <sheetData sheetId="10505"/>
      <sheetData sheetId="10506"/>
      <sheetData sheetId="10507"/>
      <sheetData sheetId="10508"/>
      <sheetData sheetId="10509"/>
      <sheetData sheetId="10510"/>
      <sheetData sheetId="10511"/>
      <sheetData sheetId="10512"/>
      <sheetData sheetId="10513"/>
      <sheetData sheetId="10514"/>
      <sheetData sheetId="10515"/>
      <sheetData sheetId="10516"/>
      <sheetData sheetId="10517"/>
      <sheetData sheetId="10518"/>
      <sheetData sheetId="10519"/>
      <sheetData sheetId="10520"/>
      <sheetData sheetId="10521"/>
      <sheetData sheetId="10522"/>
      <sheetData sheetId="10523"/>
      <sheetData sheetId="10524"/>
      <sheetData sheetId="10525"/>
      <sheetData sheetId="10526"/>
      <sheetData sheetId="10527"/>
      <sheetData sheetId="10528"/>
      <sheetData sheetId="10529"/>
      <sheetData sheetId="10530"/>
      <sheetData sheetId="10531"/>
      <sheetData sheetId="10532"/>
      <sheetData sheetId="10533"/>
      <sheetData sheetId="10534"/>
      <sheetData sheetId="10535"/>
      <sheetData sheetId="10536"/>
      <sheetData sheetId="10537"/>
      <sheetData sheetId="10538"/>
      <sheetData sheetId="10539"/>
      <sheetData sheetId="10540"/>
      <sheetData sheetId="10541"/>
      <sheetData sheetId="10542"/>
      <sheetData sheetId="10543"/>
      <sheetData sheetId="10544"/>
      <sheetData sheetId="10545"/>
      <sheetData sheetId="10546"/>
      <sheetData sheetId="10547"/>
      <sheetData sheetId="10548"/>
      <sheetData sheetId="10549"/>
      <sheetData sheetId="10550"/>
      <sheetData sheetId="10551"/>
      <sheetData sheetId="10552"/>
      <sheetData sheetId="10553"/>
      <sheetData sheetId="10554"/>
      <sheetData sheetId="10555"/>
      <sheetData sheetId="10556"/>
      <sheetData sheetId="10557"/>
      <sheetData sheetId="10558"/>
      <sheetData sheetId="10559"/>
      <sheetData sheetId="10560"/>
      <sheetData sheetId="10561"/>
      <sheetData sheetId="10562"/>
      <sheetData sheetId="10563"/>
      <sheetData sheetId="10564"/>
      <sheetData sheetId="10565"/>
      <sheetData sheetId="10566"/>
      <sheetData sheetId="10567"/>
      <sheetData sheetId="10568"/>
      <sheetData sheetId="10569"/>
      <sheetData sheetId="10570"/>
      <sheetData sheetId="10571"/>
      <sheetData sheetId="10572"/>
      <sheetData sheetId="10573"/>
      <sheetData sheetId="10574"/>
      <sheetData sheetId="10575"/>
      <sheetData sheetId="10576"/>
      <sheetData sheetId="10577"/>
      <sheetData sheetId="10578"/>
      <sheetData sheetId="10579"/>
      <sheetData sheetId="10580"/>
      <sheetData sheetId="10581"/>
      <sheetData sheetId="10582"/>
      <sheetData sheetId="10583"/>
      <sheetData sheetId="10584"/>
      <sheetData sheetId="10585"/>
      <sheetData sheetId="10586"/>
      <sheetData sheetId="10587"/>
      <sheetData sheetId="10588"/>
      <sheetData sheetId="10589"/>
      <sheetData sheetId="10590"/>
      <sheetData sheetId="10591"/>
      <sheetData sheetId="10592"/>
      <sheetData sheetId="10593"/>
      <sheetData sheetId="10594"/>
      <sheetData sheetId="10595"/>
      <sheetData sheetId="10596"/>
      <sheetData sheetId="10597"/>
      <sheetData sheetId="10598"/>
      <sheetData sheetId="10599"/>
      <sheetData sheetId="10600"/>
      <sheetData sheetId="10601"/>
      <sheetData sheetId="10602"/>
      <sheetData sheetId="10603"/>
      <sheetData sheetId="10604"/>
      <sheetData sheetId="10605"/>
      <sheetData sheetId="10606"/>
      <sheetData sheetId="10607"/>
      <sheetData sheetId="10608"/>
      <sheetData sheetId="10609"/>
      <sheetData sheetId="10610"/>
      <sheetData sheetId="10611"/>
      <sheetData sheetId="10612"/>
      <sheetData sheetId="10613"/>
      <sheetData sheetId="10614"/>
      <sheetData sheetId="10615"/>
      <sheetData sheetId="10616"/>
      <sheetData sheetId="10617"/>
      <sheetData sheetId="10618"/>
      <sheetData sheetId="10619"/>
      <sheetData sheetId="10620"/>
      <sheetData sheetId="10621"/>
      <sheetData sheetId="10622"/>
      <sheetData sheetId="10623"/>
      <sheetData sheetId="10624"/>
      <sheetData sheetId="10625"/>
      <sheetData sheetId="10626"/>
      <sheetData sheetId="10627"/>
      <sheetData sheetId="10628"/>
      <sheetData sheetId="10629"/>
      <sheetData sheetId="10630"/>
      <sheetData sheetId="10631"/>
      <sheetData sheetId="10632"/>
      <sheetData sheetId="10633"/>
      <sheetData sheetId="10634"/>
      <sheetData sheetId="10635"/>
      <sheetData sheetId="10636"/>
      <sheetData sheetId="10637"/>
      <sheetData sheetId="10638"/>
      <sheetData sheetId="10639"/>
      <sheetData sheetId="10640"/>
      <sheetData sheetId="10641"/>
      <sheetData sheetId="10642"/>
      <sheetData sheetId="10643"/>
      <sheetData sheetId="10644"/>
      <sheetData sheetId="10645"/>
      <sheetData sheetId="10646"/>
      <sheetData sheetId="10647"/>
      <sheetData sheetId="10648"/>
      <sheetData sheetId="10649"/>
      <sheetData sheetId="10650"/>
      <sheetData sheetId="10651"/>
      <sheetData sheetId="10652"/>
      <sheetData sheetId="10653"/>
      <sheetData sheetId="10654"/>
      <sheetData sheetId="10655"/>
      <sheetData sheetId="10656"/>
      <sheetData sheetId="10657"/>
      <sheetData sheetId="10658"/>
      <sheetData sheetId="10659"/>
      <sheetData sheetId="10660"/>
      <sheetData sheetId="10661"/>
      <sheetData sheetId="10662"/>
      <sheetData sheetId="10663"/>
      <sheetData sheetId="10664"/>
      <sheetData sheetId="10665"/>
      <sheetData sheetId="10666"/>
      <sheetData sheetId="10667" refreshError="1"/>
      <sheetData sheetId="10668"/>
      <sheetData sheetId="10669"/>
      <sheetData sheetId="10670"/>
      <sheetData sheetId="10671"/>
      <sheetData sheetId="10672"/>
      <sheetData sheetId="10673"/>
      <sheetData sheetId="10674"/>
      <sheetData sheetId="10675"/>
      <sheetData sheetId="10676"/>
      <sheetData sheetId="10677"/>
      <sheetData sheetId="10678"/>
      <sheetData sheetId="10679"/>
      <sheetData sheetId="10680"/>
      <sheetData sheetId="10681"/>
      <sheetData sheetId="10682"/>
      <sheetData sheetId="10683"/>
      <sheetData sheetId="10684"/>
      <sheetData sheetId="10685"/>
      <sheetData sheetId="10686"/>
      <sheetData sheetId="10687"/>
      <sheetData sheetId="10688"/>
      <sheetData sheetId="10689"/>
      <sheetData sheetId="10690"/>
      <sheetData sheetId="10691"/>
      <sheetData sheetId="10692"/>
      <sheetData sheetId="10693"/>
      <sheetData sheetId="10694"/>
      <sheetData sheetId="10695"/>
      <sheetData sheetId="10696"/>
      <sheetData sheetId="10697"/>
      <sheetData sheetId="10698"/>
      <sheetData sheetId="10699"/>
      <sheetData sheetId="10700"/>
      <sheetData sheetId="10701"/>
      <sheetData sheetId="10702"/>
      <sheetData sheetId="10703"/>
      <sheetData sheetId="10704"/>
      <sheetData sheetId="10705"/>
      <sheetData sheetId="10706"/>
      <sheetData sheetId="10707"/>
      <sheetData sheetId="10708"/>
      <sheetData sheetId="10709"/>
      <sheetData sheetId="10710"/>
      <sheetData sheetId="10711"/>
      <sheetData sheetId="10712" refreshError="1"/>
      <sheetData sheetId="10713"/>
      <sheetData sheetId="10714"/>
      <sheetData sheetId="10715"/>
      <sheetData sheetId="10716"/>
      <sheetData sheetId="10717"/>
      <sheetData sheetId="10718"/>
      <sheetData sheetId="10719"/>
      <sheetData sheetId="10720"/>
      <sheetData sheetId="10721"/>
      <sheetData sheetId="10722"/>
      <sheetData sheetId="10723"/>
      <sheetData sheetId="10724"/>
      <sheetData sheetId="10725"/>
      <sheetData sheetId="10726"/>
      <sheetData sheetId="10727"/>
      <sheetData sheetId="10728"/>
      <sheetData sheetId="10729"/>
      <sheetData sheetId="10730"/>
      <sheetData sheetId="10731"/>
      <sheetData sheetId="10732"/>
      <sheetData sheetId="10733"/>
      <sheetData sheetId="10734"/>
      <sheetData sheetId="10735"/>
      <sheetData sheetId="10736"/>
      <sheetData sheetId="10737"/>
      <sheetData sheetId="10738"/>
      <sheetData sheetId="10739"/>
      <sheetData sheetId="10740"/>
      <sheetData sheetId="10741" refreshError="1"/>
      <sheetData sheetId="10742" refreshError="1"/>
      <sheetData sheetId="10743" refreshError="1"/>
      <sheetData sheetId="10744" refreshError="1"/>
      <sheetData sheetId="10745" refreshError="1"/>
      <sheetData sheetId="10746" refreshError="1"/>
      <sheetData sheetId="10747" refreshError="1"/>
      <sheetData sheetId="10748" refreshError="1"/>
      <sheetData sheetId="10749" refreshError="1"/>
      <sheetData sheetId="10750" refreshError="1"/>
      <sheetData sheetId="10751" refreshError="1"/>
      <sheetData sheetId="10752" refreshError="1"/>
      <sheetData sheetId="10753" refreshError="1"/>
      <sheetData sheetId="10754" refreshError="1"/>
      <sheetData sheetId="10755" refreshError="1"/>
      <sheetData sheetId="10756" refreshError="1"/>
      <sheetData sheetId="10757" refreshError="1"/>
      <sheetData sheetId="10758" refreshError="1"/>
      <sheetData sheetId="10759" refreshError="1"/>
      <sheetData sheetId="10760" refreshError="1"/>
      <sheetData sheetId="10761" refreshError="1"/>
      <sheetData sheetId="10762" refreshError="1"/>
      <sheetData sheetId="10763" refreshError="1"/>
      <sheetData sheetId="10764" refreshError="1"/>
      <sheetData sheetId="10765" refreshError="1"/>
      <sheetData sheetId="10766" refreshError="1"/>
      <sheetData sheetId="10767" refreshError="1"/>
      <sheetData sheetId="10768" refreshError="1"/>
      <sheetData sheetId="10769" refreshError="1"/>
      <sheetData sheetId="10770" refreshError="1"/>
      <sheetData sheetId="10771" refreshError="1"/>
      <sheetData sheetId="10772" refreshError="1"/>
      <sheetData sheetId="10773" refreshError="1"/>
      <sheetData sheetId="10774" refreshError="1"/>
      <sheetData sheetId="10775" refreshError="1"/>
      <sheetData sheetId="10776" refreshError="1"/>
      <sheetData sheetId="10777" refreshError="1"/>
      <sheetData sheetId="10778" refreshError="1"/>
      <sheetData sheetId="10779" refreshError="1"/>
      <sheetData sheetId="10780" refreshError="1"/>
      <sheetData sheetId="10781" refreshError="1"/>
      <sheetData sheetId="10782" refreshError="1"/>
      <sheetData sheetId="10783" refreshError="1"/>
      <sheetData sheetId="10784" refreshError="1"/>
      <sheetData sheetId="10785" refreshError="1"/>
      <sheetData sheetId="10786" refreshError="1"/>
      <sheetData sheetId="10787" refreshError="1"/>
      <sheetData sheetId="10788" refreshError="1"/>
      <sheetData sheetId="10789" refreshError="1"/>
      <sheetData sheetId="10790" refreshError="1"/>
      <sheetData sheetId="10791" refreshError="1"/>
      <sheetData sheetId="10792" refreshError="1"/>
      <sheetData sheetId="10793" refreshError="1"/>
      <sheetData sheetId="10794" refreshError="1"/>
      <sheetData sheetId="10795" refreshError="1"/>
      <sheetData sheetId="10796" refreshError="1"/>
      <sheetData sheetId="10797" refreshError="1"/>
      <sheetData sheetId="10798" refreshError="1"/>
      <sheetData sheetId="10799" refreshError="1"/>
      <sheetData sheetId="10800" refreshError="1"/>
      <sheetData sheetId="10801" refreshError="1"/>
      <sheetData sheetId="10802" refreshError="1"/>
      <sheetData sheetId="10803" refreshError="1"/>
      <sheetData sheetId="10804" refreshError="1"/>
      <sheetData sheetId="10805" refreshError="1"/>
      <sheetData sheetId="10806" refreshError="1"/>
      <sheetData sheetId="10807" refreshError="1"/>
      <sheetData sheetId="10808" refreshError="1"/>
      <sheetData sheetId="10809" refreshError="1"/>
      <sheetData sheetId="10810" refreshError="1"/>
      <sheetData sheetId="10811" refreshError="1"/>
      <sheetData sheetId="10812" refreshError="1"/>
      <sheetData sheetId="10813" refreshError="1"/>
      <sheetData sheetId="10814" refreshError="1"/>
      <sheetData sheetId="10815" refreshError="1"/>
      <sheetData sheetId="10816" refreshError="1"/>
      <sheetData sheetId="10817" refreshError="1"/>
      <sheetData sheetId="10818" refreshError="1"/>
      <sheetData sheetId="10819" refreshError="1"/>
      <sheetData sheetId="10820" refreshError="1"/>
      <sheetData sheetId="10821" refreshError="1"/>
      <sheetData sheetId="10822" refreshError="1"/>
      <sheetData sheetId="10823" refreshError="1"/>
      <sheetData sheetId="10824" refreshError="1"/>
      <sheetData sheetId="10825" refreshError="1"/>
      <sheetData sheetId="10826" refreshError="1"/>
      <sheetData sheetId="10827" refreshError="1"/>
      <sheetData sheetId="10828" refreshError="1"/>
      <sheetData sheetId="10829" refreshError="1"/>
      <sheetData sheetId="10830" refreshError="1"/>
      <sheetData sheetId="10831" refreshError="1"/>
      <sheetData sheetId="10832" refreshError="1"/>
      <sheetData sheetId="10833" refreshError="1"/>
      <sheetData sheetId="10834" refreshError="1"/>
      <sheetData sheetId="10835" refreshError="1"/>
      <sheetData sheetId="10836" refreshError="1"/>
      <sheetData sheetId="10837" refreshError="1"/>
      <sheetData sheetId="10838" refreshError="1"/>
      <sheetData sheetId="10839" refreshError="1"/>
      <sheetData sheetId="10840" refreshError="1"/>
      <sheetData sheetId="10841" refreshError="1"/>
      <sheetData sheetId="10842" refreshError="1"/>
      <sheetData sheetId="10843" refreshError="1"/>
      <sheetData sheetId="10844" refreshError="1"/>
      <sheetData sheetId="10845" refreshError="1"/>
      <sheetData sheetId="10846" refreshError="1"/>
      <sheetData sheetId="10847" refreshError="1"/>
      <sheetData sheetId="10848" refreshError="1"/>
      <sheetData sheetId="10849" refreshError="1"/>
      <sheetData sheetId="10850" refreshError="1"/>
      <sheetData sheetId="10851" refreshError="1"/>
      <sheetData sheetId="10852" refreshError="1"/>
      <sheetData sheetId="10853" refreshError="1"/>
      <sheetData sheetId="10854" refreshError="1"/>
      <sheetData sheetId="10855" refreshError="1"/>
      <sheetData sheetId="10856" refreshError="1"/>
      <sheetData sheetId="10857" refreshError="1"/>
      <sheetData sheetId="10858" refreshError="1"/>
      <sheetData sheetId="10859" refreshError="1"/>
      <sheetData sheetId="10860" refreshError="1"/>
      <sheetData sheetId="10861" refreshError="1"/>
      <sheetData sheetId="10862" refreshError="1"/>
      <sheetData sheetId="10863" refreshError="1"/>
      <sheetData sheetId="10864" refreshError="1"/>
      <sheetData sheetId="10865" refreshError="1"/>
      <sheetData sheetId="10866" refreshError="1"/>
      <sheetData sheetId="10867" refreshError="1"/>
      <sheetData sheetId="10868" refreshError="1"/>
      <sheetData sheetId="10869" refreshError="1"/>
      <sheetData sheetId="10870" refreshError="1"/>
      <sheetData sheetId="10871" refreshError="1"/>
      <sheetData sheetId="10872" refreshError="1"/>
      <sheetData sheetId="10873" refreshError="1"/>
      <sheetData sheetId="10874" refreshError="1"/>
      <sheetData sheetId="10875" refreshError="1"/>
      <sheetData sheetId="10876" refreshError="1"/>
      <sheetData sheetId="10877" refreshError="1"/>
      <sheetData sheetId="10878" refreshError="1"/>
      <sheetData sheetId="10879" refreshError="1"/>
      <sheetData sheetId="10880" refreshError="1"/>
      <sheetData sheetId="10881" refreshError="1"/>
      <sheetData sheetId="10882" refreshError="1"/>
      <sheetData sheetId="10883" refreshError="1"/>
      <sheetData sheetId="10884" refreshError="1"/>
      <sheetData sheetId="10885" refreshError="1"/>
      <sheetData sheetId="10886" refreshError="1"/>
      <sheetData sheetId="10887" refreshError="1"/>
      <sheetData sheetId="10888" refreshError="1"/>
      <sheetData sheetId="10889" refreshError="1"/>
      <sheetData sheetId="10890" refreshError="1"/>
      <sheetData sheetId="10891" refreshError="1"/>
      <sheetData sheetId="10892" refreshError="1"/>
      <sheetData sheetId="10893" refreshError="1"/>
      <sheetData sheetId="10894" refreshError="1"/>
      <sheetData sheetId="10895" refreshError="1"/>
      <sheetData sheetId="10896" refreshError="1"/>
      <sheetData sheetId="10897" refreshError="1"/>
      <sheetData sheetId="10898" refreshError="1"/>
      <sheetData sheetId="10899" refreshError="1"/>
      <sheetData sheetId="10900" refreshError="1"/>
      <sheetData sheetId="10901" refreshError="1"/>
      <sheetData sheetId="10902" refreshError="1"/>
      <sheetData sheetId="10903" refreshError="1"/>
      <sheetData sheetId="10904" refreshError="1"/>
      <sheetData sheetId="10905" refreshError="1"/>
      <sheetData sheetId="10906" refreshError="1"/>
      <sheetData sheetId="10907" refreshError="1"/>
      <sheetData sheetId="10908" refreshError="1"/>
      <sheetData sheetId="10909" refreshError="1"/>
      <sheetData sheetId="10910" refreshError="1"/>
      <sheetData sheetId="10911" refreshError="1"/>
      <sheetData sheetId="10912" refreshError="1"/>
      <sheetData sheetId="10913" refreshError="1"/>
      <sheetData sheetId="10914" refreshError="1"/>
      <sheetData sheetId="10915" refreshError="1"/>
      <sheetData sheetId="10916" refreshError="1"/>
      <sheetData sheetId="10917" refreshError="1"/>
      <sheetData sheetId="10918" refreshError="1"/>
      <sheetData sheetId="10919" refreshError="1"/>
      <sheetData sheetId="10920" refreshError="1"/>
      <sheetData sheetId="10921" refreshError="1"/>
      <sheetData sheetId="10922" refreshError="1"/>
      <sheetData sheetId="10923" refreshError="1"/>
      <sheetData sheetId="10924" refreshError="1"/>
      <sheetData sheetId="10925" refreshError="1"/>
      <sheetData sheetId="10926" refreshError="1"/>
      <sheetData sheetId="10927" refreshError="1"/>
      <sheetData sheetId="10928" refreshError="1"/>
      <sheetData sheetId="10929" refreshError="1"/>
      <sheetData sheetId="10930" refreshError="1"/>
      <sheetData sheetId="10931" refreshError="1"/>
      <sheetData sheetId="10932" refreshError="1"/>
      <sheetData sheetId="10933" refreshError="1"/>
      <sheetData sheetId="10934" refreshError="1"/>
      <sheetData sheetId="10935" refreshError="1"/>
      <sheetData sheetId="10936" refreshError="1"/>
      <sheetData sheetId="10937" refreshError="1"/>
      <sheetData sheetId="10938" refreshError="1"/>
      <sheetData sheetId="10939" refreshError="1"/>
      <sheetData sheetId="10940" refreshError="1"/>
      <sheetData sheetId="10941" refreshError="1"/>
      <sheetData sheetId="10942" refreshError="1"/>
      <sheetData sheetId="10943" refreshError="1"/>
      <sheetData sheetId="10944" refreshError="1"/>
      <sheetData sheetId="10945" refreshError="1"/>
      <sheetData sheetId="10946" refreshError="1"/>
      <sheetData sheetId="10947" refreshError="1"/>
      <sheetData sheetId="10948" refreshError="1"/>
      <sheetData sheetId="10949" refreshError="1"/>
      <sheetData sheetId="10950" refreshError="1"/>
      <sheetData sheetId="10951" refreshError="1"/>
      <sheetData sheetId="10952" refreshError="1"/>
      <sheetData sheetId="10953" refreshError="1"/>
      <sheetData sheetId="10954" refreshError="1"/>
      <sheetData sheetId="10955" refreshError="1"/>
      <sheetData sheetId="10956" refreshError="1"/>
      <sheetData sheetId="10957" refreshError="1"/>
      <sheetData sheetId="10958" refreshError="1"/>
      <sheetData sheetId="10959" refreshError="1"/>
      <sheetData sheetId="10960" refreshError="1"/>
      <sheetData sheetId="10961" refreshError="1"/>
      <sheetData sheetId="10962" refreshError="1"/>
      <sheetData sheetId="10963" refreshError="1"/>
      <sheetData sheetId="10964" refreshError="1"/>
      <sheetData sheetId="10965" refreshError="1"/>
      <sheetData sheetId="10966" refreshError="1"/>
      <sheetData sheetId="10967" refreshError="1"/>
      <sheetData sheetId="10968" refreshError="1"/>
      <sheetData sheetId="10969" refreshError="1"/>
      <sheetData sheetId="10970" refreshError="1"/>
      <sheetData sheetId="10971" refreshError="1"/>
      <sheetData sheetId="10972" refreshError="1"/>
      <sheetData sheetId="10973" refreshError="1"/>
      <sheetData sheetId="10974" refreshError="1"/>
      <sheetData sheetId="10975" refreshError="1"/>
      <sheetData sheetId="10976" refreshError="1"/>
      <sheetData sheetId="10977" refreshError="1"/>
      <sheetData sheetId="10978" refreshError="1"/>
      <sheetData sheetId="10979" refreshError="1"/>
      <sheetData sheetId="10980" refreshError="1"/>
      <sheetData sheetId="10981" refreshError="1"/>
      <sheetData sheetId="10982" refreshError="1"/>
      <sheetData sheetId="10983" refreshError="1"/>
      <sheetData sheetId="10984" refreshError="1"/>
      <sheetData sheetId="10985" refreshError="1"/>
      <sheetData sheetId="10986" refreshError="1"/>
      <sheetData sheetId="10987" refreshError="1"/>
      <sheetData sheetId="10988" refreshError="1"/>
      <sheetData sheetId="10989" refreshError="1"/>
      <sheetData sheetId="10990" refreshError="1"/>
      <sheetData sheetId="10991" refreshError="1"/>
      <sheetData sheetId="10992" refreshError="1"/>
      <sheetData sheetId="10993" refreshError="1"/>
      <sheetData sheetId="10994" refreshError="1"/>
      <sheetData sheetId="10995" refreshError="1"/>
      <sheetData sheetId="10996" refreshError="1"/>
      <sheetData sheetId="10997" refreshError="1"/>
      <sheetData sheetId="10998" refreshError="1"/>
      <sheetData sheetId="10999" refreshError="1"/>
      <sheetData sheetId="11000" refreshError="1"/>
      <sheetData sheetId="11001" refreshError="1"/>
      <sheetData sheetId="11002" refreshError="1"/>
      <sheetData sheetId="11003" refreshError="1"/>
      <sheetData sheetId="11004" refreshError="1"/>
      <sheetData sheetId="11005" refreshError="1"/>
      <sheetData sheetId="11006" refreshError="1"/>
      <sheetData sheetId="11007" refreshError="1"/>
      <sheetData sheetId="11008" refreshError="1"/>
      <sheetData sheetId="11009" refreshError="1"/>
      <sheetData sheetId="11010" refreshError="1"/>
      <sheetData sheetId="11011" refreshError="1"/>
      <sheetData sheetId="11012" refreshError="1"/>
      <sheetData sheetId="11013" refreshError="1"/>
      <sheetData sheetId="11014" refreshError="1"/>
      <sheetData sheetId="11015" refreshError="1"/>
      <sheetData sheetId="11016" refreshError="1"/>
      <sheetData sheetId="11017" refreshError="1"/>
      <sheetData sheetId="11018" refreshError="1"/>
      <sheetData sheetId="11019" refreshError="1"/>
      <sheetData sheetId="11020" refreshError="1"/>
      <sheetData sheetId="11021" refreshError="1"/>
      <sheetData sheetId="11022" refreshError="1"/>
      <sheetData sheetId="11023" refreshError="1"/>
      <sheetData sheetId="11024" refreshError="1"/>
      <sheetData sheetId="11025" refreshError="1"/>
      <sheetData sheetId="11026" refreshError="1"/>
      <sheetData sheetId="11027" refreshError="1"/>
      <sheetData sheetId="11028" refreshError="1"/>
      <sheetData sheetId="11029" refreshError="1"/>
      <sheetData sheetId="11030" refreshError="1"/>
      <sheetData sheetId="11031" refreshError="1"/>
      <sheetData sheetId="11032" refreshError="1"/>
      <sheetData sheetId="11033" refreshError="1"/>
      <sheetData sheetId="11034" refreshError="1"/>
      <sheetData sheetId="11035" refreshError="1"/>
      <sheetData sheetId="11036" refreshError="1"/>
      <sheetData sheetId="11037" refreshError="1"/>
      <sheetData sheetId="11038" refreshError="1"/>
      <sheetData sheetId="11039" refreshError="1"/>
      <sheetData sheetId="11040" refreshError="1"/>
      <sheetData sheetId="11041" refreshError="1"/>
      <sheetData sheetId="11042" refreshError="1"/>
      <sheetData sheetId="11043" refreshError="1"/>
      <sheetData sheetId="11044" refreshError="1"/>
      <sheetData sheetId="11045" refreshError="1"/>
      <sheetData sheetId="11046" refreshError="1"/>
      <sheetData sheetId="11047" refreshError="1"/>
      <sheetData sheetId="11048" refreshError="1"/>
      <sheetData sheetId="11049" refreshError="1"/>
      <sheetData sheetId="11050" refreshError="1"/>
      <sheetData sheetId="11051" refreshError="1"/>
      <sheetData sheetId="11052" refreshError="1"/>
      <sheetData sheetId="11053" refreshError="1"/>
      <sheetData sheetId="11054" refreshError="1"/>
      <sheetData sheetId="11055" refreshError="1"/>
      <sheetData sheetId="11056" refreshError="1"/>
      <sheetData sheetId="11057" refreshError="1"/>
      <sheetData sheetId="11058" refreshError="1"/>
      <sheetData sheetId="11059" refreshError="1"/>
      <sheetData sheetId="11060" refreshError="1"/>
      <sheetData sheetId="11061" refreshError="1"/>
      <sheetData sheetId="11062" refreshError="1"/>
      <sheetData sheetId="11063" refreshError="1"/>
      <sheetData sheetId="11064" refreshError="1"/>
      <sheetData sheetId="11065" refreshError="1"/>
      <sheetData sheetId="11066" refreshError="1"/>
      <sheetData sheetId="11067" refreshError="1"/>
      <sheetData sheetId="11068" refreshError="1"/>
      <sheetData sheetId="11069" refreshError="1"/>
      <sheetData sheetId="11070" refreshError="1"/>
      <sheetData sheetId="11071" refreshError="1"/>
      <sheetData sheetId="11072" refreshError="1"/>
      <sheetData sheetId="11073"/>
      <sheetData sheetId="11074"/>
      <sheetData sheetId="11075"/>
      <sheetData sheetId="11076"/>
      <sheetData sheetId="11077"/>
      <sheetData sheetId="11078"/>
      <sheetData sheetId="11079"/>
      <sheetData sheetId="11080"/>
      <sheetData sheetId="11081"/>
      <sheetData sheetId="11082"/>
      <sheetData sheetId="11083"/>
      <sheetData sheetId="11084"/>
      <sheetData sheetId="11085"/>
      <sheetData sheetId="11086"/>
      <sheetData sheetId="11087"/>
      <sheetData sheetId="11088"/>
      <sheetData sheetId="11089"/>
      <sheetData sheetId="11090"/>
      <sheetData sheetId="11091"/>
      <sheetData sheetId="11092"/>
      <sheetData sheetId="11093"/>
      <sheetData sheetId="11094"/>
      <sheetData sheetId="11095"/>
      <sheetData sheetId="11096"/>
      <sheetData sheetId="11097"/>
      <sheetData sheetId="11098"/>
      <sheetData sheetId="11099"/>
      <sheetData sheetId="11100"/>
      <sheetData sheetId="11101"/>
      <sheetData sheetId="11102"/>
      <sheetData sheetId="11103"/>
      <sheetData sheetId="11104"/>
      <sheetData sheetId="11105"/>
      <sheetData sheetId="11106"/>
      <sheetData sheetId="11107"/>
      <sheetData sheetId="11108"/>
      <sheetData sheetId="11109"/>
      <sheetData sheetId="11110"/>
      <sheetData sheetId="11111"/>
      <sheetData sheetId="11112"/>
      <sheetData sheetId="11113"/>
      <sheetData sheetId="11114"/>
      <sheetData sheetId="11115"/>
      <sheetData sheetId="11116"/>
      <sheetData sheetId="11117"/>
      <sheetData sheetId="11118"/>
      <sheetData sheetId="11119"/>
      <sheetData sheetId="11120"/>
      <sheetData sheetId="11121"/>
      <sheetData sheetId="11122"/>
      <sheetData sheetId="11123"/>
      <sheetData sheetId="11124"/>
      <sheetData sheetId="11125"/>
      <sheetData sheetId="11126"/>
      <sheetData sheetId="11127"/>
      <sheetData sheetId="11128"/>
      <sheetData sheetId="11129"/>
      <sheetData sheetId="11130"/>
      <sheetData sheetId="11131"/>
      <sheetData sheetId="11132"/>
      <sheetData sheetId="11133"/>
      <sheetData sheetId="11134"/>
      <sheetData sheetId="11135"/>
      <sheetData sheetId="11136"/>
      <sheetData sheetId="11137"/>
      <sheetData sheetId="11138"/>
      <sheetData sheetId="11139"/>
      <sheetData sheetId="11140"/>
      <sheetData sheetId="11141"/>
      <sheetData sheetId="11142"/>
      <sheetData sheetId="11143"/>
      <sheetData sheetId="11144"/>
      <sheetData sheetId="11145"/>
      <sheetData sheetId="11146"/>
      <sheetData sheetId="11147"/>
      <sheetData sheetId="11148"/>
      <sheetData sheetId="11149"/>
      <sheetData sheetId="11150"/>
      <sheetData sheetId="11151"/>
      <sheetData sheetId="11152"/>
      <sheetData sheetId="11153"/>
      <sheetData sheetId="11154"/>
      <sheetData sheetId="11155"/>
      <sheetData sheetId="11156"/>
      <sheetData sheetId="11157"/>
      <sheetData sheetId="11158"/>
      <sheetData sheetId="11159"/>
      <sheetData sheetId="11160"/>
      <sheetData sheetId="11161"/>
      <sheetData sheetId="11162"/>
      <sheetData sheetId="11163"/>
      <sheetData sheetId="11164"/>
      <sheetData sheetId="11165"/>
      <sheetData sheetId="11166"/>
      <sheetData sheetId="11167"/>
      <sheetData sheetId="11168"/>
      <sheetData sheetId="11169"/>
      <sheetData sheetId="11170"/>
      <sheetData sheetId="11171"/>
      <sheetData sheetId="11172"/>
      <sheetData sheetId="11173"/>
      <sheetData sheetId="11174"/>
      <sheetData sheetId="11175"/>
      <sheetData sheetId="11176"/>
      <sheetData sheetId="11177"/>
      <sheetData sheetId="11178"/>
      <sheetData sheetId="11179"/>
      <sheetData sheetId="11180"/>
      <sheetData sheetId="11181"/>
      <sheetData sheetId="11182"/>
      <sheetData sheetId="11183"/>
      <sheetData sheetId="11184"/>
      <sheetData sheetId="11185"/>
      <sheetData sheetId="11186"/>
      <sheetData sheetId="11187"/>
      <sheetData sheetId="11188"/>
      <sheetData sheetId="11189"/>
      <sheetData sheetId="11190"/>
      <sheetData sheetId="11191"/>
      <sheetData sheetId="11192"/>
      <sheetData sheetId="11193"/>
      <sheetData sheetId="11194"/>
      <sheetData sheetId="11195"/>
      <sheetData sheetId="11196"/>
      <sheetData sheetId="11197"/>
      <sheetData sheetId="11198"/>
      <sheetData sheetId="11199"/>
      <sheetData sheetId="11200"/>
      <sheetData sheetId="11201"/>
      <sheetData sheetId="11202"/>
      <sheetData sheetId="11203" refreshError="1"/>
      <sheetData sheetId="11204" refreshError="1"/>
      <sheetData sheetId="11205" refreshError="1"/>
      <sheetData sheetId="11206" refreshError="1"/>
      <sheetData sheetId="11207" refreshError="1"/>
      <sheetData sheetId="11208" refreshError="1"/>
      <sheetData sheetId="11209" refreshError="1"/>
      <sheetData sheetId="11210"/>
      <sheetData sheetId="11211"/>
      <sheetData sheetId="11212"/>
      <sheetData sheetId="11213"/>
      <sheetData sheetId="11214"/>
      <sheetData sheetId="11215"/>
      <sheetData sheetId="11216"/>
      <sheetData sheetId="11217"/>
      <sheetData sheetId="11218"/>
      <sheetData sheetId="11219"/>
      <sheetData sheetId="11220"/>
      <sheetData sheetId="11221"/>
      <sheetData sheetId="11222"/>
      <sheetData sheetId="11223"/>
      <sheetData sheetId="11224" refreshError="1"/>
      <sheetData sheetId="11225"/>
      <sheetData sheetId="11226"/>
      <sheetData sheetId="11227"/>
      <sheetData sheetId="11228"/>
      <sheetData sheetId="11229"/>
      <sheetData sheetId="11230" refreshError="1"/>
      <sheetData sheetId="11231" refreshError="1"/>
      <sheetData sheetId="11232" refreshError="1"/>
      <sheetData sheetId="11233"/>
      <sheetData sheetId="11234" refreshError="1"/>
      <sheetData sheetId="11235" refreshError="1"/>
      <sheetData sheetId="11236" refreshError="1"/>
      <sheetData sheetId="11237" refreshError="1"/>
      <sheetData sheetId="11238"/>
      <sheetData sheetId="11239"/>
      <sheetData sheetId="11240"/>
      <sheetData sheetId="11241" refreshError="1"/>
      <sheetData sheetId="11242"/>
      <sheetData sheetId="11243"/>
      <sheetData sheetId="11244"/>
      <sheetData sheetId="11245"/>
      <sheetData sheetId="11246"/>
      <sheetData sheetId="11247"/>
      <sheetData sheetId="11248"/>
      <sheetData sheetId="11249"/>
      <sheetData sheetId="11250"/>
      <sheetData sheetId="11251"/>
      <sheetData sheetId="11252"/>
      <sheetData sheetId="11253"/>
      <sheetData sheetId="11254"/>
      <sheetData sheetId="11255"/>
      <sheetData sheetId="11256" refreshError="1"/>
      <sheetData sheetId="11257" refreshError="1"/>
      <sheetData sheetId="11258" refreshError="1"/>
      <sheetData sheetId="11259" refreshError="1"/>
      <sheetData sheetId="11260" refreshError="1"/>
      <sheetData sheetId="11261" refreshError="1"/>
      <sheetData sheetId="11262" refreshError="1"/>
      <sheetData sheetId="11263" refreshError="1"/>
      <sheetData sheetId="11264" refreshError="1"/>
      <sheetData sheetId="11265" refreshError="1"/>
      <sheetData sheetId="11266" refreshError="1"/>
      <sheetData sheetId="11267" refreshError="1"/>
      <sheetData sheetId="11268" refreshError="1"/>
      <sheetData sheetId="11269" refreshError="1"/>
      <sheetData sheetId="11270" refreshError="1"/>
      <sheetData sheetId="11271" refreshError="1"/>
      <sheetData sheetId="11272" refreshError="1"/>
      <sheetData sheetId="11273" refreshError="1"/>
      <sheetData sheetId="11274"/>
      <sheetData sheetId="11275"/>
      <sheetData sheetId="11276"/>
      <sheetData sheetId="11277"/>
      <sheetData sheetId="11278"/>
      <sheetData sheetId="11279"/>
      <sheetData sheetId="11280"/>
      <sheetData sheetId="11281"/>
      <sheetData sheetId="11282"/>
      <sheetData sheetId="11283"/>
      <sheetData sheetId="11284"/>
      <sheetData sheetId="11285" refreshError="1"/>
      <sheetData sheetId="11286" refreshError="1"/>
      <sheetData sheetId="11287" refreshError="1"/>
      <sheetData sheetId="11288" refreshError="1"/>
      <sheetData sheetId="11289" refreshError="1"/>
      <sheetData sheetId="11290" refreshError="1"/>
      <sheetData sheetId="11291" refreshError="1"/>
      <sheetData sheetId="11292" refreshError="1"/>
      <sheetData sheetId="11293" refreshError="1"/>
      <sheetData sheetId="11294" refreshError="1"/>
      <sheetData sheetId="11295" refreshError="1"/>
      <sheetData sheetId="11296" refreshError="1"/>
      <sheetData sheetId="11297" refreshError="1"/>
      <sheetData sheetId="11298" refreshError="1"/>
      <sheetData sheetId="11299" refreshError="1"/>
      <sheetData sheetId="11300" refreshError="1"/>
      <sheetData sheetId="11301" refreshError="1"/>
      <sheetData sheetId="11302" refreshError="1"/>
      <sheetData sheetId="11303" refreshError="1"/>
      <sheetData sheetId="11304" refreshError="1"/>
      <sheetData sheetId="11305" refreshError="1"/>
      <sheetData sheetId="11306" refreshError="1"/>
      <sheetData sheetId="11307" refreshError="1"/>
      <sheetData sheetId="11308" refreshError="1"/>
      <sheetData sheetId="11309" refreshError="1"/>
      <sheetData sheetId="11310" refreshError="1"/>
      <sheetData sheetId="11311" refreshError="1"/>
      <sheetData sheetId="11312" refreshError="1"/>
      <sheetData sheetId="11313" refreshError="1"/>
      <sheetData sheetId="11314" refreshError="1"/>
      <sheetData sheetId="11315" refreshError="1"/>
      <sheetData sheetId="11316" refreshError="1"/>
      <sheetData sheetId="11317" refreshError="1"/>
      <sheetData sheetId="11318"/>
      <sheetData sheetId="11319" refreshError="1"/>
      <sheetData sheetId="11320" refreshError="1"/>
      <sheetData sheetId="11321" refreshError="1"/>
      <sheetData sheetId="11322" refreshError="1"/>
      <sheetData sheetId="11323" refreshError="1"/>
      <sheetData sheetId="11324" refreshError="1"/>
      <sheetData sheetId="11325" refreshError="1"/>
      <sheetData sheetId="11326" refreshError="1"/>
      <sheetData sheetId="11327" refreshError="1"/>
      <sheetData sheetId="11328" refreshError="1"/>
      <sheetData sheetId="11329" refreshError="1"/>
      <sheetData sheetId="11330" refreshError="1"/>
      <sheetData sheetId="11331" refreshError="1"/>
      <sheetData sheetId="11332" refreshError="1"/>
      <sheetData sheetId="11333" refreshError="1"/>
      <sheetData sheetId="11334" refreshError="1"/>
      <sheetData sheetId="11335" refreshError="1"/>
      <sheetData sheetId="11336" refreshError="1"/>
      <sheetData sheetId="11337" refreshError="1"/>
      <sheetData sheetId="11338" refreshError="1"/>
      <sheetData sheetId="11339" refreshError="1"/>
      <sheetData sheetId="11340" refreshError="1"/>
      <sheetData sheetId="11341" refreshError="1"/>
      <sheetData sheetId="11342" refreshError="1"/>
      <sheetData sheetId="11343" refreshError="1"/>
      <sheetData sheetId="11344" refreshError="1"/>
      <sheetData sheetId="11345" refreshError="1"/>
      <sheetData sheetId="11346" refreshError="1"/>
      <sheetData sheetId="11347" refreshError="1"/>
      <sheetData sheetId="11348" refreshError="1"/>
      <sheetData sheetId="11349" refreshError="1"/>
      <sheetData sheetId="11350" refreshError="1"/>
      <sheetData sheetId="11351" refreshError="1"/>
      <sheetData sheetId="11352" refreshError="1"/>
      <sheetData sheetId="11353" refreshError="1"/>
      <sheetData sheetId="11354" refreshError="1"/>
      <sheetData sheetId="11355" refreshError="1"/>
      <sheetData sheetId="11356" refreshError="1"/>
      <sheetData sheetId="11357" refreshError="1"/>
      <sheetData sheetId="11358" refreshError="1"/>
      <sheetData sheetId="11359" refreshError="1"/>
      <sheetData sheetId="11360" refreshError="1"/>
      <sheetData sheetId="11361" refreshError="1"/>
      <sheetData sheetId="11362" refreshError="1"/>
      <sheetData sheetId="11363"/>
      <sheetData sheetId="11364" refreshError="1"/>
      <sheetData sheetId="11365" refreshError="1"/>
      <sheetData sheetId="11366" refreshError="1"/>
      <sheetData sheetId="11367" refreshError="1"/>
      <sheetData sheetId="11368" refreshError="1"/>
      <sheetData sheetId="11369" refreshError="1"/>
      <sheetData sheetId="11370" refreshError="1"/>
      <sheetData sheetId="11371" refreshError="1"/>
      <sheetData sheetId="11372" refreshError="1"/>
      <sheetData sheetId="11373" refreshError="1"/>
      <sheetData sheetId="11374" refreshError="1"/>
      <sheetData sheetId="11375" refreshError="1"/>
      <sheetData sheetId="11376" refreshError="1"/>
      <sheetData sheetId="11377" refreshError="1"/>
      <sheetData sheetId="11378" refreshError="1"/>
      <sheetData sheetId="11379" refreshError="1"/>
      <sheetData sheetId="11380" refreshError="1"/>
      <sheetData sheetId="11381" refreshError="1"/>
      <sheetData sheetId="11382" refreshError="1"/>
      <sheetData sheetId="11383" refreshError="1"/>
      <sheetData sheetId="11384" refreshError="1"/>
      <sheetData sheetId="11385" refreshError="1"/>
      <sheetData sheetId="11386"/>
      <sheetData sheetId="11387" refreshError="1"/>
      <sheetData sheetId="11388" refreshError="1"/>
      <sheetData sheetId="11389" refreshError="1"/>
      <sheetData sheetId="11390" refreshError="1"/>
      <sheetData sheetId="11391" refreshError="1"/>
      <sheetData sheetId="11392" refreshError="1"/>
      <sheetData sheetId="11393" refreshError="1"/>
      <sheetData sheetId="11394" refreshError="1"/>
      <sheetData sheetId="11395" refreshError="1"/>
      <sheetData sheetId="11396" refreshError="1"/>
      <sheetData sheetId="11397" refreshError="1"/>
      <sheetData sheetId="11398" refreshError="1"/>
      <sheetData sheetId="11399" refreshError="1"/>
      <sheetData sheetId="11400" refreshError="1"/>
      <sheetData sheetId="11401" refreshError="1"/>
      <sheetData sheetId="11402" refreshError="1"/>
      <sheetData sheetId="11403" refreshError="1"/>
      <sheetData sheetId="11404" refreshError="1"/>
      <sheetData sheetId="11405" refreshError="1"/>
      <sheetData sheetId="11406" refreshError="1"/>
      <sheetData sheetId="11407" refreshError="1"/>
      <sheetData sheetId="11408" refreshError="1"/>
      <sheetData sheetId="11409" refreshError="1"/>
      <sheetData sheetId="11410" refreshError="1"/>
      <sheetData sheetId="11411" refreshError="1"/>
      <sheetData sheetId="11412" refreshError="1"/>
      <sheetData sheetId="11413" refreshError="1"/>
      <sheetData sheetId="11414" refreshError="1"/>
      <sheetData sheetId="11415" refreshError="1"/>
      <sheetData sheetId="11416" refreshError="1"/>
      <sheetData sheetId="11417" refreshError="1"/>
      <sheetData sheetId="11418" refreshError="1"/>
      <sheetData sheetId="11419" refreshError="1"/>
      <sheetData sheetId="11420" refreshError="1"/>
      <sheetData sheetId="11421" refreshError="1"/>
      <sheetData sheetId="11422" refreshError="1"/>
      <sheetData sheetId="11423" refreshError="1"/>
      <sheetData sheetId="11424" refreshError="1"/>
      <sheetData sheetId="11425"/>
      <sheetData sheetId="11426"/>
      <sheetData sheetId="11427" refreshError="1"/>
      <sheetData sheetId="11428" refreshError="1"/>
      <sheetData sheetId="11429" refreshError="1"/>
      <sheetData sheetId="11430" refreshError="1"/>
      <sheetData sheetId="11431" refreshError="1"/>
      <sheetData sheetId="11432" refreshError="1"/>
      <sheetData sheetId="11433" refreshError="1"/>
      <sheetData sheetId="11434" refreshError="1"/>
      <sheetData sheetId="11435" refreshError="1"/>
      <sheetData sheetId="11436" refreshError="1"/>
      <sheetData sheetId="11437" refreshError="1"/>
      <sheetData sheetId="11438" refreshError="1"/>
      <sheetData sheetId="11439" refreshError="1"/>
      <sheetData sheetId="11440" refreshError="1"/>
      <sheetData sheetId="11441" refreshError="1"/>
      <sheetData sheetId="11442" refreshError="1"/>
      <sheetData sheetId="11443" refreshError="1"/>
      <sheetData sheetId="11444"/>
      <sheetData sheetId="11445" refreshError="1"/>
      <sheetData sheetId="11446" refreshError="1"/>
      <sheetData sheetId="11447" refreshError="1"/>
      <sheetData sheetId="11448" refreshError="1"/>
      <sheetData sheetId="11449" refreshError="1"/>
      <sheetData sheetId="11450" refreshError="1"/>
      <sheetData sheetId="11451" refreshError="1"/>
      <sheetData sheetId="11452" refreshError="1"/>
      <sheetData sheetId="11453" refreshError="1"/>
      <sheetData sheetId="11454" refreshError="1"/>
      <sheetData sheetId="11455" refreshError="1"/>
      <sheetData sheetId="11456" refreshError="1"/>
      <sheetData sheetId="11457" refreshError="1"/>
      <sheetData sheetId="11458" refreshError="1"/>
      <sheetData sheetId="11459" refreshError="1"/>
      <sheetData sheetId="11460" refreshError="1"/>
      <sheetData sheetId="11461" refreshError="1"/>
      <sheetData sheetId="11462" refreshError="1"/>
      <sheetData sheetId="11463" refreshError="1"/>
      <sheetData sheetId="11464" refreshError="1"/>
      <sheetData sheetId="11465" refreshError="1"/>
      <sheetData sheetId="11466" refreshError="1"/>
      <sheetData sheetId="11467" refreshError="1"/>
      <sheetData sheetId="11468" refreshError="1"/>
      <sheetData sheetId="11469" refreshError="1"/>
      <sheetData sheetId="11470" refreshError="1"/>
      <sheetData sheetId="11471" refreshError="1"/>
      <sheetData sheetId="11472"/>
      <sheetData sheetId="11473"/>
      <sheetData sheetId="11474" refreshError="1"/>
      <sheetData sheetId="11475" refreshError="1"/>
      <sheetData sheetId="11476" refreshError="1"/>
      <sheetData sheetId="11477" refreshError="1"/>
      <sheetData sheetId="11478" refreshError="1"/>
      <sheetData sheetId="11479" refreshError="1"/>
      <sheetData sheetId="11480" refreshError="1"/>
      <sheetData sheetId="11481" refreshError="1"/>
      <sheetData sheetId="11482" refreshError="1"/>
      <sheetData sheetId="11483"/>
      <sheetData sheetId="11484" refreshError="1"/>
      <sheetData sheetId="11485" refreshError="1"/>
      <sheetData sheetId="11486" refreshError="1"/>
      <sheetData sheetId="11487" refreshError="1"/>
      <sheetData sheetId="11488" refreshError="1"/>
      <sheetData sheetId="11489" refreshError="1"/>
      <sheetData sheetId="11490" refreshError="1"/>
      <sheetData sheetId="11491" refreshError="1"/>
      <sheetData sheetId="11492" refreshError="1"/>
      <sheetData sheetId="11493" refreshError="1"/>
      <sheetData sheetId="11494" refreshError="1"/>
      <sheetData sheetId="11495" refreshError="1"/>
      <sheetData sheetId="11496" refreshError="1"/>
      <sheetData sheetId="11497" refreshError="1"/>
      <sheetData sheetId="11498" refreshError="1"/>
      <sheetData sheetId="11499" refreshError="1"/>
      <sheetData sheetId="11500" refreshError="1"/>
      <sheetData sheetId="11501" refreshError="1"/>
      <sheetData sheetId="11502" refreshError="1"/>
      <sheetData sheetId="11503" refreshError="1"/>
      <sheetData sheetId="11504" refreshError="1"/>
      <sheetData sheetId="11505" refreshError="1"/>
      <sheetData sheetId="11506" refreshError="1"/>
      <sheetData sheetId="11507" refreshError="1"/>
      <sheetData sheetId="11508" refreshError="1"/>
      <sheetData sheetId="11509" refreshError="1"/>
      <sheetData sheetId="11510" refreshError="1"/>
      <sheetData sheetId="11511" refreshError="1"/>
      <sheetData sheetId="11512" refreshError="1"/>
      <sheetData sheetId="11513"/>
      <sheetData sheetId="11514"/>
      <sheetData sheetId="11515" refreshError="1"/>
      <sheetData sheetId="11516" refreshError="1"/>
      <sheetData sheetId="11517" refreshError="1"/>
      <sheetData sheetId="11518" refreshError="1"/>
      <sheetData sheetId="11519" refreshError="1"/>
      <sheetData sheetId="11520" refreshError="1"/>
      <sheetData sheetId="11521" refreshError="1"/>
      <sheetData sheetId="11522" refreshError="1"/>
      <sheetData sheetId="11523" refreshError="1"/>
      <sheetData sheetId="11524" refreshError="1"/>
      <sheetData sheetId="11525" refreshError="1"/>
      <sheetData sheetId="11526" refreshError="1"/>
      <sheetData sheetId="11527" refreshError="1"/>
      <sheetData sheetId="11528" refreshError="1"/>
      <sheetData sheetId="11529" refreshError="1"/>
      <sheetData sheetId="11530" refreshError="1"/>
      <sheetData sheetId="11531" refreshError="1"/>
      <sheetData sheetId="11532" refreshError="1"/>
      <sheetData sheetId="11533" refreshError="1"/>
      <sheetData sheetId="11534" refreshError="1"/>
      <sheetData sheetId="11535" refreshError="1"/>
      <sheetData sheetId="11536" refreshError="1"/>
      <sheetData sheetId="11537" refreshError="1"/>
      <sheetData sheetId="11538" refreshError="1"/>
      <sheetData sheetId="11539" refreshError="1"/>
      <sheetData sheetId="11540" refreshError="1"/>
      <sheetData sheetId="11541" refreshError="1"/>
      <sheetData sheetId="11542" refreshError="1"/>
      <sheetData sheetId="11543" refreshError="1"/>
      <sheetData sheetId="11544"/>
      <sheetData sheetId="11545"/>
      <sheetData sheetId="11546"/>
      <sheetData sheetId="11547"/>
      <sheetData sheetId="11548"/>
      <sheetData sheetId="11549"/>
      <sheetData sheetId="11550"/>
      <sheetData sheetId="11551"/>
      <sheetData sheetId="11552"/>
      <sheetData sheetId="11553"/>
      <sheetData sheetId="11554" refreshError="1"/>
      <sheetData sheetId="11555" refreshError="1"/>
      <sheetData sheetId="11556" refreshError="1"/>
      <sheetData sheetId="11557" refreshError="1"/>
      <sheetData sheetId="11558" refreshError="1"/>
      <sheetData sheetId="11559" refreshError="1"/>
      <sheetData sheetId="11560" refreshError="1"/>
      <sheetData sheetId="11561" refreshError="1"/>
      <sheetData sheetId="11562" refreshError="1"/>
      <sheetData sheetId="11563" refreshError="1"/>
      <sheetData sheetId="11564" refreshError="1"/>
      <sheetData sheetId="11565" refreshError="1"/>
      <sheetData sheetId="11566" refreshError="1"/>
      <sheetData sheetId="11567" refreshError="1"/>
      <sheetData sheetId="11568" refreshError="1"/>
      <sheetData sheetId="11569" refreshError="1"/>
      <sheetData sheetId="11570" refreshError="1"/>
      <sheetData sheetId="11571" refreshError="1"/>
      <sheetData sheetId="11572" refreshError="1"/>
      <sheetData sheetId="11573" refreshError="1"/>
      <sheetData sheetId="11574" refreshError="1"/>
      <sheetData sheetId="11575" refreshError="1"/>
      <sheetData sheetId="11576"/>
      <sheetData sheetId="11577"/>
      <sheetData sheetId="11578"/>
      <sheetData sheetId="11579"/>
      <sheetData sheetId="11580"/>
      <sheetData sheetId="11581"/>
      <sheetData sheetId="11582"/>
      <sheetData sheetId="11583"/>
      <sheetData sheetId="11584"/>
      <sheetData sheetId="11585"/>
      <sheetData sheetId="11586"/>
      <sheetData sheetId="11587"/>
      <sheetData sheetId="11588"/>
      <sheetData sheetId="11589"/>
      <sheetData sheetId="11590"/>
      <sheetData sheetId="11591"/>
      <sheetData sheetId="11592"/>
      <sheetData sheetId="11593"/>
      <sheetData sheetId="11594"/>
      <sheetData sheetId="11595"/>
      <sheetData sheetId="11596"/>
      <sheetData sheetId="11597"/>
      <sheetData sheetId="11598"/>
      <sheetData sheetId="11599" refreshError="1"/>
      <sheetData sheetId="11600" refreshError="1"/>
      <sheetData sheetId="11601" refreshError="1"/>
      <sheetData sheetId="11602" refreshError="1"/>
      <sheetData sheetId="11603"/>
      <sheetData sheetId="11604"/>
      <sheetData sheetId="11605"/>
      <sheetData sheetId="11606"/>
      <sheetData sheetId="11607"/>
      <sheetData sheetId="11608"/>
      <sheetData sheetId="11609"/>
      <sheetData sheetId="11610"/>
      <sheetData sheetId="11611"/>
      <sheetData sheetId="11612"/>
      <sheetData sheetId="11613"/>
      <sheetData sheetId="11614"/>
      <sheetData sheetId="11615"/>
      <sheetData sheetId="11616"/>
      <sheetData sheetId="11617"/>
      <sheetData sheetId="11618"/>
      <sheetData sheetId="11619"/>
      <sheetData sheetId="11620"/>
      <sheetData sheetId="11621"/>
      <sheetData sheetId="11622"/>
      <sheetData sheetId="11623"/>
      <sheetData sheetId="11624"/>
      <sheetData sheetId="11625"/>
      <sheetData sheetId="11626"/>
      <sheetData sheetId="11627"/>
      <sheetData sheetId="11628"/>
      <sheetData sheetId="11629"/>
      <sheetData sheetId="11630" refreshError="1"/>
      <sheetData sheetId="11631" refreshError="1"/>
      <sheetData sheetId="11632" refreshError="1"/>
      <sheetData sheetId="11633" refreshError="1"/>
      <sheetData sheetId="11634" refreshError="1"/>
      <sheetData sheetId="11635" refreshError="1"/>
      <sheetData sheetId="11636" refreshError="1"/>
      <sheetData sheetId="11637" refreshError="1"/>
      <sheetData sheetId="11638" refreshError="1"/>
      <sheetData sheetId="11639" refreshError="1"/>
      <sheetData sheetId="11640" refreshError="1"/>
      <sheetData sheetId="11641" refreshError="1"/>
      <sheetData sheetId="11642" refreshError="1"/>
      <sheetData sheetId="11643" refreshError="1"/>
      <sheetData sheetId="11644" refreshError="1"/>
      <sheetData sheetId="11645" refreshError="1"/>
      <sheetData sheetId="11646" refreshError="1"/>
      <sheetData sheetId="11647" refreshError="1"/>
      <sheetData sheetId="11648" refreshError="1"/>
      <sheetData sheetId="11649" refreshError="1"/>
      <sheetData sheetId="11650" refreshError="1"/>
      <sheetData sheetId="11651" refreshError="1"/>
      <sheetData sheetId="11652" refreshError="1"/>
      <sheetData sheetId="11653" refreshError="1"/>
      <sheetData sheetId="11654" refreshError="1"/>
      <sheetData sheetId="11655" refreshError="1"/>
      <sheetData sheetId="11656" refreshError="1"/>
      <sheetData sheetId="11657" refreshError="1"/>
      <sheetData sheetId="11658" refreshError="1"/>
      <sheetData sheetId="11659" refreshError="1"/>
      <sheetData sheetId="11660" refreshError="1"/>
      <sheetData sheetId="11661" refreshError="1"/>
      <sheetData sheetId="11662" refreshError="1"/>
      <sheetData sheetId="11663" refreshError="1"/>
      <sheetData sheetId="11664" refreshError="1"/>
      <sheetData sheetId="11665" refreshError="1"/>
      <sheetData sheetId="11666" refreshError="1"/>
      <sheetData sheetId="11667" refreshError="1"/>
      <sheetData sheetId="11668" refreshError="1"/>
      <sheetData sheetId="11669" refreshError="1"/>
      <sheetData sheetId="11670" refreshError="1"/>
      <sheetData sheetId="11671" refreshError="1"/>
      <sheetData sheetId="11672" refreshError="1"/>
      <sheetData sheetId="11673" refreshError="1"/>
      <sheetData sheetId="11674" refreshError="1"/>
      <sheetData sheetId="11675" refreshError="1"/>
      <sheetData sheetId="11676" refreshError="1"/>
      <sheetData sheetId="11677" refreshError="1"/>
      <sheetData sheetId="11678" refreshError="1"/>
      <sheetData sheetId="11679" refreshError="1"/>
      <sheetData sheetId="11680" refreshError="1"/>
      <sheetData sheetId="11681" refreshError="1"/>
      <sheetData sheetId="11682" refreshError="1"/>
      <sheetData sheetId="11683" refreshError="1"/>
      <sheetData sheetId="11684" refreshError="1"/>
      <sheetData sheetId="11685" refreshError="1"/>
      <sheetData sheetId="11686" refreshError="1"/>
      <sheetData sheetId="11687" refreshError="1"/>
      <sheetData sheetId="11688" refreshError="1"/>
      <sheetData sheetId="11689" refreshError="1"/>
      <sheetData sheetId="11690" refreshError="1"/>
      <sheetData sheetId="11691" refreshError="1"/>
      <sheetData sheetId="11692" refreshError="1"/>
      <sheetData sheetId="11693" refreshError="1"/>
      <sheetData sheetId="11694" refreshError="1"/>
      <sheetData sheetId="11695" refreshError="1"/>
      <sheetData sheetId="11696" refreshError="1"/>
      <sheetData sheetId="11697" refreshError="1"/>
      <sheetData sheetId="11698" refreshError="1"/>
      <sheetData sheetId="11699" refreshError="1"/>
      <sheetData sheetId="11700" refreshError="1"/>
      <sheetData sheetId="11701" refreshError="1"/>
      <sheetData sheetId="11702" refreshError="1"/>
      <sheetData sheetId="11703" refreshError="1"/>
      <sheetData sheetId="11704" refreshError="1"/>
      <sheetData sheetId="11705" refreshError="1"/>
      <sheetData sheetId="11706" refreshError="1"/>
      <sheetData sheetId="11707" refreshError="1"/>
      <sheetData sheetId="11708" refreshError="1"/>
      <sheetData sheetId="11709"/>
      <sheetData sheetId="11710"/>
      <sheetData sheetId="11711"/>
      <sheetData sheetId="11712"/>
      <sheetData sheetId="11713"/>
      <sheetData sheetId="11714"/>
      <sheetData sheetId="11715"/>
      <sheetData sheetId="11716"/>
      <sheetData sheetId="11717"/>
      <sheetData sheetId="11718"/>
      <sheetData sheetId="11719"/>
      <sheetData sheetId="11720"/>
      <sheetData sheetId="11721"/>
      <sheetData sheetId="11722"/>
      <sheetData sheetId="11723"/>
      <sheetData sheetId="11724"/>
      <sheetData sheetId="11725"/>
      <sheetData sheetId="11726"/>
      <sheetData sheetId="11727"/>
      <sheetData sheetId="11728"/>
      <sheetData sheetId="11729"/>
      <sheetData sheetId="11730"/>
      <sheetData sheetId="11731"/>
      <sheetData sheetId="11732"/>
      <sheetData sheetId="11733"/>
      <sheetData sheetId="11734"/>
      <sheetData sheetId="11735"/>
      <sheetData sheetId="11736"/>
      <sheetData sheetId="11737"/>
      <sheetData sheetId="11738"/>
      <sheetData sheetId="11739"/>
      <sheetData sheetId="11740"/>
      <sheetData sheetId="11741"/>
      <sheetData sheetId="11742"/>
      <sheetData sheetId="11743"/>
      <sheetData sheetId="11744"/>
      <sheetData sheetId="11745"/>
      <sheetData sheetId="11746"/>
      <sheetData sheetId="11747"/>
      <sheetData sheetId="11748"/>
      <sheetData sheetId="11749"/>
      <sheetData sheetId="11750"/>
      <sheetData sheetId="11751"/>
      <sheetData sheetId="11752"/>
      <sheetData sheetId="11753"/>
      <sheetData sheetId="11754"/>
      <sheetData sheetId="11755"/>
      <sheetData sheetId="11756"/>
      <sheetData sheetId="11757"/>
      <sheetData sheetId="11758"/>
      <sheetData sheetId="11759"/>
      <sheetData sheetId="11760"/>
      <sheetData sheetId="11761"/>
      <sheetData sheetId="11762"/>
      <sheetData sheetId="11763"/>
      <sheetData sheetId="11764"/>
      <sheetData sheetId="11765"/>
      <sheetData sheetId="11766"/>
      <sheetData sheetId="11767"/>
      <sheetData sheetId="11768"/>
      <sheetData sheetId="11769"/>
      <sheetData sheetId="11770"/>
      <sheetData sheetId="11771"/>
      <sheetData sheetId="11772"/>
      <sheetData sheetId="11773"/>
      <sheetData sheetId="11774"/>
      <sheetData sheetId="11775"/>
      <sheetData sheetId="11776"/>
      <sheetData sheetId="11777"/>
      <sheetData sheetId="11778"/>
      <sheetData sheetId="11779"/>
      <sheetData sheetId="11780"/>
      <sheetData sheetId="11781"/>
      <sheetData sheetId="11782"/>
      <sheetData sheetId="11783"/>
      <sheetData sheetId="11784"/>
      <sheetData sheetId="11785"/>
      <sheetData sheetId="11786"/>
      <sheetData sheetId="11787"/>
      <sheetData sheetId="11788"/>
      <sheetData sheetId="11789"/>
      <sheetData sheetId="11790"/>
      <sheetData sheetId="11791"/>
      <sheetData sheetId="11792"/>
      <sheetData sheetId="11793"/>
      <sheetData sheetId="11794"/>
      <sheetData sheetId="11795"/>
      <sheetData sheetId="11796"/>
      <sheetData sheetId="11797"/>
      <sheetData sheetId="11798"/>
      <sheetData sheetId="11799"/>
      <sheetData sheetId="11800"/>
      <sheetData sheetId="11801"/>
      <sheetData sheetId="11802"/>
      <sheetData sheetId="11803"/>
      <sheetData sheetId="11804"/>
      <sheetData sheetId="11805"/>
      <sheetData sheetId="11806"/>
      <sheetData sheetId="11807"/>
      <sheetData sheetId="11808"/>
      <sheetData sheetId="11809"/>
      <sheetData sheetId="11810"/>
      <sheetData sheetId="11811"/>
      <sheetData sheetId="11812"/>
      <sheetData sheetId="11813"/>
      <sheetData sheetId="11814"/>
      <sheetData sheetId="11815"/>
      <sheetData sheetId="11816"/>
      <sheetData sheetId="11817"/>
      <sheetData sheetId="11818"/>
      <sheetData sheetId="11819"/>
      <sheetData sheetId="11820"/>
      <sheetData sheetId="11821"/>
      <sheetData sheetId="11822"/>
      <sheetData sheetId="11823"/>
      <sheetData sheetId="11824"/>
      <sheetData sheetId="11825" refreshError="1"/>
      <sheetData sheetId="11826" refreshError="1"/>
      <sheetData sheetId="11827" refreshError="1"/>
      <sheetData sheetId="11828" refreshError="1"/>
      <sheetData sheetId="11829" refreshError="1"/>
      <sheetData sheetId="11830" refreshError="1"/>
      <sheetData sheetId="11831" refreshError="1"/>
      <sheetData sheetId="11832" refreshError="1"/>
      <sheetData sheetId="11833" refreshError="1"/>
      <sheetData sheetId="11834" refreshError="1"/>
      <sheetData sheetId="11835" refreshError="1"/>
      <sheetData sheetId="11836" refreshError="1"/>
      <sheetData sheetId="11837" refreshError="1"/>
      <sheetData sheetId="11838"/>
      <sheetData sheetId="11839" refreshError="1"/>
      <sheetData sheetId="11840" refreshError="1"/>
      <sheetData sheetId="11841" refreshError="1"/>
      <sheetData sheetId="11842" refreshError="1"/>
      <sheetData sheetId="11843"/>
      <sheetData sheetId="11844"/>
      <sheetData sheetId="11845"/>
      <sheetData sheetId="11846" refreshError="1"/>
      <sheetData sheetId="11847" refreshError="1"/>
      <sheetData sheetId="11848" refreshError="1"/>
      <sheetData sheetId="11849" refreshError="1"/>
      <sheetData sheetId="11850" refreshError="1"/>
      <sheetData sheetId="11851" refreshError="1"/>
      <sheetData sheetId="11852" refreshError="1"/>
      <sheetData sheetId="11853" refreshError="1"/>
      <sheetData sheetId="11854" refreshError="1"/>
      <sheetData sheetId="11855" refreshError="1"/>
      <sheetData sheetId="11856" refreshError="1"/>
      <sheetData sheetId="11857" refreshError="1"/>
      <sheetData sheetId="11858" refreshError="1"/>
      <sheetData sheetId="11859" refreshError="1"/>
      <sheetData sheetId="11860" refreshError="1"/>
      <sheetData sheetId="11861" refreshError="1"/>
      <sheetData sheetId="11862" refreshError="1"/>
      <sheetData sheetId="11863" refreshError="1"/>
      <sheetData sheetId="11864" refreshError="1"/>
      <sheetData sheetId="11865" refreshError="1"/>
      <sheetData sheetId="11866" refreshError="1"/>
      <sheetData sheetId="11867" refreshError="1"/>
      <sheetData sheetId="11868" refreshError="1"/>
      <sheetData sheetId="11869" refreshError="1"/>
      <sheetData sheetId="11870" refreshError="1"/>
      <sheetData sheetId="11871" refreshError="1"/>
      <sheetData sheetId="11872" refreshError="1"/>
      <sheetData sheetId="11873" refreshError="1"/>
      <sheetData sheetId="11874" refreshError="1"/>
      <sheetData sheetId="11875" refreshError="1"/>
      <sheetData sheetId="11876" refreshError="1"/>
      <sheetData sheetId="11877" refreshError="1"/>
      <sheetData sheetId="11878" refreshError="1"/>
      <sheetData sheetId="11879" refreshError="1"/>
      <sheetData sheetId="11880" refreshError="1"/>
      <sheetData sheetId="11881" refreshError="1"/>
      <sheetData sheetId="11882" refreshError="1"/>
      <sheetData sheetId="11883" refreshError="1"/>
      <sheetData sheetId="11884" refreshError="1"/>
      <sheetData sheetId="11885" refreshError="1"/>
      <sheetData sheetId="11886" refreshError="1"/>
      <sheetData sheetId="11887" refreshError="1"/>
      <sheetData sheetId="11888" refreshError="1"/>
      <sheetData sheetId="11889" refreshError="1"/>
      <sheetData sheetId="11890" refreshError="1"/>
      <sheetData sheetId="11891" refreshError="1"/>
      <sheetData sheetId="11892" refreshError="1"/>
      <sheetData sheetId="11893" refreshError="1"/>
      <sheetData sheetId="11894" refreshError="1"/>
      <sheetData sheetId="11895" refreshError="1"/>
      <sheetData sheetId="11896" refreshError="1"/>
      <sheetData sheetId="11897" refreshError="1"/>
      <sheetData sheetId="11898" refreshError="1"/>
      <sheetData sheetId="11899" refreshError="1"/>
      <sheetData sheetId="11900" refreshError="1"/>
      <sheetData sheetId="11901" refreshError="1"/>
      <sheetData sheetId="11902" refreshError="1"/>
      <sheetData sheetId="11903" refreshError="1"/>
      <sheetData sheetId="11904" refreshError="1"/>
      <sheetData sheetId="11905" refreshError="1"/>
      <sheetData sheetId="11906" refreshError="1"/>
      <sheetData sheetId="11907" refreshError="1"/>
      <sheetData sheetId="11908" refreshError="1"/>
      <sheetData sheetId="11909" refreshError="1"/>
      <sheetData sheetId="11910" refreshError="1"/>
      <sheetData sheetId="11911" refreshError="1"/>
      <sheetData sheetId="11912" refreshError="1"/>
      <sheetData sheetId="11913" refreshError="1"/>
      <sheetData sheetId="11914" refreshError="1"/>
      <sheetData sheetId="11915" refreshError="1"/>
      <sheetData sheetId="11916" refreshError="1"/>
      <sheetData sheetId="11917" refreshError="1"/>
      <sheetData sheetId="11918" refreshError="1"/>
      <sheetData sheetId="11919" refreshError="1"/>
      <sheetData sheetId="11920" refreshError="1"/>
      <sheetData sheetId="11921" refreshError="1"/>
      <sheetData sheetId="11922" refreshError="1"/>
      <sheetData sheetId="11923" refreshError="1"/>
      <sheetData sheetId="11924" refreshError="1"/>
      <sheetData sheetId="11925" refreshError="1"/>
      <sheetData sheetId="11926" refreshError="1"/>
      <sheetData sheetId="11927" refreshError="1"/>
      <sheetData sheetId="11928" refreshError="1"/>
      <sheetData sheetId="11929" refreshError="1"/>
      <sheetData sheetId="11930" refreshError="1"/>
      <sheetData sheetId="11931" refreshError="1"/>
      <sheetData sheetId="11932" refreshError="1"/>
      <sheetData sheetId="11933" refreshError="1"/>
      <sheetData sheetId="11934" refreshError="1"/>
      <sheetData sheetId="11935" refreshError="1"/>
      <sheetData sheetId="11936" refreshError="1"/>
      <sheetData sheetId="11937" refreshError="1"/>
      <sheetData sheetId="11938" refreshError="1"/>
      <sheetData sheetId="11939" refreshError="1"/>
      <sheetData sheetId="11940" refreshError="1"/>
      <sheetData sheetId="11941" refreshError="1"/>
      <sheetData sheetId="11942" refreshError="1"/>
      <sheetData sheetId="11943" refreshError="1"/>
      <sheetData sheetId="11944" refreshError="1"/>
      <sheetData sheetId="11945" refreshError="1"/>
      <sheetData sheetId="11946" refreshError="1"/>
      <sheetData sheetId="11947" refreshError="1"/>
      <sheetData sheetId="11948" refreshError="1"/>
      <sheetData sheetId="11949" refreshError="1"/>
      <sheetData sheetId="11950" refreshError="1"/>
      <sheetData sheetId="11951" refreshError="1"/>
      <sheetData sheetId="11952" refreshError="1"/>
      <sheetData sheetId="11953" refreshError="1"/>
      <sheetData sheetId="11954" refreshError="1"/>
      <sheetData sheetId="11955" refreshError="1"/>
      <sheetData sheetId="11956" refreshError="1"/>
      <sheetData sheetId="11957" refreshError="1"/>
      <sheetData sheetId="11958" refreshError="1"/>
      <sheetData sheetId="11959" refreshError="1"/>
      <sheetData sheetId="11960" refreshError="1"/>
      <sheetData sheetId="11961" refreshError="1"/>
      <sheetData sheetId="11962" refreshError="1"/>
      <sheetData sheetId="11963" refreshError="1"/>
      <sheetData sheetId="11964" refreshError="1"/>
      <sheetData sheetId="11965" refreshError="1"/>
      <sheetData sheetId="11966" refreshError="1"/>
      <sheetData sheetId="11967" refreshError="1"/>
      <sheetData sheetId="11968" refreshError="1"/>
      <sheetData sheetId="11969" refreshError="1"/>
      <sheetData sheetId="11970" refreshError="1"/>
      <sheetData sheetId="11971" refreshError="1"/>
      <sheetData sheetId="11972" refreshError="1"/>
      <sheetData sheetId="11973" refreshError="1"/>
      <sheetData sheetId="11974" refreshError="1"/>
      <sheetData sheetId="11975" refreshError="1"/>
      <sheetData sheetId="11976" refreshError="1"/>
      <sheetData sheetId="11977" refreshError="1"/>
      <sheetData sheetId="11978" refreshError="1"/>
      <sheetData sheetId="11979" refreshError="1"/>
      <sheetData sheetId="11980" refreshError="1"/>
      <sheetData sheetId="11981" refreshError="1"/>
      <sheetData sheetId="11982" refreshError="1"/>
      <sheetData sheetId="11983" refreshError="1"/>
      <sheetData sheetId="11984" refreshError="1"/>
      <sheetData sheetId="11985" refreshError="1"/>
      <sheetData sheetId="11986" refreshError="1"/>
      <sheetData sheetId="11987"/>
      <sheetData sheetId="11988" refreshError="1"/>
      <sheetData sheetId="11989" refreshError="1"/>
      <sheetData sheetId="11990" refreshError="1"/>
      <sheetData sheetId="11991" refreshError="1"/>
      <sheetData sheetId="11992" refreshError="1"/>
      <sheetData sheetId="11993" refreshError="1"/>
      <sheetData sheetId="11994" refreshError="1"/>
      <sheetData sheetId="11995"/>
      <sheetData sheetId="11996" refreshError="1"/>
      <sheetData sheetId="11997" refreshError="1"/>
      <sheetData sheetId="11998" refreshError="1"/>
      <sheetData sheetId="11999" refreshError="1"/>
      <sheetData sheetId="12000" refreshError="1"/>
      <sheetData sheetId="12001" refreshError="1"/>
      <sheetData sheetId="12002" refreshError="1"/>
      <sheetData sheetId="12003" refreshError="1"/>
      <sheetData sheetId="12004" refreshError="1"/>
      <sheetData sheetId="12005" refreshError="1"/>
      <sheetData sheetId="12006" refreshError="1"/>
      <sheetData sheetId="12007" refreshError="1"/>
      <sheetData sheetId="12008" refreshError="1"/>
      <sheetData sheetId="12009" refreshError="1"/>
      <sheetData sheetId="12010" refreshError="1"/>
      <sheetData sheetId="12011" refreshError="1"/>
      <sheetData sheetId="12012" refreshError="1"/>
      <sheetData sheetId="12013" refreshError="1"/>
      <sheetData sheetId="12014" refreshError="1"/>
      <sheetData sheetId="12015" refreshError="1"/>
      <sheetData sheetId="12016" refreshError="1"/>
      <sheetData sheetId="12017" refreshError="1"/>
      <sheetData sheetId="12018" refreshError="1"/>
      <sheetData sheetId="12019" refreshError="1"/>
      <sheetData sheetId="12020" refreshError="1"/>
      <sheetData sheetId="12021" refreshError="1"/>
      <sheetData sheetId="12022" refreshError="1"/>
      <sheetData sheetId="12023" refreshError="1"/>
      <sheetData sheetId="12024" refreshError="1"/>
      <sheetData sheetId="12025" refreshError="1"/>
      <sheetData sheetId="12026" refreshError="1"/>
      <sheetData sheetId="12027" refreshError="1"/>
      <sheetData sheetId="12028" refreshError="1"/>
      <sheetData sheetId="12029" refreshError="1"/>
      <sheetData sheetId="12030" refreshError="1"/>
      <sheetData sheetId="12031" refreshError="1"/>
      <sheetData sheetId="12032" refreshError="1"/>
      <sheetData sheetId="12033" refreshError="1"/>
      <sheetData sheetId="12034" refreshError="1"/>
      <sheetData sheetId="12035" refreshError="1"/>
      <sheetData sheetId="12036" refreshError="1"/>
      <sheetData sheetId="12037" refreshError="1"/>
      <sheetData sheetId="12038" refreshError="1"/>
      <sheetData sheetId="12039" refreshError="1"/>
      <sheetData sheetId="12040" refreshError="1"/>
      <sheetData sheetId="12041" refreshError="1"/>
      <sheetData sheetId="12042" refreshError="1"/>
      <sheetData sheetId="12043" refreshError="1"/>
      <sheetData sheetId="12044" refreshError="1"/>
      <sheetData sheetId="12045" refreshError="1"/>
      <sheetData sheetId="12046" refreshError="1"/>
      <sheetData sheetId="12047" refreshError="1"/>
      <sheetData sheetId="12048" refreshError="1"/>
      <sheetData sheetId="12049" refreshError="1"/>
      <sheetData sheetId="12050" refreshError="1"/>
      <sheetData sheetId="12051" refreshError="1"/>
      <sheetData sheetId="12052" refreshError="1"/>
      <sheetData sheetId="12053" refreshError="1"/>
      <sheetData sheetId="12054" refreshError="1"/>
      <sheetData sheetId="12055" refreshError="1"/>
      <sheetData sheetId="12056" refreshError="1"/>
      <sheetData sheetId="12057" refreshError="1"/>
      <sheetData sheetId="12058" refreshError="1"/>
      <sheetData sheetId="12059" refreshError="1"/>
      <sheetData sheetId="12060" refreshError="1"/>
      <sheetData sheetId="12061" refreshError="1"/>
      <sheetData sheetId="12062" refreshError="1"/>
      <sheetData sheetId="12063" refreshError="1"/>
      <sheetData sheetId="12064" refreshError="1"/>
      <sheetData sheetId="12065" refreshError="1"/>
      <sheetData sheetId="12066" refreshError="1"/>
      <sheetData sheetId="12067" refreshError="1"/>
      <sheetData sheetId="12068" refreshError="1"/>
      <sheetData sheetId="12069" refreshError="1"/>
      <sheetData sheetId="12070" refreshError="1"/>
      <sheetData sheetId="12071" refreshError="1"/>
      <sheetData sheetId="12072" refreshError="1"/>
      <sheetData sheetId="12073" refreshError="1"/>
      <sheetData sheetId="12074" refreshError="1"/>
      <sheetData sheetId="12075" refreshError="1"/>
      <sheetData sheetId="12076" refreshError="1"/>
      <sheetData sheetId="12077" refreshError="1"/>
      <sheetData sheetId="12078" refreshError="1"/>
      <sheetData sheetId="12079" refreshError="1"/>
      <sheetData sheetId="12080" refreshError="1"/>
      <sheetData sheetId="12081" refreshError="1"/>
      <sheetData sheetId="12082" refreshError="1"/>
      <sheetData sheetId="12083" refreshError="1"/>
      <sheetData sheetId="12084" refreshError="1"/>
      <sheetData sheetId="12085" refreshError="1"/>
      <sheetData sheetId="12086" refreshError="1"/>
      <sheetData sheetId="12087" refreshError="1"/>
      <sheetData sheetId="12088" refreshError="1"/>
      <sheetData sheetId="12089" refreshError="1"/>
      <sheetData sheetId="12090" refreshError="1"/>
      <sheetData sheetId="12091" refreshError="1"/>
      <sheetData sheetId="12092" refreshError="1"/>
      <sheetData sheetId="12093" refreshError="1"/>
      <sheetData sheetId="12094" refreshError="1"/>
      <sheetData sheetId="12095" refreshError="1"/>
      <sheetData sheetId="12096" refreshError="1"/>
      <sheetData sheetId="12097" refreshError="1"/>
      <sheetData sheetId="12098"/>
      <sheetData sheetId="12099"/>
      <sheetData sheetId="12100"/>
      <sheetData sheetId="12101"/>
      <sheetData sheetId="12102"/>
      <sheetData sheetId="12103"/>
      <sheetData sheetId="12104"/>
      <sheetData sheetId="12105"/>
      <sheetData sheetId="12106"/>
      <sheetData sheetId="12107"/>
      <sheetData sheetId="12108"/>
      <sheetData sheetId="12109"/>
      <sheetData sheetId="12110"/>
      <sheetData sheetId="12111"/>
      <sheetData sheetId="12112"/>
      <sheetData sheetId="12113"/>
      <sheetData sheetId="12114"/>
      <sheetData sheetId="12115"/>
      <sheetData sheetId="12116"/>
      <sheetData sheetId="12117"/>
      <sheetData sheetId="12118"/>
      <sheetData sheetId="12119"/>
      <sheetData sheetId="12120"/>
      <sheetData sheetId="12121"/>
      <sheetData sheetId="12122"/>
      <sheetData sheetId="12123"/>
      <sheetData sheetId="12124"/>
      <sheetData sheetId="12125"/>
      <sheetData sheetId="12126"/>
      <sheetData sheetId="12127"/>
      <sheetData sheetId="12128"/>
      <sheetData sheetId="12129"/>
      <sheetData sheetId="12130"/>
      <sheetData sheetId="12131"/>
      <sheetData sheetId="12132"/>
      <sheetData sheetId="12133"/>
      <sheetData sheetId="12134"/>
      <sheetData sheetId="12135"/>
      <sheetData sheetId="12136"/>
      <sheetData sheetId="12137"/>
      <sheetData sheetId="12138"/>
      <sheetData sheetId="12139"/>
      <sheetData sheetId="12140"/>
      <sheetData sheetId="12141"/>
      <sheetData sheetId="12142"/>
      <sheetData sheetId="12143"/>
      <sheetData sheetId="12144"/>
      <sheetData sheetId="12145"/>
      <sheetData sheetId="12146"/>
      <sheetData sheetId="12147"/>
      <sheetData sheetId="12148"/>
      <sheetData sheetId="12149"/>
      <sheetData sheetId="12150"/>
      <sheetData sheetId="12151"/>
      <sheetData sheetId="12152"/>
      <sheetData sheetId="12153"/>
      <sheetData sheetId="12154"/>
      <sheetData sheetId="12155"/>
      <sheetData sheetId="12156"/>
      <sheetData sheetId="12157"/>
      <sheetData sheetId="12158"/>
      <sheetData sheetId="12159"/>
      <sheetData sheetId="12160"/>
      <sheetData sheetId="12161"/>
      <sheetData sheetId="12162"/>
      <sheetData sheetId="12163"/>
      <sheetData sheetId="12164"/>
      <sheetData sheetId="12165"/>
      <sheetData sheetId="12166"/>
      <sheetData sheetId="12167"/>
      <sheetData sheetId="12168"/>
      <sheetData sheetId="12169"/>
      <sheetData sheetId="12170"/>
      <sheetData sheetId="12171"/>
      <sheetData sheetId="12172"/>
      <sheetData sheetId="12173"/>
      <sheetData sheetId="12174"/>
      <sheetData sheetId="12175"/>
      <sheetData sheetId="12176"/>
      <sheetData sheetId="12177"/>
      <sheetData sheetId="12178"/>
      <sheetData sheetId="12179"/>
      <sheetData sheetId="12180"/>
      <sheetData sheetId="12181"/>
      <sheetData sheetId="12182"/>
      <sheetData sheetId="12183"/>
      <sheetData sheetId="12184"/>
      <sheetData sheetId="12185"/>
      <sheetData sheetId="12186"/>
      <sheetData sheetId="12187"/>
      <sheetData sheetId="12188"/>
      <sheetData sheetId="12189"/>
      <sheetData sheetId="12190"/>
      <sheetData sheetId="12191"/>
      <sheetData sheetId="12192"/>
      <sheetData sheetId="12193"/>
      <sheetData sheetId="12194"/>
      <sheetData sheetId="12195"/>
      <sheetData sheetId="12196"/>
      <sheetData sheetId="12197"/>
      <sheetData sheetId="12198"/>
      <sheetData sheetId="12199"/>
      <sheetData sheetId="12200"/>
      <sheetData sheetId="12201"/>
      <sheetData sheetId="12202"/>
      <sheetData sheetId="12203"/>
      <sheetData sheetId="12204"/>
      <sheetData sheetId="12205"/>
      <sheetData sheetId="12206"/>
      <sheetData sheetId="12207"/>
      <sheetData sheetId="12208"/>
      <sheetData sheetId="12209"/>
      <sheetData sheetId="12210"/>
      <sheetData sheetId="12211"/>
      <sheetData sheetId="12212"/>
      <sheetData sheetId="12213"/>
      <sheetData sheetId="12214"/>
      <sheetData sheetId="12215"/>
      <sheetData sheetId="12216"/>
      <sheetData sheetId="12217"/>
      <sheetData sheetId="12218"/>
      <sheetData sheetId="12219"/>
      <sheetData sheetId="12220"/>
      <sheetData sheetId="12221"/>
      <sheetData sheetId="12222"/>
      <sheetData sheetId="12223"/>
      <sheetData sheetId="12224"/>
      <sheetData sheetId="12225"/>
      <sheetData sheetId="12226"/>
      <sheetData sheetId="12227"/>
      <sheetData sheetId="12228"/>
      <sheetData sheetId="12229"/>
      <sheetData sheetId="12230"/>
      <sheetData sheetId="12231"/>
      <sheetData sheetId="12232"/>
      <sheetData sheetId="12233"/>
      <sheetData sheetId="12234"/>
      <sheetData sheetId="12235"/>
      <sheetData sheetId="12236"/>
      <sheetData sheetId="12237"/>
      <sheetData sheetId="12238"/>
      <sheetData sheetId="12239"/>
      <sheetData sheetId="12240"/>
      <sheetData sheetId="12241"/>
      <sheetData sheetId="12242"/>
      <sheetData sheetId="12243"/>
      <sheetData sheetId="12244"/>
      <sheetData sheetId="12245"/>
      <sheetData sheetId="12246"/>
      <sheetData sheetId="12247"/>
      <sheetData sheetId="12248"/>
      <sheetData sheetId="12249"/>
      <sheetData sheetId="12250"/>
      <sheetData sheetId="12251"/>
      <sheetData sheetId="12252"/>
      <sheetData sheetId="12253"/>
      <sheetData sheetId="12254"/>
      <sheetData sheetId="12255"/>
      <sheetData sheetId="12256"/>
      <sheetData sheetId="12257"/>
      <sheetData sheetId="12258"/>
      <sheetData sheetId="12259"/>
      <sheetData sheetId="12260"/>
      <sheetData sheetId="12261"/>
      <sheetData sheetId="12262"/>
      <sheetData sheetId="12263"/>
      <sheetData sheetId="12264"/>
      <sheetData sheetId="12265"/>
      <sheetData sheetId="12266"/>
      <sheetData sheetId="12267"/>
      <sheetData sheetId="12268"/>
      <sheetData sheetId="12269"/>
      <sheetData sheetId="12270"/>
      <sheetData sheetId="12271"/>
      <sheetData sheetId="12272"/>
      <sheetData sheetId="12273"/>
      <sheetData sheetId="12274"/>
      <sheetData sheetId="12275"/>
      <sheetData sheetId="12276"/>
      <sheetData sheetId="12277"/>
      <sheetData sheetId="12278"/>
      <sheetData sheetId="12279"/>
      <sheetData sheetId="12280"/>
      <sheetData sheetId="12281"/>
      <sheetData sheetId="12282"/>
      <sheetData sheetId="12283"/>
      <sheetData sheetId="12284"/>
      <sheetData sheetId="12285"/>
      <sheetData sheetId="12286"/>
      <sheetData sheetId="12287"/>
      <sheetData sheetId="12288"/>
      <sheetData sheetId="12289"/>
      <sheetData sheetId="12290"/>
      <sheetData sheetId="12291"/>
      <sheetData sheetId="12292"/>
      <sheetData sheetId="12293"/>
      <sheetData sheetId="12294"/>
      <sheetData sheetId="12295"/>
      <sheetData sheetId="12296"/>
      <sheetData sheetId="12297"/>
      <sheetData sheetId="12298"/>
      <sheetData sheetId="12299"/>
      <sheetData sheetId="12300"/>
      <sheetData sheetId="12301"/>
      <sheetData sheetId="12302"/>
      <sheetData sheetId="12303"/>
      <sheetData sheetId="12304"/>
      <sheetData sheetId="12305"/>
      <sheetData sheetId="12306"/>
      <sheetData sheetId="12307"/>
      <sheetData sheetId="12308"/>
      <sheetData sheetId="12309"/>
      <sheetData sheetId="12310"/>
      <sheetData sheetId="12311"/>
      <sheetData sheetId="12312"/>
      <sheetData sheetId="12313"/>
      <sheetData sheetId="12314"/>
      <sheetData sheetId="12315"/>
      <sheetData sheetId="12316"/>
      <sheetData sheetId="12317"/>
      <sheetData sheetId="12318"/>
      <sheetData sheetId="12319"/>
      <sheetData sheetId="12320"/>
      <sheetData sheetId="12321"/>
      <sheetData sheetId="12322"/>
      <sheetData sheetId="12323"/>
      <sheetData sheetId="12324"/>
      <sheetData sheetId="12325"/>
      <sheetData sheetId="12326"/>
      <sheetData sheetId="12327"/>
      <sheetData sheetId="12328"/>
      <sheetData sheetId="12329"/>
      <sheetData sheetId="12330"/>
      <sheetData sheetId="12331"/>
      <sheetData sheetId="12332"/>
      <sheetData sheetId="12333"/>
      <sheetData sheetId="12334"/>
      <sheetData sheetId="12335"/>
      <sheetData sheetId="12336"/>
      <sheetData sheetId="12337"/>
      <sheetData sheetId="12338"/>
      <sheetData sheetId="12339"/>
      <sheetData sheetId="12340"/>
      <sheetData sheetId="12341"/>
      <sheetData sheetId="12342"/>
      <sheetData sheetId="12343"/>
      <sheetData sheetId="12344"/>
      <sheetData sheetId="12345"/>
      <sheetData sheetId="12346"/>
      <sheetData sheetId="12347"/>
      <sheetData sheetId="12348"/>
      <sheetData sheetId="12349"/>
      <sheetData sheetId="12350"/>
      <sheetData sheetId="12351"/>
      <sheetData sheetId="12352"/>
      <sheetData sheetId="12353"/>
      <sheetData sheetId="12354"/>
      <sheetData sheetId="12355"/>
      <sheetData sheetId="12356"/>
      <sheetData sheetId="12357"/>
      <sheetData sheetId="12358"/>
      <sheetData sheetId="12359"/>
      <sheetData sheetId="12360"/>
      <sheetData sheetId="12361"/>
      <sheetData sheetId="12362"/>
      <sheetData sheetId="12363"/>
      <sheetData sheetId="12364"/>
      <sheetData sheetId="12365"/>
      <sheetData sheetId="12366"/>
      <sheetData sheetId="12367"/>
      <sheetData sheetId="12368"/>
      <sheetData sheetId="12369"/>
      <sheetData sheetId="12370"/>
      <sheetData sheetId="12371"/>
      <sheetData sheetId="12372"/>
      <sheetData sheetId="12373"/>
      <sheetData sheetId="12374"/>
      <sheetData sheetId="12375"/>
      <sheetData sheetId="12376"/>
      <sheetData sheetId="12377"/>
      <sheetData sheetId="12378"/>
      <sheetData sheetId="12379"/>
      <sheetData sheetId="12380"/>
      <sheetData sheetId="12381"/>
      <sheetData sheetId="12382"/>
      <sheetData sheetId="12383"/>
      <sheetData sheetId="12384"/>
      <sheetData sheetId="12385"/>
      <sheetData sheetId="12386"/>
      <sheetData sheetId="12387"/>
      <sheetData sheetId="12388"/>
      <sheetData sheetId="12389"/>
      <sheetData sheetId="12390"/>
      <sheetData sheetId="12391"/>
      <sheetData sheetId="12392"/>
      <sheetData sheetId="12393"/>
      <sheetData sheetId="12394"/>
      <sheetData sheetId="12395"/>
      <sheetData sheetId="12396"/>
      <sheetData sheetId="12397"/>
      <sheetData sheetId="12398"/>
      <sheetData sheetId="12399"/>
      <sheetData sheetId="12400"/>
      <sheetData sheetId="12401"/>
      <sheetData sheetId="12402"/>
      <sheetData sheetId="12403"/>
      <sheetData sheetId="12404"/>
      <sheetData sheetId="12405"/>
      <sheetData sheetId="12406"/>
      <sheetData sheetId="12407"/>
      <sheetData sheetId="12408"/>
      <sheetData sheetId="12409"/>
      <sheetData sheetId="12410"/>
      <sheetData sheetId="12411"/>
      <sheetData sheetId="12412"/>
      <sheetData sheetId="12413"/>
      <sheetData sheetId="12414"/>
      <sheetData sheetId="12415"/>
      <sheetData sheetId="12416"/>
      <sheetData sheetId="12417"/>
      <sheetData sheetId="12418"/>
      <sheetData sheetId="12419"/>
      <sheetData sheetId="12420"/>
      <sheetData sheetId="12421"/>
      <sheetData sheetId="12422"/>
      <sheetData sheetId="12423"/>
      <sheetData sheetId="12424"/>
      <sheetData sheetId="12425"/>
      <sheetData sheetId="12426"/>
      <sheetData sheetId="12427"/>
      <sheetData sheetId="12428"/>
      <sheetData sheetId="12429"/>
      <sheetData sheetId="12430"/>
      <sheetData sheetId="12431"/>
      <sheetData sheetId="12432"/>
      <sheetData sheetId="12433"/>
      <sheetData sheetId="12434"/>
      <sheetData sheetId="12435"/>
      <sheetData sheetId="12436"/>
      <sheetData sheetId="12437"/>
      <sheetData sheetId="12438"/>
      <sheetData sheetId="12439"/>
      <sheetData sheetId="12440"/>
      <sheetData sheetId="12441"/>
      <sheetData sheetId="12442"/>
      <sheetData sheetId="12443"/>
      <sheetData sheetId="12444"/>
      <sheetData sheetId="12445"/>
      <sheetData sheetId="12446"/>
      <sheetData sheetId="12447"/>
      <sheetData sheetId="12448"/>
      <sheetData sheetId="12449"/>
      <sheetData sheetId="12450"/>
      <sheetData sheetId="12451"/>
      <sheetData sheetId="12452"/>
      <sheetData sheetId="12453"/>
      <sheetData sheetId="12454"/>
      <sheetData sheetId="12455"/>
      <sheetData sheetId="12456"/>
      <sheetData sheetId="12457"/>
      <sheetData sheetId="12458"/>
      <sheetData sheetId="12459"/>
      <sheetData sheetId="12460"/>
      <sheetData sheetId="12461"/>
      <sheetData sheetId="12462"/>
      <sheetData sheetId="12463"/>
      <sheetData sheetId="12464"/>
      <sheetData sheetId="12465"/>
      <sheetData sheetId="12466"/>
      <sheetData sheetId="12467"/>
      <sheetData sheetId="12468"/>
      <sheetData sheetId="12469"/>
      <sheetData sheetId="12470"/>
      <sheetData sheetId="12471"/>
      <sheetData sheetId="12472"/>
      <sheetData sheetId="12473"/>
      <sheetData sheetId="12474"/>
      <sheetData sheetId="12475"/>
      <sheetData sheetId="12476"/>
      <sheetData sheetId="12477"/>
      <sheetData sheetId="12478"/>
      <sheetData sheetId="12479"/>
      <sheetData sheetId="12480"/>
      <sheetData sheetId="12481"/>
      <sheetData sheetId="12482"/>
      <sheetData sheetId="12483"/>
      <sheetData sheetId="12484"/>
      <sheetData sheetId="12485"/>
      <sheetData sheetId="12486"/>
      <sheetData sheetId="12487"/>
      <sheetData sheetId="12488"/>
      <sheetData sheetId="12489"/>
      <sheetData sheetId="12490"/>
      <sheetData sheetId="12491"/>
      <sheetData sheetId="12492"/>
      <sheetData sheetId="12493"/>
      <sheetData sheetId="12494"/>
      <sheetData sheetId="12495"/>
      <sheetData sheetId="12496"/>
      <sheetData sheetId="12497"/>
      <sheetData sheetId="12498"/>
      <sheetData sheetId="12499"/>
      <sheetData sheetId="12500"/>
      <sheetData sheetId="12501"/>
      <sheetData sheetId="12502"/>
      <sheetData sheetId="12503"/>
      <sheetData sheetId="12504"/>
      <sheetData sheetId="12505"/>
      <sheetData sheetId="12506"/>
      <sheetData sheetId="12507"/>
      <sheetData sheetId="12508"/>
      <sheetData sheetId="12509"/>
      <sheetData sheetId="12510"/>
      <sheetData sheetId="12511"/>
      <sheetData sheetId="12512"/>
      <sheetData sheetId="12513"/>
      <sheetData sheetId="12514"/>
      <sheetData sheetId="12515"/>
      <sheetData sheetId="12516"/>
      <sheetData sheetId="12517"/>
      <sheetData sheetId="12518"/>
      <sheetData sheetId="12519"/>
      <sheetData sheetId="12520"/>
      <sheetData sheetId="12521"/>
      <sheetData sheetId="12522"/>
      <sheetData sheetId="12523"/>
      <sheetData sheetId="12524"/>
      <sheetData sheetId="12525"/>
      <sheetData sheetId="12526"/>
      <sheetData sheetId="12527"/>
      <sheetData sheetId="12528"/>
      <sheetData sheetId="12529"/>
      <sheetData sheetId="12530"/>
      <sheetData sheetId="12531"/>
      <sheetData sheetId="12532"/>
      <sheetData sheetId="12533"/>
      <sheetData sheetId="12534"/>
      <sheetData sheetId="12535"/>
      <sheetData sheetId="12536"/>
      <sheetData sheetId="12537"/>
      <sheetData sheetId="12538"/>
      <sheetData sheetId="12539"/>
      <sheetData sheetId="12540"/>
      <sheetData sheetId="12541"/>
      <sheetData sheetId="12542"/>
      <sheetData sheetId="12543"/>
      <sheetData sheetId="12544"/>
      <sheetData sheetId="12545"/>
      <sheetData sheetId="12546"/>
      <sheetData sheetId="12547"/>
      <sheetData sheetId="12548"/>
      <sheetData sheetId="12549"/>
      <sheetData sheetId="12550"/>
      <sheetData sheetId="12551"/>
      <sheetData sheetId="12552"/>
      <sheetData sheetId="12553"/>
      <sheetData sheetId="12554"/>
      <sheetData sheetId="12555"/>
      <sheetData sheetId="12556"/>
      <sheetData sheetId="12557"/>
      <sheetData sheetId="12558"/>
      <sheetData sheetId="12559"/>
      <sheetData sheetId="12560"/>
      <sheetData sheetId="12561"/>
      <sheetData sheetId="12562"/>
      <sheetData sheetId="12563"/>
      <sheetData sheetId="12564"/>
      <sheetData sheetId="12565"/>
      <sheetData sheetId="12566"/>
      <sheetData sheetId="12567"/>
      <sheetData sheetId="12568"/>
      <sheetData sheetId="12569"/>
      <sheetData sheetId="12570"/>
      <sheetData sheetId="12571"/>
      <sheetData sheetId="12572"/>
      <sheetData sheetId="12573"/>
      <sheetData sheetId="12574"/>
      <sheetData sheetId="12575"/>
      <sheetData sheetId="12576"/>
      <sheetData sheetId="12577"/>
      <sheetData sheetId="12578"/>
      <sheetData sheetId="12579"/>
      <sheetData sheetId="12580"/>
      <sheetData sheetId="12581"/>
      <sheetData sheetId="12582"/>
      <sheetData sheetId="12583"/>
      <sheetData sheetId="12584"/>
      <sheetData sheetId="12585"/>
      <sheetData sheetId="12586"/>
      <sheetData sheetId="12587"/>
      <sheetData sheetId="12588"/>
      <sheetData sheetId="12589"/>
      <sheetData sheetId="12590"/>
      <sheetData sheetId="12591"/>
      <sheetData sheetId="12592"/>
      <sheetData sheetId="12593"/>
      <sheetData sheetId="12594"/>
      <sheetData sheetId="12595"/>
      <sheetData sheetId="12596"/>
      <sheetData sheetId="12597"/>
      <sheetData sheetId="12598"/>
      <sheetData sheetId="12599"/>
      <sheetData sheetId="12600"/>
      <sheetData sheetId="12601"/>
      <sheetData sheetId="12602"/>
      <sheetData sheetId="12603"/>
      <sheetData sheetId="12604"/>
      <sheetData sheetId="12605"/>
      <sheetData sheetId="12606"/>
      <sheetData sheetId="12607"/>
      <sheetData sheetId="12608"/>
      <sheetData sheetId="12609"/>
      <sheetData sheetId="12610"/>
      <sheetData sheetId="12611"/>
      <sheetData sheetId="12612"/>
      <sheetData sheetId="12613"/>
      <sheetData sheetId="12614"/>
      <sheetData sheetId="12615"/>
      <sheetData sheetId="12616"/>
      <sheetData sheetId="12617"/>
      <sheetData sheetId="12618"/>
      <sheetData sheetId="12619"/>
      <sheetData sheetId="12620"/>
      <sheetData sheetId="12621"/>
      <sheetData sheetId="12622"/>
      <sheetData sheetId="12623"/>
      <sheetData sheetId="12624"/>
      <sheetData sheetId="12625"/>
      <sheetData sheetId="12626"/>
      <sheetData sheetId="12627"/>
      <sheetData sheetId="12628"/>
      <sheetData sheetId="12629"/>
      <sheetData sheetId="12630"/>
      <sheetData sheetId="12631"/>
      <sheetData sheetId="12632"/>
      <sheetData sheetId="12633"/>
      <sheetData sheetId="12634"/>
      <sheetData sheetId="12635"/>
      <sheetData sheetId="12636"/>
      <sheetData sheetId="12637"/>
      <sheetData sheetId="12638"/>
      <sheetData sheetId="12639"/>
      <sheetData sheetId="12640"/>
      <sheetData sheetId="12641"/>
      <sheetData sheetId="12642"/>
      <sheetData sheetId="12643"/>
      <sheetData sheetId="12644"/>
      <sheetData sheetId="12645"/>
      <sheetData sheetId="12646"/>
      <sheetData sheetId="12647"/>
      <sheetData sheetId="12648"/>
      <sheetData sheetId="12649"/>
      <sheetData sheetId="12650"/>
      <sheetData sheetId="12651"/>
      <sheetData sheetId="12652"/>
      <sheetData sheetId="12653"/>
      <sheetData sheetId="12654"/>
      <sheetData sheetId="12655"/>
      <sheetData sheetId="12656"/>
      <sheetData sheetId="12657"/>
      <sheetData sheetId="12658"/>
      <sheetData sheetId="12659"/>
      <sheetData sheetId="12660"/>
      <sheetData sheetId="12661"/>
      <sheetData sheetId="12662"/>
      <sheetData sheetId="12663"/>
      <sheetData sheetId="12664"/>
      <sheetData sheetId="12665"/>
      <sheetData sheetId="12666"/>
      <sheetData sheetId="12667"/>
      <sheetData sheetId="12668"/>
      <sheetData sheetId="12669"/>
      <sheetData sheetId="12670"/>
      <sheetData sheetId="12671"/>
      <sheetData sheetId="12672"/>
      <sheetData sheetId="12673"/>
      <sheetData sheetId="12674"/>
      <sheetData sheetId="12675"/>
      <sheetData sheetId="12676"/>
      <sheetData sheetId="12677"/>
      <sheetData sheetId="12678"/>
      <sheetData sheetId="12679"/>
      <sheetData sheetId="12680"/>
      <sheetData sheetId="12681"/>
      <sheetData sheetId="12682"/>
      <sheetData sheetId="12683"/>
      <sheetData sheetId="12684"/>
      <sheetData sheetId="12685"/>
      <sheetData sheetId="12686"/>
      <sheetData sheetId="12687"/>
      <sheetData sheetId="12688"/>
      <sheetData sheetId="12689"/>
      <sheetData sheetId="12690"/>
      <sheetData sheetId="12691"/>
      <sheetData sheetId="12692"/>
      <sheetData sheetId="12693"/>
      <sheetData sheetId="12694"/>
      <sheetData sheetId="12695"/>
      <sheetData sheetId="12696"/>
      <sheetData sheetId="12697"/>
      <sheetData sheetId="12698"/>
      <sheetData sheetId="12699"/>
      <sheetData sheetId="12700"/>
      <sheetData sheetId="12701"/>
      <sheetData sheetId="12702"/>
      <sheetData sheetId="12703"/>
      <sheetData sheetId="12704"/>
      <sheetData sheetId="12705"/>
      <sheetData sheetId="12706"/>
      <sheetData sheetId="12707"/>
      <sheetData sheetId="12708"/>
      <sheetData sheetId="12709"/>
      <sheetData sheetId="12710"/>
      <sheetData sheetId="12711"/>
      <sheetData sheetId="12712"/>
      <sheetData sheetId="12713"/>
      <sheetData sheetId="12714"/>
      <sheetData sheetId="12715"/>
      <sheetData sheetId="12716"/>
      <sheetData sheetId="12717"/>
      <sheetData sheetId="12718"/>
      <sheetData sheetId="12719"/>
      <sheetData sheetId="12720"/>
      <sheetData sheetId="12721"/>
      <sheetData sheetId="12722"/>
      <sheetData sheetId="12723"/>
      <sheetData sheetId="12724"/>
      <sheetData sheetId="12725"/>
      <sheetData sheetId="12726"/>
      <sheetData sheetId="12727"/>
      <sheetData sheetId="12728"/>
      <sheetData sheetId="12729"/>
      <sheetData sheetId="12730"/>
      <sheetData sheetId="12731"/>
      <sheetData sheetId="12732"/>
      <sheetData sheetId="12733"/>
      <sheetData sheetId="12734"/>
      <sheetData sheetId="12735"/>
      <sheetData sheetId="12736"/>
      <sheetData sheetId="12737"/>
      <sheetData sheetId="12738"/>
      <sheetData sheetId="12739"/>
      <sheetData sheetId="12740"/>
      <sheetData sheetId="12741"/>
      <sheetData sheetId="12742"/>
      <sheetData sheetId="12743"/>
      <sheetData sheetId="12744"/>
      <sheetData sheetId="12745"/>
      <sheetData sheetId="12746"/>
      <sheetData sheetId="12747"/>
      <sheetData sheetId="12748"/>
      <sheetData sheetId="12749"/>
      <sheetData sheetId="12750"/>
      <sheetData sheetId="12751"/>
      <sheetData sheetId="12752"/>
      <sheetData sheetId="12753"/>
      <sheetData sheetId="12754"/>
      <sheetData sheetId="12755"/>
      <sheetData sheetId="12756"/>
      <sheetData sheetId="12757"/>
      <sheetData sheetId="12758"/>
      <sheetData sheetId="12759"/>
      <sheetData sheetId="12760"/>
      <sheetData sheetId="12761"/>
      <sheetData sheetId="12762"/>
      <sheetData sheetId="12763"/>
      <sheetData sheetId="12764"/>
      <sheetData sheetId="12765"/>
      <sheetData sheetId="12766"/>
      <sheetData sheetId="12767" refreshError="1"/>
      <sheetData sheetId="12768" refreshError="1"/>
      <sheetData sheetId="12769"/>
      <sheetData sheetId="12770" refreshError="1"/>
      <sheetData sheetId="12771" refreshError="1"/>
      <sheetData sheetId="12772" refreshError="1"/>
      <sheetData sheetId="12773" refreshError="1"/>
      <sheetData sheetId="12774" refreshError="1"/>
      <sheetData sheetId="12775" refreshError="1"/>
      <sheetData sheetId="12776" refreshError="1"/>
      <sheetData sheetId="12777" refreshError="1"/>
      <sheetData sheetId="12778"/>
      <sheetData sheetId="12779"/>
      <sheetData sheetId="12780"/>
      <sheetData sheetId="12781"/>
      <sheetData sheetId="12782"/>
      <sheetData sheetId="12783" refreshError="1"/>
      <sheetData sheetId="12784" refreshError="1"/>
      <sheetData sheetId="12785" refreshError="1"/>
      <sheetData sheetId="12786" refreshError="1"/>
      <sheetData sheetId="12787"/>
      <sheetData sheetId="12788"/>
      <sheetData sheetId="12789"/>
      <sheetData sheetId="12790"/>
      <sheetData sheetId="12791"/>
      <sheetData sheetId="12792"/>
      <sheetData sheetId="12793"/>
      <sheetData sheetId="12794"/>
      <sheetData sheetId="12795"/>
      <sheetData sheetId="12796"/>
      <sheetData sheetId="12797"/>
      <sheetData sheetId="12798"/>
      <sheetData sheetId="12799"/>
      <sheetData sheetId="12800"/>
      <sheetData sheetId="12801"/>
      <sheetData sheetId="12802"/>
      <sheetData sheetId="12803"/>
      <sheetData sheetId="12804"/>
      <sheetData sheetId="12805"/>
      <sheetData sheetId="12806"/>
      <sheetData sheetId="12807"/>
      <sheetData sheetId="12808"/>
      <sheetData sheetId="12809"/>
      <sheetData sheetId="12810"/>
      <sheetData sheetId="12811"/>
      <sheetData sheetId="12812"/>
      <sheetData sheetId="12813"/>
      <sheetData sheetId="12814"/>
      <sheetData sheetId="12815"/>
      <sheetData sheetId="12816"/>
      <sheetData sheetId="12817"/>
      <sheetData sheetId="12818"/>
      <sheetData sheetId="12819"/>
      <sheetData sheetId="12820"/>
      <sheetData sheetId="12821"/>
      <sheetData sheetId="12822"/>
      <sheetData sheetId="12823"/>
      <sheetData sheetId="12824"/>
      <sheetData sheetId="12825"/>
      <sheetData sheetId="12826"/>
      <sheetData sheetId="12827"/>
      <sheetData sheetId="12828"/>
      <sheetData sheetId="12829"/>
      <sheetData sheetId="12830"/>
      <sheetData sheetId="12831"/>
      <sheetData sheetId="12832"/>
      <sheetData sheetId="12833"/>
      <sheetData sheetId="12834"/>
      <sheetData sheetId="12835"/>
      <sheetData sheetId="12836"/>
      <sheetData sheetId="12837"/>
      <sheetData sheetId="12838"/>
      <sheetData sheetId="12839"/>
      <sheetData sheetId="12840"/>
      <sheetData sheetId="12841"/>
      <sheetData sheetId="12842"/>
      <sheetData sheetId="12843"/>
      <sheetData sheetId="12844"/>
      <sheetData sheetId="12845"/>
      <sheetData sheetId="12846"/>
      <sheetData sheetId="12847"/>
      <sheetData sheetId="12848"/>
      <sheetData sheetId="12849"/>
      <sheetData sheetId="12850"/>
      <sheetData sheetId="12851"/>
      <sheetData sheetId="12852"/>
      <sheetData sheetId="12853"/>
      <sheetData sheetId="12854"/>
      <sheetData sheetId="12855"/>
      <sheetData sheetId="12856"/>
      <sheetData sheetId="12857"/>
      <sheetData sheetId="12858"/>
      <sheetData sheetId="12859"/>
      <sheetData sheetId="12860"/>
      <sheetData sheetId="12861"/>
      <sheetData sheetId="12862"/>
      <sheetData sheetId="12863"/>
      <sheetData sheetId="12864"/>
      <sheetData sheetId="12865"/>
      <sheetData sheetId="12866"/>
      <sheetData sheetId="12867"/>
      <sheetData sheetId="12868"/>
      <sheetData sheetId="12869"/>
      <sheetData sheetId="12870"/>
      <sheetData sheetId="12871"/>
      <sheetData sheetId="12872"/>
      <sheetData sheetId="12873"/>
      <sheetData sheetId="12874"/>
      <sheetData sheetId="12875"/>
      <sheetData sheetId="12876"/>
      <sheetData sheetId="12877"/>
      <sheetData sheetId="12878"/>
      <sheetData sheetId="12879"/>
      <sheetData sheetId="12880"/>
      <sheetData sheetId="12881"/>
      <sheetData sheetId="12882"/>
      <sheetData sheetId="12883"/>
      <sheetData sheetId="12884"/>
      <sheetData sheetId="12885"/>
      <sheetData sheetId="12886"/>
      <sheetData sheetId="12887"/>
      <sheetData sheetId="12888"/>
      <sheetData sheetId="12889"/>
      <sheetData sheetId="12890"/>
      <sheetData sheetId="12891"/>
      <sheetData sheetId="12892"/>
      <sheetData sheetId="12893"/>
      <sheetData sheetId="12894"/>
      <sheetData sheetId="12895"/>
      <sheetData sheetId="12896"/>
      <sheetData sheetId="12897"/>
      <sheetData sheetId="12898"/>
      <sheetData sheetId="12899"/>
      <sheetData sheetId="12900"/>
      <sheetData sheetId="12901"/>
      <sheetData sheetId="12902"/>
      <sheetData sheetId="12903"/>
      <sheetData sheetId="12904"/>
      <sheetData sheetId="12905"/>
      <sheetData sheetId="12906"/>
      <sheetData sheetId="12907"/>
      <sheetData sheetId="12908"/>
      <sheetData sheetId="12909"/>
      <sheetData sheetId="12910"/>
      <sheetData sheetId="12911"/>
      <sheetData sheetId="12912"/>
      <sheetData sheetId="12913"/>
      <sheetData sheetId="12914"/>
      <sheetData sheetId="12915"/>
      <sheetData sheetId="12916"/>
      <sheetData sheetId="12917"/>
      <sheetData sheetId="12918"/>
      <sheetData sheetId="12919"/>
      <sheetData sheetId="12920"/>
      <sheetData sheetId="12921"/>
      <sheetData sheetId="12922"/>
      <sheetData sheetId="12923"/>
      <sheetData sheetId="12924"/>
      <sheetData sheetId="12925"/>
      <sheetData sheetId="12926"/>
      <sheetData sheetId="12927"/>
      <sheetData sheetId="12928"/>
      <sheetData sheetId="12929"/>
      <sheetData sheetId="12930"/>
      <sheetData sheetId="12931"/>
      <sheetData sheetId="12932"/>
      <sheetData sheetId="12933"/>
      <sheetData sheetId="12934"/>
      <sheetData sheetId="12935"/>
      <sheetData sheetId="12936"/>
      <sheetData sheetId="12937"/>
      <sheetData sheetId="12938"/>
      <sheetData sheetId="12939"/>
      <sheetData sheetId="12940"/>
      <sheetData sheetId="12941"/>
      <sheetData sheetId="12942"/>
      <sheetData sheetId="12943"/>
      <sheetData sheetId="12944"/>
      <sheetData sheetId="12945"/>
      <sheetData sheetId="12946"/>
      <sheetData sheetId="12947"/>
      <sheetData sheetId="12948"/>
      <sheetData sheetId="12949"/>
      <sheetData sheetId="12950"/>
      <sheetData sheetId="12951"/>
      <sheetData sheetId="12952"/>
      <sheetData sheetId="12953"/>
      <sheetData sheetId="12954"/>
      <sheetData sheetId="12955"/>
      <sheetData sheetId="12956"/>
      <sheetData sheetId="12957"/>
      <sheetData sheetId="12958"/>
      <sheetData sheetId="12959"/>
      <sheetData sheetId="12960"/>
      <sheetData sheetId="12961"/>
      <sheetData sheetId="12962"/>
      <sheetData sheetId="12963"/>
      <sheetData sheetId="12964"/>
      <sheetData sheetId="12965"/>
      <sheetData sheetId="12966"/>
      <sheetData sheetId="12967"/>
      <sheetData sheetId="12968"/>
      <sheetData sheetId="12969"/>
      <sheetData sheetId="12970"/>
      <sheetData sheetId="12971"/>
      <sheetData sheetId="12972"/>
      <sheetData sheetId="12973"/>
      <sheetData sheetId="12974"/>
      <sheetData sheetId="12975"/>
      <sheetData sheetId="12976"/>
      <sheetData sheetId="12977"/>
      <sheetData sheetId="12978"/>
      <sheetData sheetId="12979"/>
      <sheetData sheetId="12980"/>
      <sheetData sheetId="12981"/>
      <sheetData sheetId="12982"/>
      <sheetData sheetId="12983"/>
      <sheetData sheetId="12984"/>
      <sheetData sheetId="12985"/>
      <sheetData sheetId="12986"/>
      <sheetData sheetId="12987"/>
      <sheetData sheetId="12988"/>
      <sheetData sheetId="12989"/>
      <sheetData sheetId="12990"/>
      <sheetData sheetId="12991"/>
      <sheetData sheetId="12992"/>
      <sheetData sheetId="12993"/>
      <sheetData sheetId="12994"/>
      <sheetData sheetId="12995"/>
      <sheetData sheetId="12996"/>
      <sheetData sheetId="12997"/>
      <sheetData sheetId="12998"/>
      <sheetData sheetId="12999"/>
      <sheetData sheetId="13000"/>
      <sheetData sheetId="13001"/>
      <sheetData sheetId="13002"/>
      <sheetData sheetId="13003"/>
      <sheetData sheetId="13004"/>
      <sheetData sheetId="13005"/>
      <sheetData sheetId="13006"/>
      <sheetData sheetId="13007"/>
      <sheetData sheetId="13008"/>
      <sheetData sheetId="13009"/>
      <sheetData sheetId="13010"/>
      <sheetData sheetId="13011"/>
      <sheetData sheetId="13012"/>
      <sheetData sheetId="13013"/>
      <sheetData sheetId="13014"/>
      <sheetData sheetId="13015"/>
      <sheetData sheetId="13016"/>
      <sheetData sheetId="13017"/>
      <sheetData sheetId="13018"/>
      <sheetData sheetId="13019"/>
      <sheetData sheetId="13020"/>
      <sheetData sheetId="13021"/>
      <sheetData sheetId="13022"/>
      <sheetData sheetId="13023"/>
      <sheetData sheetId="13024"/>
      <sheetData sheetId="13025"/>
      <sheetData sheetId="13026"/>
      <sheetData sheetId="13027"/>
      <sheetData sheetId="13028"/>
      <sheetData sheetId="13029"/>
      <sheetData sheetId="13030"/>
      <sheetData sheetId="13031"/>
      <sheetData sheetId="13032"/>
      <sheetData sheetId="13033"/>
      <sheetData sheetId="13034"/>
      <sheetData sheetId="13035"/>
      <sheetData sheetId="13036"/>
      <sheetData sheetId="13037"/>
      <sheetData sheetId="13038"/>
      <sheetData sheetId="13039"/>
      <sheetData sheetId="13040"/>
      <sheetData sheetId="13041"/>
      <sheetData sheetId="13042"/>
      <sheetData sheetId="13043"/>
      <sheetData sheetId="13044"/>
      <sheetData sheetId="13045"/>
      <sheetData sheetId="13046"/>
      <sheetData sheetId="13047"/>
      <sheetData sheetId="13048"/>
      <sheetData sheetId="13049"/>
      <sheetData sheetId="13050"/>
      <sheetData sheetId="13051"/>
      <sheetData sheetId="13052"/>
      <sheetData sheetId="13053"/>
      <sheetData sheetId="13054"/>
      <sheetData sheetId="13055"/>
      <sheetData sheetId="13056"/>
      <sheetData sheetId="13057"/>
      <sheetData sheetId="13058"/>
      <sheetData sheetId="13059"/>
      <sheetData sheetId="13060"/>
      <sheetData sheetId="13061"/>
      <sheetData sheetId="13062"/>
      <sheetData sheetId="13063"/>
      <sheetData sheetId="13064"/>
      <sheetData sheetId="13065"/>
      <sheetData sheetId="13066"/>
      <sheetData sheetId="13067"/>
      <sheetData sheetId="13068"/>
      <sheetData sheetId="13069"/>
      <sheetData sheetId="13070"/>
      <sheetData sheetId="13071"/>
      <sheetData sheetId="13072"/>
      <sheetData sheetId="13073"/>
      <sheetData sheetId="13074"/>
      <sheetData sheetId="13075"/>
      <sheetData sheetId="13076"/>
      <sheetData sheetId="13077"/>
      <sheetData sheetId="13078"/>
      <sheetData sheetId="13079"/>
      <sheetData sheetId="13080"/>
      <sheetData sheetId="13081"/>
      <sheetData sheetId="13082"/>
      <sheetData sheetId="13083"/>
      <sheetData sheetId="13084"/>
      <sheetData sheetId="13085"/>
      <sheetData sheetId="13086"/>
      <sheetData sheetId="13087"/>
      <sheetData sheetId="13088"/>
      <sheetData sheetId="13089"/>
      <sheetData sheetId="13090"/>
      <sheetData sheetId="13091"/>
      <sheetData sheetId="13092"/>
      <sheetData sheetId="13093"/>
      <sheetData sheetId="13094"/>
      <sheetData sheetId="13095"/>
      <sheetData sheetId="13096"/>
      <sheetData sheetId="13097"/>
      <sheetData sheetId="13098"/>
      <sheetData sheetId="13099"/>
      <sheetData sheetId="13100"/>
      <sheetData sheetId="13101"/>
      <sheetData sheetId="13102"/>
      <sheetData sheetId="13103"/>
      <sheetData sheetId="13104"/>
      <sheetData sheetId="13105"/>
      <sheetData sheetId="13106"/>
      <sheetData sheetId="13107"/>
      <sheetData sheetId="13108"/>
      <sheetData sheetId="13109"/>
      <sheetData sheetId="13110"/>
      <sheetData sheetId="13111"/>
      <sheetData sheetId="13112"/>
      <sheetData sheetId="13113"/>
      <sheetData sheetId="13114"/>
      <sheetData sheetId="13115"/>
      <sheetData sheetId="13116"/>
      <sheetData sheetId="13117"/>
      <sheetData sheetId="13118"/>
      <sheetData sheetId="13119"/>
      <sheetData sheetId="13120"/>
      <sheetData sheetId="13121"/>
      <sheetData sheetId="13122"/>
      <sheetData sheetId="13123"/>
      <sheetData sheetId="13124"/>
      <sheetData sheetId="13125"/>
      <sheetData sheetId="13126"/>
      <sheetData sheetId="13127"/>
      <sheetData sheetId="13128"/>
      <sheetData sheetId="13129"/>
      <sheetData sheetId="13130"/>
      <sheetData sheetId="13131"/>
      <sheetData sheetId="13132"/>
      <sheetData sheetId="13133"/>
      <sheetData sheetId="13134"/>
      <sheetData sheetId="13135"/>
      <sheetData sheetId="13136"/>
      <sheetData sheetId="13137"/>
      <sheetData sheetId="13138"/>
      <sheetData sheetId="13139"/>
      <sheetData sheetId="13140"/>
      <sheetData sheetId="13141"/>
      <sheetData sheetId="13142"/>
      <sheetData sheetId="13143"/>
      <sheetData sheetId="13144"/>
      <sheetData sheetId="13145"/>
      <sheetData sheetId="13146"/>
      <sheetData sheetId="13147"/>
      <sheetData sheetId="13148"/>
      <sheetData sheetId="13149"/>
      <sheetData sheetId="13150"/>
      <sheetData sheetId="13151"/>
      <sheetData sheetId="13152"/>
      <sheetData sheetId="13153"/>
      <sheetData sheetId="13154"/>
      <sheetData sheetId="13155"/>
      <sheetData sheetId="13156"/>
      <sheetData sheetId="13157"/>
      <sheetData sheetId="13158"/>
      <sheetData sheetId="13159"/>
      <sheetData sheetId="13160"/>
      <sheetData sheetId="13161"/>
      <sheetData sheetId="13162"/>
      <sheetData sheetId="13163"/>
      <sheetData sheetId="13164"/>
      <sheetData sheetId="13165"/>
      <sheetData sheetId="13166"/>
      <sheetData sheetId="13167"/>
      <sheetData sheetId="13168"/>
      <sheetData sheetId="13169"/>
      <sheetData sheetId="13170"/>
      <sheetData sheetId="13171"/>
      <sheetData sheetId="13172"/>
      <sheetData sheetId="13173"/>
      <sheetData sheetId="13174"/>
      <sheetData sheetId="13175"/>
      <sheetData sheetId="13176"/>
      <sheetData sheetId="13177"/>
      <sheetData sheetId="13178"/>
      <sheetData sheetId="13179"/>
      <sheetData sheetId="13180"/>
      <sheetData sheetId="13181"/>
      <sheetData sheetId="13182"/>
      <sheetData sheetId="13183"/>
      <sheetData sheetId="13184"/>
      <sheetData sheetId="13185"/>
      <sheetData sheetId="13186"/>
      <sheetData sheetId="13187"/>
      <sheetData sheetId="13188"/>
      <sheetData sheetId="13189"/>
      <sheetData sheetId="13190"/>
      <sheetData sheetId="13191"/>
      <sheetData sheetId="13192"/>
      <sheetData sheetId="13193"/>
      <sheetData sheetId="13194"/>
      <sheetData sheetId="13195"/>
      <sheetData sheetId="13196"/>
      <sheetData sheetId="13197"/>
      <sheetData sheetId="13198"/>
      <sheetData sheetId="13199"/>
      <sheetData sheetId="13200"/>
      <sheetData sheetId="13201" refreshError="1"/>
      <sheetData sheetId="13202"/>
      <sheetData sheetId="13203"/>
      <sheetData sheetId="13204"/>
      <sheetData sheetId="13205" refreshError="1"/>
      <sheetData sheetId="13206" refreshError="1"/>
      <sheetData sheetId="13207" refreshError="1"/>
      <sheetData sheetId="13208" refreshError="1"/>
      <sheetData sheetId="13209" refreshError="1"/>
      <sheetData sheetId="13210" refreshError="1"/>
      <sheetData sheetId="13211" refreshError="1"/>
      <sheetData sheetId="13212" refreshError="1"/>
      <sheetData sheetId="13213" refreshError="1"/>
      <sheetData sheetId="13214" refreshError="1"/>
      <sheetData sheetId="13215" refreshError="1"/>
      <sheetData sheetId="13216" refreshError="1"/>
      <sheetData sheetId="13217" refreshError="1"/>
      <sheetData sheetId="13218" refreshError="1"/>
      <sheetData sheetId="13219" refreshError="1"/>
      <sheetData sheetId="13220" refreshError="1"/>
      <sheetData sheetId="13221"/>
      <sheetData sheetId="13222"/>
      <sheetData sheetId="13223"/>
      <sheetData sheetId="13224"/>
      <sheetData sheetId="13225"/>
      <sheetData sheetId="13226" refreshError="1"/>
      <sheetData sheetId="13227"/>
      <sheetData sheetId="13228"/>
      <sheetData sheetId="13229"/>
      <sheetData sheetId="13230"/>
      <sheetData sheetId="13231" refreshError="1"/>
      <sheetData sheetId="13232"/>
      <sheetData sheetId="13233"/>
      <sheetData sheetId="13234"/>
      <sheetData sheetId="13235"/>
      <sheetData sheetId="13236"/>
      <sheetData sheetId="13237"/>
      <sheetData sheetId="13238"/>
      <sheetData sheetId="13239"/>
      <sheetData sheetId="13240"/>
      <sheetData sheetId="13241"/>
      <sheetData sheetId="13242"/>
      <sheetData sheetId="13243"/>
      <sheetData sheetId="13244"/>
      <sheetData sheetId="13245"/>
      <sheetData sheetId="13246"/>
      <sheetData sheetId="13247"/>
      <sheetData sheetId="13248"/>
      <sheetData sheetId="13249"/>
      <sheetData sheetId="13250"/>
      <sheetData sheetId="13251"/>
      <sheetData sheetId="13252"/>
      <sheetData sheetId="13253"/>
      <sheetData sheetId="13254"/>
      <sheetData sheetId="13255"/>
      <sheetData sheetId="13256"/>
      <sheetData sheetId="13257"/>
      <sheetData sheetId="13258"/>
      <sheetData sheetId="13259"/>
      <sheetData sheetId="13260"/>
      <sheetData sheetId="13261"/>
      <sheetData sheetId="13262"/>
      <sheetData sheetId="13263"/>
      <sheetData sheetId="13264"/>
      <sheetData sheetId="13265"/>
      <sheetData sheetId="13266"/>
      <sheetData sheetId="13267"/>
      <sheetData sheetId="13268"/>
      <sheetData sheetId="13269"/>
      <sheetData sheetId="13270"/>
      <sheetData sheetId="13271"/>
      <sheetData sheetId="13272"/>
      <sheetData sheetId="13273"/>
      <sheetData sheetId="13274"/>
      <sheetData sheetId="13275"/>
      <sheetData sheetId="13276"/>
      <sheetData sheetId="13277"/>
      <sheetData sheetId="13278"/>
      <sheetData sheetId="13279"/>
      <sheetData sheetId="13280"/>
      <sheetData sheetId="13281"/>
      <sheetData sheetId="13282"/>
      <sheetData sheetId="13283"/>
      <sheetData sheetId="13284"/>
      <sheetData sheetId="13285"/>
      <sheetData sheetId="13286"/>
      <sheetData sheetId="13287"/>
      <sheetData sheetId="13288"/>
      <sheetData sheetId="13289"/>
      <sheetData sheetId="13290"/>
      <sheetData sheetId="13291"/>
      <sheetData sheetId="13292"/>
      <sheetData sheetId="13293"/>
      <sheetData sheetId="13294"/>
      <sheetData sheetId="13295"/>
      <sheetData sheetId="13296"/>
      <sheetData sheetId="13297"/>
      <sheetData sheetId="13298"/>
      <sheetData sheetId="13299"/>
      <sheetData sheetId="13300"/>
      <sheetData sheetId="13301"/>
      <sheetData sheetId="13302"/>
      <sheetData sheetId="13303"/>
      <sheetData sheetId="13304"/>
      <sheetData sheetId="13305"/>
      <sheetData sheetId="13306"/>
      <sheetData sheetId="13307"/>
      <sheetData sheetId="13308"/>
      <sheetData sheetId="13309"/>
      <sheetData sheetId="13310"/>
      <sheetData sheetId="13311"/>
      <sheetData sheetId="13312"/>
      <sheetData sheetId="13313"/>
      <sheetData sheetId="13314"/>
      <sheetData sheetId="13315"/>
      <sheetData sheetId="13316"/>
      <sheetData sheetId="13317"/>
      <sheetData sheetId="13318"/>
      <sheetData sheetId="13319"/>
      <sheetData sheetId="13320"/>
      <sheetData sheetId="13321"/>
      <sheetData sheetId="13322"/>
      <sheetData sheetId="13323"/>
      <sheetData sheetId="13324"/>
      <sheetData sheetId="13325"/>
      <sheetData sheetId="13326"/>
      <sheetData sheetId="13327"/>
      <sheetData sheetId="13328"/>
      <sheetData sheetId="13329"/>
      <sheetData sheetId="13330"/>
      <sheetData sheetId="13331"/>
      <sheetData sheetId="13332"/>
      <sheetData sheetId="13333"/>
      <sheetData sheetId="13334"/>
      <sheetData sheetId="13335"/>
      <sheetData sheetId="13336"/>
      <sheetData sheetId="13337"/>
      <sheetData sheetId="13338"/>
      <sheetData sheetId="13339"/>
      <sheetData sheetId="13340"/>
      <sheetData sheetId="13341"/>
      <sheetData sheetId="13342"/>
      <sheetData sheetId="13343"/>
      <sheetData sheetId="13344"/>
      <sheetData sheetId="13345"/>
      <sheetData sheetId="13346"/>
      <sheetData sheetId="13347"/>
      <sheetData sheetId="13348"/>
      <sheetData sheetId="13349"/>
      <sheetData sheetId="13350"/>
      <sheetData sheetId="13351"/>
      <sheetData sheetId="13352"/>
      <sheetData sheetId="13353"/>
      <sheetData sheetId="13354"/>
      <sheetData sheetId="13355"/>
      <sheetData sheetId="13356"/>
      <sheetData sheetId="13357"/>
      <sheetData sheetId="13358"/>
      <sheetData sheetId="13359"/>
      <sheetData sheetId="13360"/>
      <sheetData sheetId="13361"/>
      <sheetData sheetId="13362"/>
      <sheetData sheetId="13363"/>
      <sheetData sheetId="13364"/>
      <sheetData sheetId="13365"/>
      <sheetData sheetId="13366"/>
      <sheetData sheetId="13367"/>
      <sheetData sheetId="13368"/>
      <sheetData sheetId="13369"/>
      <sheetData sheetId="13370"/>
      <sheetData sheetId="13371"/>
      <sheetData sheetId="13372"/>
      <sheetData sheetId="13373"/>
      <sheetData sheetId="13374"/>
      <sheetData sheetId="13375"/>
      <sheetData sheetId="13376"/>
      <sheetData sheetId="13377"/>
      <sheetData sheetId="13378"/>
      <sheetData sheetId="13379"/>
      <sheetData sheetId="13380"/>
      <sheetData sheetId="13381"/>
      <sheetData sheetId="13382"/>
      <sheetData sheetId="13383"/>
      <sheetData sheetId="13384"/>
      <sheetData sheetId="13385"/>
      <sheetData sheetId="13386"/>
      <sheetData sheetId="13387"/>
      <sheetData sheetId="13388"/>
      <sheetData sheetId="13389"/>
      <sheetData sheetId="13390"/>
      <sheetData sheetId="13391"/>
      <sheetData sheetId="13392"/>
      <sheetData sheetId="13393"/>
      <sheetData sheetId="13394"/>
      <sheetData sheetId="13395"/>
      <sheetData sheetId="13396"/>
      <sheetData sheetId="13397"/>
      <sheetData sheetId="13398"/>
      <sheetData sheetId="13399"/>
      <sheetData sheetId="13400"/>
      <sheetData sheetId="13401"/>
      <sheetData sheetId="13402"/>
      <sheetData sheetId="13403"/>
      <sheetData sheetId="13404"/>
      <sheetData sheetId="13405"/>
      <sheetData sheetId="13406"/>
      <sheetData sheetId="13407"/>
      <sheetData sheetId="13408"/>
      <sheetData sheetId="13409"/>
      <sheetData sheetId="13410"/>
      <sheetData sheetId="13411"/>
      <sheetData sheetId="13412"/>
      <sheetData sheetId="13413"/>
      <sheetData sheetId="13414"/>
      <sheetData sheetId="13415"/>
      <sheetData sheetId="13416"/>
      <sheetData sheetId="13417"/>
      <sheetData sheetId="13418"/>
      <sheetData sheetId="13419"/>
      <sheetData sheetId="13420"/>
      <sheetData sheetId="13421"/>
      <sheetData sheetId="13422"/>
      <sheetData sheetId="13423"/>
      <sheetData sheetId="13424"/>
      <sheetData sheetId="13425"/>
      <sheetData sheetId="13426"/>
      <sheetData sheetId="13427"/>
      <sheetData sheetId="13428"/>
      <sheetData sheetId="13429"/>
      <sheetData sheetId="13430"/>
      <sheetData sheetId="13431"/>
      <sheetData sheetId="13432"/>
      <sheetData sheetId="13433"/>
      <sheetData sheetId="13434"/>
      <sheetData sheetId="13435"/>
      <sheetData sheetId="13436"/>
      <sheetData sheetId="13437"/>
      <sheetData sheetId="13438"/>
      <sheetData sheetId="13439"/>
      <sheetData sheetId="13440"/>
      <sheetData sheetId="13441"/>
      <sheetData sheetId="13442"/>
      <sheetData sheetId="13443"/>
      <sheetData sheetId="13444"/>
      <sheetData sheetId="13445"/>
      <sheetData sheetId="13446"/>
      <sheetData sheetId="13447"/>
      <sheetData sheetId="13448"/>
      <sheetData sheetId="13449"/>
      <sheetData sheetId="13450"/>
      <sheetData sheetId="13451"/>
      <sheetData sheetId="13452"/>
      <sheetData sheetId="13453"/>
      <sheetData sheetId="13454"/>
      <sheetData sheetId="13455"/>
      <sheetData sheetId="13456"/>
      <sheetData sheetId="13457"/>
      <sheetData sheetId="13458"/>
      <sheetData sheetId="13459"/>
      <sheetData sheetId="13460"/>
      <sheetData sheetId="13461"/>
      <sheetData sheetId="13462"/>
      <sheetData sheetId="13463"/>
      <sheetData sheetId="13464"/>
      <sheetData sheetId="13465"/>
      <sheetData sheetId="13466"/>
      <sheetData sheetId="13467"/>
      <sheetData sheetId="13468"/>
      <sheetData sheetId="13469"/>
      <sheetData sheetId="13470"/>
      <sheetData sheetId="13471"/>
      <sheetData sheetId="13472"/>
      <sheetData sheetId="13473"/>
      <sheetData sheetId="13474"/>
      <sheetData sheetId="13475"/>
      <sheetData sheetId="13476"/>
      <sheetData sheetId="13477"/>
      <sheetData sheetId="13478"/>
      <sheetData sheetId="13479"/>
      <sheetData sheetId="13480"/>
      <sheetData sheetId="13481"/>
      <sheetData sheetId="13482"/>
      <sheetData sheetId="13483"/>
      <sheetData sheetId="13484"/>
      <sheetData sheetId="13485"/>
      <sheetData sheetId="13486"/>
      <sheetData sheetId="13487"/>
      <sheetData sheetId="13488"/>
      <sheetData sheetId="13489"/>
      <sheetData sheetId="13490"/>
      <sheetData sheetId="13491"/>
      <sheetData sheetId="13492"/>
      <sheetData sheetId="13493"/>
      <sheetData sheetId="13494"/>
      <sheetData sheetId="13495"/>
      <sheetData sheetId="13496" refreshError="1"/>
      <sheetData sheetId="13497" refreshError="1"/>
      <sheetData sheetId="13498" refreshError="1"/>
      <sheetData sheetId="13499" refreshError="1"/>
      <sheetData sheetId="13500" refreshError="1"/>
      <sheetData sheetId="13501" refreshError="1"/>
      <sheetData sheetId="13502" refreshError="1"/>
      <sheetData sheetId="13503" refreshError="1"/>
      <sheetData sheetId="13504" refreshError="1"/>
      <sheetData sheetId="13505"/>
      <sheetData sheetId="13506" refreshError="1"/>
      <sheetData sheetId="13507" refreshError="1"/>
      <sheetData sheetId="13508" refreshError="1"/>
      <sheetData sheetId="13509"/>
      <sheetData sheetId="13510"/>
      <sheetData sheetId="13511"/>
      <sheetData sheetId="13512"/>
      <sheetData sheetId="13513"/>
      <sheetData sheetId="13514"/>
      <sheetData sheetId="13515" refreshError="1"/>
      <sheetData sheetId="13516" refreshError="1"/>
      <sheetData sheetId="13517" refreshError="1"/>
      <sheetData sheetId="13518" refreshError="1"/>
      <sheetData sheetId="13519" refreshError="1"/>
      <sheetData sheetId="13520" refreshError="1"/>
      <sheetData sheetId="13521" refreshError="1"/>
      <sheetData sheetId="13522" refreshError="1"/>
      <sheetData sheetId="13523" refreshError="1"/>
      <sheetData sheetId="13524" refreshError="1"/>
      <sheetData sheetId="13525" refreshError="1"/>
      <sheetData sheetId="13526" refreshError="1"/>
      <sheetData sheetId="13527" refreshError="1"/>
      <sheetData sheetId="13528"/>
      <sheetData sheetId="13529" refreshError="1"/>
      <sheetData sheetId="13530" refreshError="1"/>
      <sheetData sheetId="13531" refreshError="1"/>
      <sheetData sheetId="13532"/>
      <sheetData sheetId="13533" refreshError="1"/>
      <sheetData sheetId="13534" refreshError="1"/>
      <sheetData sheetId="13535" refreshError="1"/>
      <sheetData sheetId="13536" refreshError="1"/>
      <sheetData sheetId="13537" refreshError="1"/>
      <sheetData sheetId="13538" refreshError="1"/>
      <sheetData sheetId="13539" refreshError="1"/>
      <sheetData sheetId="13540" refreshError="1"/>
      <sheetData sheetId="13541" refreshError="1"/>
      <sheetData sheetId="13542" refreshError="1"/>
      <sheetData sheetId="13543" refreshError="1"/>
      <sheetData sheetId="13544" refreshError="1"/>
      <sheetData sheetId="13545" refreshError="1"/>
      <sheetData sheetId="13546" refreshError="1"/>
      <sheetData sheetId="13547" refreshError="1"/>
      <sheetData sheetId="13548" refreshError="1"/>
      <sheetData sheetId="13549" refreshError="1"/>
      <sheetData sheetId="13550" refreshError="1"/>
      <sheetData sheetId="13551" refreshError="1"/>
      <sheetData sheetId="13552" refreshError="1"/>
      <sheetData sheetId="13553" refreshError="1"/>
      <sheetData sheetId="13554" refreshError="1"/>
      <sheetData sheetId="13555" refreshError="1"/>
      <sheetData sheetId="13556" refreshError="1"/>
      <sheetData sheetId="13557" refreshError="1"/>
      <sheetData sheetId="13558" refreshError="1"/>
      <sheetData sheetId="13559" refreshError="1"/>
      <sheetData sheetId="13560" refreshError="1"/>
      <sheetData sheetId="13561" refreshError="1"/>
      <sheetData sheetId="13562" refreshError="1"/>
      <sheetData sheetId="13563" refreshError="1"/>
      <sheetData sheetId="13564" refreshError="1"/>
      <sheetData sheetId="13565" refreshError="1"/>
      <sheetData sheetId="13566" refreshError="1"/>
      <sheetData sheetId="13567" refreshError="1"/>
      <sheetData sheetId="13568" refreshError="1"/>
      <sheetData sheetId="13569" refreshError="1"/>
      <sheetData sheetId="13570" refreshError="1"/>
      <sheetData sheetId="13571"/>
      <sheetData sheetId="13572" refreshError="1"/>
      <sheetData sheetId="13573" refreshError="1"/>
      <sheetData sheetId="13574" refreshError="1"/>
      <sheetData sheetId="13575" refreshError="1"/>
      <sheetData sheetId="13576" refreshError="1"/>
      <sheetData sheetId="13577" refreshError="1"/>
      <sheetData sheetId="13578" refreshError="1"/>
      <sheetData sheetId="13579" refreshError="1"/>
      <sheetData sheetId="13580" refreshError="1"/>
      <sheetData sheetId="13581" refreshError="1"/>
      <sheetData sheetId="13582" refreshError="1"/>
      <sheetData sheetId="13583" refreshError="1"/>
      <sheetData sheetId="13584" refreshError="1"/>
      <sheetData sheetId="13585"/>
      <sheetData sheetId="13586" refreshError="1"/>
      <sheetData sheetId="13587" refreshError="1"/>
      <sheetData sheetId="13588" refreshError="1"/>
      <sheetData sheetId="13589" refreshError="1"/>
      <sheetData sheetId="13590" refreshError="1"/>
      <sheetData sheetId="13591" refreshError="1"/>
      <sheetData sheetId="13592" refreshError="1"/>
      <sheetData sheetId="13593" refreshError="1"/>
      <sheetData sheetId="13594" refreshError="1"/>
      <sheetData sheetId="13595" refreshError="1"/>
      <sheetData sheetId="13596" refreshError="1"/>
      <sheetData sheetId="13597" refreshError="1"/>
      <sheetData sheetId="13598" refreshError="1"/>
      <sheetData sheetId="13599" refreshError="1"/>
      <sheetData sheetId="13600" refreshError="1"/>
      <sheetData sheetId="13601" refreshError="1"/>
      <sheetData sheetId="13602" refreshError="1"/>
      <sheetData sheetId="13603" refreshError="1"/>
      <sheetData sheetId="13604" refreshError="1"/>
      <sheetData sheetId="13605" refreshError="1"/>
      <sheetData sheetId="13606" refreshError="1"/>
      <sheetData sheetId="13607" refreshError="1"/>
      <sheetData sheetId="13608" refreshError="1"/>
      <sheetData sheetId="13609" refreshError="1"/>
      <sheetData sheetId="13610" refreshError="1"/>
      <sheetData sheetId="13611" refreshError="1"/>
      <sheetData sheetId="13612" refreshError="1"/>
      <sheetData sheetId="13613" refreshError="1"/>
      <sheetData sheetId="13614" refreshError="1"/>
      <sheetData sheetId="13615" refreshError="1"/>
      <sheetData sheetId="13616" refreshError="1"/>
      <sheetData sheetId="13617" refreshError="1"/>
      <sheetData sheetId="13618" refreshError="1"/>
      <sheetData sheetId="13619" refreshError="1"/>
      <sheetData sheetId="13620" refreshError="1"/>
      <sheetData sheetId="13621" refreshError="1"/>
      <sheetData sheetId="13622" refreshError="1"/>
      <sheetData sheetId="13623" refreshError="1"/>
      <sheetData sheetId="13624" refreshError="1"/>
      <sheetData sheetId="13625" refreshError="1"/>
      <sheetData sheetId="13626"/>
      <sheetData sheetId="13627" refreshError="1"/>
      <sheetData sheetId="13628" refreshError="1"/>
      <sheetData sheetId="13629" refreshError="1"/>
      <sheetData sheetId="13630" refreshError="1"/>
      <sheetData sheetId="13631" refreshError="1"/>
      <sheetData sheetId="13632" refreshError="1"/>
      <sheetData sheetId="13633" refreshError="1"/>
      <sheetData sheetId="13634" refreshError="1"/>
      <sheetData sheetId="13635" refreshError="1"/>
      <sheetData sheetId="13636" refreshError="1"/>
      <sheetData sheetId="13637" refreshError="1"/>
      <sheetData sheetId="13638" refreshError="1"/>
      <sheetData sheetId="13639" refreshError="1"/>
      <sheetData sheetId="13640" refreshError="1"/>
      <sheetData sheetId="13641" refreshError="1"/>
      <sheetData sheetId="13642" refreshError="1"/>
      <sheetData sheetId="13643" refreshError="1"/>
      <sheetData sheetId="13644" refreshError="1"/>
      <sheetData sheetId="13645" refreshError="1"/>
      <sheetData sheetId="13646" refreshError="1"/>
      <sheetData sheetId="13647" refreshError="1"/>
      <sheetData sheetId="13648" refreshError="1"/>
      <sheetData sheetId="13649" refreshError="1"/>
      <sheetData sheetId="13650" refreshError="1"/>
      <sheetData sheetId="13651" refreshError="1"/>
      <sheetData sheetId="13652" refreshError="1"/>
      <sheetData sheetId="13653" refreshError="1"/>
      <sheetData sheetId="13654" refreshError="1"/>
      <sheetData sheetId="13655" refreshError="1"/>
      <sheetData sheetId="13656" refreshError="1"/>
      <sheetData sheetId="13657" refreshError="1"/>
      <sheetData sheetId="13658" refreshError="1"/>
      <sheetData sheetId="13659" refreshError="1"/>
      <sheetData sheetId="13660" refreshError="1"/>
      <sheetData sheetId="13661" refreshError="1"/>
      <sheetData sheetId="13662" refreshError="1"/>
      <sheetData sheetId="13663" refreshError="1"/>
      <sheetData sheetId="13664" refreshError="1"/>
      <sheetData sheetId="13665" refreshError="1"/>
      <sheetData sheetId="13666" refreshError="1"/>
      <sheetData sheetId="13667" refreshError="1"/>
      <sheetData sheetId="13668" refreshError="1"/>
      <sheetData sheetId="13669" refreshError="1"/>
      <sheetData sheetId="13670" refreshError="1"/>
      <sheetData sheetId="13671" refreshError="1"/>
      <sheetData sheetId="13672" refreshError="1"/>
      <sheetData sheetId="13673" refreshError="1"/>
      <sheetData sheetId="13674"/>
      <sheetData sheetId="13675"/>
      <sheetData sheetId="13676"/>
      <sheetData sheetId="13677"/>
      <sheetData sheetId="13678"/>
      <sheetData sheetId="13679"/>
      <sheetData sheetId="13680"/>
      <sheetData sheetId="13681" refreshError="1"/>
      <sheetData sheetId="13682" refreshError="1"/>
      <sheetData sheetId="13683" refreshError="1"/>
      <sheetData sheetId="13684" refreshError="1"/>
      <sheetData sheetId="13685" refreshError="1"/>
      <sheetData sheetId="13686" refreshError="1"/>
      <sheetData sheetId="13687" refreshError="1"/>
      <sheetData sheetId="13688"/>
      <sheetData sheetId="13689" refreshError="1"/>
      <sheetData sheetId="13690" refreshError="1"/>
      <sheetData sheetId="13691" refreshError="1"/>
      <sheetData sheetId="13692" refreshError="1"/>
      <sheetData sheetId="13693" refreshError="1"/>
      <sheetData sheetId="13694" refreshError="1"/>
      <sheetData sheetId="13695" refreshError="1"/>
      <sheetData sheetId="13696" refreshError="1"/>
      <sheetData sheetId="13697" refreshError="1"/>
      <sheetData sheetId="13698" refreshError="1"/>
      <sheetData sheetId="13699" refreshError="1"/>
      <sheetData sheetId="13700" refreshError="1"/>
      <sheetData sheetId="13701" refreshError="1"/>
      <sheetData sheetId="13702" refreshError="1"/>
      <sheetData sheetId="13703" refreshError="1"/>
      <sheetData sheetId="13704" refreshError="1"/>
      <sheetData sheetId="13705" refreshError="1"/>
      <sheetData sheetId="13706" refreshError="1"/>
      <sheetData sheetId="13707" refreshError="1"/>
      <sheetData sheetId="13708" refreshError="1"/>
      <sheetData sheetId="13709" refreshError="1"/>
      <sheetData sheetId="13710" refreshError="1"/>
      <sheetData sheetId="13711" refreshError="1"/>
      <sheetData sheetId="13712" refreshError="1"/>
      <sheetData sheetId="13713" refreshError="1"/>
      <sheetData sheetId="13714" refreshError="1"/>
      <sheetData sheetId="13715" refreshError="1"/>
      <sheetData sheetId="13716" refreshError="1"/>
      <sheetData sheetId="13717" refreshError="1"/>
      <sheetData sheetId="13718" refreshError="1"/>
      <sheetData sheetId="13719" refreshError="1"/>
      <sheetData sheetId="13720" refreshError="1"/>
      <sheetData sheetId="13721" refreshError="1"/>
      <sheetData sheetId="13722" refreshError="1"/>
      <sheetData sheetId="13723" refreshError="1"/>
      <sheetData sheetId="13724" refreshError="1"/>
      <sheetData sheetId="13725" refreshError="1"/>
      <sheetData sheetId="13726" refreshError="1"/>
      <sheetData sheetId="13727" refreshError="1"/>
      <sheetData sheetId="13728" refreshError="1"/>
      <sheetData sheetId="13729" refreshError="1"/>
      <sheetData sheetId="13730" refreshError="1"/>
      <sheetData sheetId="13731" refreshError="1"/>
      <sheetData sheetId="13732"/>
      <sheetData sheetId="13733" refreshError="1"/>
      <sheetData sheetId="13734" refreshError="1"/>
      <sheetData sheetId="13735" refreshError="1"/>
      <sheetData sheetId="13736" refreshError="1"/>
      <sheetData sheetId="13737" refreshError="1"/>
      <sheetData sheetId="13738"/>
      <sheetData sheetId="13739"/>
      <sheetData sheetId="13740"/>
      <sheetData sheetId="13741"/>
      <sheetData sheetId="13742"/>
      <sheetData sheetId="13743"/>
      <sheetData sheetId="13744"/>
      <sheetData sheetId="13745"/>
      <sheetData sheetId="13746"/>
      <sheetData sheetId="13747"/>
      <sheetData sheetId="13748"/>
      <sheetData sheetId="13749"/>
      <sheetData sheetId="13750"/>
      <sheetData sheetId="13751"/>
      <sheetData sheetId="13752"/>
      <sheetData sheetId="13753"/>
      <sheetData sheetId="13754" refreshError="1"/>
      <sheetData sheetId="13755" refreshError="1"/>
      <sheetData sheetId="13756" refreshError="1"/>
      <sheetData sheetId="13757" refreshError="1"/>
      <sheetData sheetId="13758" refreshError="1"/>
      <sheetData sheetId="13759" refreshError="1"/>
      <sheetData sheetId="13760" refreshError="1"/>
      <sheetData sheetId="13761" refreshError="1"/>
      <sheetData sheetId="13762" refreshError="1"/>
      <sheetData sheetId="13763" refreshError="1"/>
      <sheetData sheetId="13764" refreshError="1"/>
      <sheetData sheetId="13765"/>
      <sheetData sheetId="13766" refreshError="1"/>
      <sheetData sheetId="13767" refreshError="1"/>
      <sheetData sheetId="13768" refreshError="1"/>
      <sheetData sheetId="13769" refreshError="1"/>
      <sheetData sheetId="13770" refreshError="1"/>
      <sheetData sheetId="13771" refreshError="1"/>
      <sheetData sheetId="13772" refreshError="1"/>
      <sheetData sheetId="13773" refreshError="1"/>
      <sheetData sheetId="13774" refreshError="1"/>
      <sheetData sheetId="13775" refreshError="1"/>
      <sheetData sheetId="13776" refreshError="1"/>
      <sheetData sheetId="13777" refreshError="1"/>
      <sheetData sheetId="13778" refreshError="1"/>
      <sheetData sheetId="13779" refreshError="1"/>
      <sheetData sheetId="13780" refreshError="1"/>
      <sheetData sheetId="13781" refreshError="1"/>
      <sheetData sheetId="13782" refreshError="1"/>
      <sheetData sheetId="13783" refreshError="1"/>
      <sheetData sheetId="13784" refreshError="1"/>
      <sheetData sheetId="13785" refreshError="1"/>
      <sheetData sheetId="13786" refreshError="1"/>
      <sheetData sheetId="13787" refreshError="1"/>
      <sheetData sheetId="13788" refreshError="1"/>
      <sheetData sheetId="13789" refreshError="1"/>
      <sheetData sheetId="13790" refreshError="1"/>
      <sheetData sheetId="13791" refreshError="1"/>
      <sheetData sheetId="13792" refreshError="1"/>
      <sheetData sheetId="13793" refreshError="1"/>
      <sheetData sheetId="13794" refreshError="1"/>
      <sheetData sheetId="13795" refreshError="1"/>
      <sheetData sheetId="13796" refreshError="1"/>
      <sheetData sheetId="13797" refreshError="1"/>
      <sheetData sheetId="13798" refreshError="1"/>
      <sheetData sheetId="13799" refreshError="1"/>
      <sheetData sheetId="13800" refreshError="1"/>
      <sheetData sheetId="13801" refreshError="1"/>
      <sheetData sheetId="13802" refreshError="1"/>
      <sheetData sheetId="13803" refreshError="1"/>
      <sheetData sheetId="13804" refreshError="1"/>
      <sheetData sheetId="13805" refreshError="1"/>
      <sheetData sheetId="13806" refreshError="1"/>
      <sheetData sheetId="13807" refreshError="1"/>
      <sheetData sheetId="13808" refreshError="1"/>
      <sheetData sheetId="13809" refreshError="1"/>
      <sheetData sheetId="13810" refreshError="1"/>
      <sheetData sheetId="13811" refreshError="1"/>
      <sheetData sheetId="13812" refreshError="1"/>
      <sheetData sheetId="13813" refreshError="1"/>
      <sheetData sheetId="13814" refreshError="1"/>
      <sheetData sheetId="13815" refreshError="1"/>
      <sheetData sheetId="13816" refreshError="1"/>
      <sheetData sheetId="13817" refreshError="1"/>
      <sheetData sheetId="13818" refreshError="1"/>
      <sheetData sheetId="13819" refreshError="1"/>
      <sheetData sheetId="13820" refreshError="1"/>
      <sheetData sheetId="13821" refreshError="1"/>
      <sheetData sheetId="13822" refreshError="1"/>
      <sheetData sheetId="13823" refreshError="1"/>
      <sheetData sheetId="13824" refreshError="1"/>
      <sheetData sheetId="13825" refreshError="1"/>
      <sheetData sheetId="13826" refreshError="1"/>
      <sheetData sheetId="13827" refreshError="1"/>
      <sheetData sheetId="13828" refreshError="1"/>
      <sheetData sheetId="13829" refreshError="1"/>
      <sheetData sheetId="13830" refreshError="1"/>
      <sheetData sheetId="13831" refreshError="1"/>
      <sheetData sheetId="13832" refreshError="1"/>
      <sheetData sheetId="13833" refreshError="1"/>
      <sheetData sheetId="13834" refreshError="1"/>
      <sheetData sheetId="13835" refreshError="1"/>
      <sheetData sheetId="13836" refreshError="1"/>
      <sheetData sheetId="13837" refreshError="1"/>
      <sheetData sheetId="13838" refreshError="1"/>
      <sheetData sheetId="13839" refreshError="1"/>
      <sheetData sheetId="13840" refreshError="1"/>
      <sheetData sheetId="13841" refreshError="1"/>
      <sheetData sheetId="13842" refreshError="1"/>
      <sheetData sheetId="13843" refreshError="1"/>
      <sheetData sheetId="13844"/>
      <sheetData sheetId="13845"/>
      <sheetData sheetId="13846" refreshError="1"/>
      <sheetData sheetId="13847" refreshError="1"/>
      <sheetData sheetId="13848" refreshError="1"/>
      <sheetData sheetId="13849" refreshError="1"/>
      <sheetData sheetId="13850" refreshError="1"/>
      <sheetData sheetId="13851" refreshError="1"/>
      <sheetData sheetId="13852" refreshError="1"/>
      <sheetData sheetId="13853" refreshError="1"/>
      <sheetData sheetId="13854" refreshError="1"/>
      <sheetData sheetId="13855" refreshError="1"/>
      <sheetData sheetId="13856" refreshError="1"/>
      <sheetData sheetId="13857" refreshError="1"/>
      <sheetData sheetId="13858"/>
      <sheetData sheetId="13859"/>
      <sheetData sheetId="13860"/>
      <sheetData sheetId="13861"/>
      <sheetData sheetId="13862"/>
      <sheetData sheetId="13863"/>
      <sheetData sheetId="13864"/>
      <sheetData sheetId="13865"/>
      <sheetData sheetId="13866"/>
      <sheetData sheetId="13867"/>
      <sheetData sheetId="13868"/>
      <sheetData sheetId="13869"/>
      <sheetData sheetId="13870"/>
      <sheetData sheetId="13871"/>
      <sheetData sheetId="13872"/>
      <sheetData sheetId="13873"/>
      <sheetData sheetId="13874"/>
      <sheetData sheetId="13875"/>
      <sheetData sheetId="13876"/>
      <sheetData sheetId="13877"/>
      <sheetData sheetId="13878"/>
      <sheetData sheetId="13879"/>
      <sheetData sheetId="13880"/>
      <sheetData sheetId="13881"/>
      <sheetData sheetId="13882"/>
      <sheetData sheetId="13883"/>
      <sheetData sheetId="13884"/>
      <sheetData sheetId="13885"/>
      <sheetData sheetId="13886"/>
      <sheetData sheetId="13887"/>
      <sheetData sheetId="13888"/>
      <sheetData sheetId="13889"/>
      <sheetData sheetId="13890"/>
      <sheetData sheetId="13891"/>
      <sheetData sheetId="13892"/>
      <sheetData sheetId="13893"/>
      <sheetData sheetId="13894"/>
      <sheetData sheetId="13895"/>
      <sheetData sheetId="13896"/>
      <sheetData sheetId="13897"/>
      <sheetData sheetId="13898"/>
      <sheetData sheetId="13899"/>
      <sheetData sheetId="13900"/>
      <sheetData sheetId="13901"/>
      <sheetData sheetId="13902"/>
      <sheetData sheetId="13903"/>
      <sheetData sheetId="13904"/>
      <sheetData sheetId="13905"/>
      <sheetData sheetId="13906"/>
      <sheetData sheetId="13907"/>
      <sheetData sheetId="13908"/>
      <sheetData sheetId="13909"/>
      <sheetData sheetId="13910"/>
      <sheetData sheetId="13911"/>
      <sheetData sheetId="13912"/>
      <sheetData sheetId="13913"/>
      <sheetData sheetId="13914"/>
      <sheetData sheetId="13915"/>
      <sheetData sheetId="13916"/>
      <sheetData sheetId="13917"/>
      <sheetData sheetId="13918"/>
      <sheetData sheetId="13919"/>
      <sheetData sheetId="13920"/>
      <sheetData sheetId="13921"/>
      <sheetData sheetId="13922"/>
      <sheetData sheetId="13923"/>
      <sheetData sheetId="13924"/>
      <sheetData sheetId="13925"/>
      <sheetData sheetId="13926"/>
      <sheetData sheetId="13927"/>
      <sheetData sheetId="13928"/>
      <sheetData sheetId="13929" refreshError="1"/>
      <sheetData sheetId="13930"/>
      <sheetData sheetId="13931" refreshError="1"/>
      <sheetData sheetId="13932" refreshError="1"/>
      <sheetData sheetId="13933" refreshError="1"/>
      <sheetData sheetId="13934"/>
      <sheetData sheetId="13935" refreshError="1"/>
      <sheetData sheetId="13936" refreshError="1"/>
      <sheetData sheetId="13937" refreshError="1"/>
      <sheetData sheetId="13938" refreshError="1"/>
      <sheetData sheetId="13939" refreshError="1"/>
      <sheetData sheetId="13940" refreshError="1"/>
      <sheetData sheetId="13941" refreshError="1"/>
      <sheetData sheetId="13942" refreshError="1"/>
      <sheetData sheetId="13943" refreshError="1"/>
      <sheetData sheetId="13944" refreshError="1"/>
      <sheetData sheetId="13945" refreshError="1"/>
      <sheetData sheetId="13946" refreshError="1"/>
      <sheetData sheetId="13947" refreshError="1"/>
      <sheetData sheetId="13948"/>
      <sheetData sheetId="13949"/>
      <sheetData sheetId="13950"/>
      <sheetData sheetId="13951"/>
      <sheetData sheetId="13952"/>
      <sheetData sheetId="13953"/>
      <sheetData sheetId="13954"/>
      <sheetData sheetId="13955"/>
      <sheetData sheetId="13956"/>
      <sheetData sheetId="13957"/>
      <sheetData sheetId="13958"/>
      <sheetData sheetId="13959"/>
      <sheetData sheetId="13960"/>
      <sheetData sheetId="13961"/>
      <sheetData sheetId="13962"/>
      <sheetData sheetId="13963"/>
      <sheetData sheetId="13964"/>
      <sheetData sheetId="13965"/>
      <sheetData sheetId="13966"/>
      <sheetData sheetId="13967"/>
      <sheetData sheetId="13968"/>
      <sheetData sheetId="13969"/>
      <sheetData sheetId="13970"/>
      <sheetData sheetId="13971"/>
      <sheetData sheetId="13972"/>
      <sheetData sheetId="13973"/>
      <sheetData sheetId="13974"/>
      <sheetData sheetId="13975"/>
      <sheetData sheetId="13976"/>
      <sheetData sheetId="13977"/>
      <sheetData sheetId="13978"/>
      <sheetData sheetId="13979"/>
      <sheetData sheetId="13980"/>
      <sheetData sheetId="13981"/>
      <sheetData sheetId="13982"/>
      <sheetData sheetId="13983"/>
      <sheetData sheetId="13984"/>
      <sheetData sheetId="13985"/>
      <sheetData sheetId="13986"/>
      <sheetData sheetId="13987"/>
      <sheetData sheetId="13988"/>
      <sheetData sheetId="13989"/>
      <sheetData sheetId="13990"/>
      <sheetData sheetId="13991"/>
      <sheetData sheetId="13992"/>
      <sheetData sheetId="13993"/>
      <sheetData sheetId="13994"/>
      <sheetData sheetId="13995"/>
      <sheetData sheetId="13996"/>
      <sheetData sheetId="13997"/>
      <sheetData sheetId="13998"/>
      <sheetData sheetId="13999"/>
      <sheetData sheetId="14000"/>
      <sheetData sheetId="14001"/>
      <sheetData sheetId="14002"/>
      <sheetData sheetId="14003"/>
      <sheetData sheetId="14004"/>
      <sheetData sheetId="14005"/>
      <sheetData sheetId="14006"/>
      <sheetData sheetId="14007"/>
      <sheetData sheetId="14008"/>
      <sheetData sheetId="14009"/>
      <sheetData sheetId="14010"/>
      <sheetData sheetId="14011"/>
      <sheetData sheetId="14012"/>
      <sheetData sheetId="14013"/>
      <sheetData sheetId="14014"/>
      <sheetData sheetId="14015"/>
      <sheetData sheetId="14016"/>
      <sheetData sheetId="14017"/>
      <sheetData sheetId="14018"/>
      <sheetData sheetId="14019"/>
      <sheetData sheetId="14020"/>
      <sheetData sheetId="14021"/>
      <sheetData sheetId="14022"/>
      <sheetData sheetId="14023"/>
      <sheetData sheetId="14024"/>
      <sheetData sheetId="14025"/>
      <sheetData sheetId="14026"/>
      <sheetData sheetId="14027"/>
      <sheetData sheetId="14028"/>
      <sheetData sheetId="14029"/>
      <sheetData sheetId="14030"/>
      <sheetData sheetId="14031"/>
      <sheetData sheetId="14032"/>
      <sheetData sheetId="14033"/>
      <sheetData sheetId="14034"/>
      <sheetData sheetId="14035"/>
      <sheetData sheetId="14036"/>
      <sheetData sheetId="14037"/>
      <sheetData sheetId="14038"/>
      <sheetData sheetId="14039"/>
      <sheetData sheetId="14040"/>
      <sheetData sheetId="14041"/>
      <sheetData sheetId="14042"/>
      <sheetData sheetId="14043"/>
      <sheetData sheetId="14044"/>
      <sheetData sheetId="14045"/>
      <sheetData sheetId="14046"/>
      <sheetData sheetId="14047"/>
      <sheetData sheetId="14048"/>
      <sheetData sheetId="14049"/>
      <sheetData sheetId="14050"/>
      <sheetData sheetId="14051"/>
      <sheetData sheetId="14052"/>
      <sheetData sheetId="14053"/>
      <sheetData sheetId="14054"/>
      <sheetData sheetId="14055" refreshError="1"/>
      <sheetData sheetId="14056" refreshError="1"/>
      <sheetData sheetId="14057" refreshError="1"/>
      <sheetData sheetId="14058" refreshError="1"/>
      <sheetData sheetId="14059" refreshError="1"/>
      <sheetData sheetId="14060" refreshError="1"/>
      <sheetData sheetId="14061" refreshError="1"/>
      <sheetData sheetId="14062" refreshError="1"/>
      <sheetData sheetId="14063" refreshError="1"/>
      <sheetData sheetId="14064" refreshError="1"/>
      <sheetData sheetId="14065" refreshError="1"/>
      <sheetData sheetId="14066" refreshError="1"/>
      <sheetData sheetId="14067" refreshError="1"/>
      <sheetData sheetId="14068" refreshError="1"/>
      <sheetData sheetId="14069" refreshError="1"/>
      <sheetData sheetId="14070" refreshError="1"/>
      <sheetData sheetId="14071" refreshError="1"/>
      <sheetData sheetId="14072" refreshError="1"/>
      <sheetData sheetId="14073" refreshError="1"/>
      <sheetData sheetId="14074" refreshError="1"/>
      <sheetData sheetId="14075" refreshError="1"/>
      <sheetData sheetId="14076"/>
      <sheetData sheetId="14077" refreshError="1"/>
      <sheetData sheetId="14078" refreshError="1"/>
      <sheetData sheetId="14079" refreshError="1"/>
      <sheetData sheetId="14080" refreshError="1"/>
      <sheetData sheetId="14081" refreshError="1"/>
      <sheetData sheetId="14082" refreshError="1"/>
      <sheetData sheetId="14083" refreshError="1"/>
      <sheetData sheetId="14084" refreshError="1"/>
      <sheetData sheetId="14085" refreshError="1"/>
      <sheetData sheetId="14086" refreshError="1"/>
      <sheetData sheetId="14087" refreshError="1"/>
      <sheetData sheetId="14088" refreshError="1"/>
      <sheetData sheetId="14089" refreshError="1"/>
      <sheetData sheetId="14090" refreshError="1"/>
      <sheetData sheetId="14091" refreshError="1"/>
      <sheetData sheetId="14092" refreshError="1"/>
      <sheetData sheetId="14093" refreshError="1"/>
      <sheetData sheetId="14094" refreshError="1"/>
      <sheetData sheetId="14095" refreshError="1"/>
      <sheetData sheetId="14096" refreshError="1"/>
      <sheetData sheetId="14097" refreshError="1"/>
      <sheetData sheetId="14098" refreshError="1"/>
      <sheetData sheetId="14099" refreshError="1"/>
      <sheetData sheetId="14100" refreshError="1"/>
      <sheetData sheetId="14101" refreshError="1"/>
      <sheetData sheetId="14102" refreshError="1"/>
      <sheetData sheetId="14103" refreshError="1"/>
      <sheetData sheetId="14104" refreshError="1"/>
      <sheetData sheetId="14105" refreshError="1"/>
      <sheetData sheetId="14106" refreshError="1"/>
      <sheetData sheetId="14107" refreshError="1"/>
      <sheetData sheetId="14108" refreshError="1"/>
      <sheetData sheetId="14109" refreshError="1"/>
      <sheetData sheetId="14110" refreshError="1"/>
      <sheetData sheetId="14111" refreshError="1"/>
      <sheetData sheetId="14112" refreshError="1"/>
      <sheetData sheetId="14113" refreshError="1"/>
      <sheetData sheetId="14114" refreshError="1"/>
      <sheetData sheetId="14115" refreshError="1"/>
      <sheetData sheetId="14116"/>
      <sheetData sheetId="14117" refreshError="1"/>
      <sheetData sheetId="14118" refreshError="1"/>
      <sheetData sheetId="14119" refreshError="1"/>
      <sheetData sheetId="14120" refreshError="1"/>
      <sheetData sheetId="14121" refreshError="1"/>
      <sheetData sheetId="14122" refreshError="1"/>
      <sheetData sheetId="14123" refreshError="1"/>
      <sheetData sheetId="14124" refreshError="1"/>
      <sheetData sheetId="14125" refreshError="1"/>
      <sheetData sheetId="14126" refreshError="1"/>
      <sheetData sheetId="14127" refreshError="1"/>
      <sheetData sheetId="14128" refreshError="1"/>
      <sheetData sheetId="14129" refreshError="1"/>
      <sheetData sheetId="14130" refreshError="1"/>
      <sheetData sheetId="14131" refreshError="1"/>
      <sheetData sheetId="14132" refreshError="1"/>
      <sheetData sheetId="14133" refreshError="1"/>
      <sheetData sheetId="14134" refreshError="1"/>
      <sheetData sheetId="14135" refreshError="1"/>
      <sheetData sheetId="14136" refreshError="1"/>
      <sheetData sheetId="14137" refreshError="1"/>
      <sheetData sheetId="14138" refreshError="1"/>
      <sheetData sheetId="14139" refreshError="1"/>
      <sheetData sheetId="14140" refreshError="1"/>
      <sheetData sheetId="14141" refreshError="1"/>
      <sheetData sheetId="14142" refreshError="1"/>
      <sheetData sheetId="14143" refreshError="1"/>
      <sheetData sheetId="14144" refreshError="1"/>
      <sheetData sheetId="14145" refreshError="1"/>
      <sheetData sheetId="14146" refreshError="1"/>
      <sheetData sheetId="14147" refreshError="1"/>
      <sheetData sheetId="14148" refreshError="1"/>
      <sheetData sheetId="14149" refreshError="1"/>
      <sheetData sheetId="14150" refreshError="1"/>
      <sheetData sheetId="14151"/>
      <sheetData sheetId="14152"/>
      <sheetData sheetId="14153"/>
      <sheetData sheetId="14154" refreshError="1"/>
      <sheetData sheetId="14155" refreshError="1"/>
      <sheetData sheetId="14156" refreshError="1"/>
      <sheetData sheetId="14157" refreshError="1"/>
      <sheetData sheetId="14158" refreshError="1"/>
      <sheetData sheetId="14159"/>
      <sheetData sheetId="14160"/>
      <sheetData sheetId="14161"/>
      <sheetData sheetId="14162"/>
      <sheetData sheetId="14163"/>
      <sheetData sheetId="14164" refreshError="1"/>
      <sheetData sheetId="14165" refreshError="1"/>
      <sheetData sheetId="14166" refreshError="1"/>
      <sheetData sheetId="14167" refreshError="1"/>
      <sheetData sheetId="14168" refreshError="1"/>
      <sheetData sheetId="14169" refreshError="1"/>
      <sheetData sheetId="14170" refreshError="1"/>
      <sheetData sheetId="14171" refreshError="1"/>
      <sheetData sheetId="14172" refreshError="1"/>
      <sheetData sheetId="14173" refreshError="1"/>
      <sheetData sheetId="14174" refreshError="1"/>
      <sheetData sheetId="14175" refreshError="1"/>
      <sheetData sheetId="14176" refreshError="1"/>
      <sheetData sheetId="14177" refreshError="1"/>
      <sheetData sheetId="14178" refreshError="1"/>
      <sheetData sheetId="14179" refreshError="1"/>
      <sheetData sheetId="14180" refreshError="1"/>
      <sheetData sheetId="14181" refreshError="1"/>
      <sheetData sheetId="14182" refreshError="1"/>
      <sheetData sheetId="14183" refreshError="1"/>
      <sheetData sheetId="14184" refreshError="1"/>
      <sheetData sheetId="14185" refreshError="1"/>
      <sheetData sheetId="14186" refreshError="1"/>
      <sheetData sheetId="14187" refreshError="1"/>
      <sheetData sheetId="14188" refreshError="1"/>
      <sheetData sheetId="14189" refreshError="1"/>
      <sheetData sheetId="14190" refreshError="1"/>
      <sheetData sheetId="14191" refreshError="1"/>
      <sheetData sheetId="14192" refreshError="1"/>
      <sheetData sheetId="14193" refreshError="1"/>
      <sheetData sheetId="14194" refreshError="1"/>
      <sheetData sheetId="14195" refreshError="1"/>
      <sheetData sheetId="14196" refreshError="1"/>
      <sheetData sheetId="14197" refreshError="1"/>
      <sheetData sheetId="14198" refreshError="1"/>
      <sheetData sheetId="14199" refreshError="1"/>
      <sheetData sheetId="14200" refreshError="1"/>
      <sheetData sheetId="14201" refreshError="1"/>
      <sheetData sheetId="14202" refreshError="1"/>
      <sheetData sheetId="14203" refreshError="1"/>
      <sheetData sheetId="14204" refreshError="1"/>
      <sheetData sheetId="14205"/>
      <sheetData sheetId="14206"/>
      <sheetData sheetId="14207"/>
      <sheetData sheetId="14208"/>
      <sheetData sheetId="14209"/>
      <sheetData sheetId="14210"/>
      <sheetData sheetId="14211"/>
      <sheetData sheetId="14212"/>
      <sheetData sheetId="14213" refreshError="1"/>
      <sheetData sheetId="14214" refreshError="1"/>
      <sheetData sheetId="14215" refreshError="1"/>
      <sheetData sheetId="14216" refreshError="1"/>
      <sheetData sheetId="14217" refreshError="1"/>
      <sheetData sheetId="14218" refreshError="1"/>
      <sheetData sheetId="14219" refreshError="1"/>
      <sheetData sheetId="14220" refreshError="1"/>
      <sheetData sheetId="14221" refreshError="1"/>
      <sheetData sheetId="14222" refreshError="1"/>
      <sheetData sheetId="14223" refreshError="1"/>
      <sheetData sheetId="14224" refreshError="1"/>
      <sheetData sheetId="14225" refreshError="1"/>
      <sheetData sheetId="14226" refreshError="1"/>
      <sheetData sheetId="14227"/>
      <sheetData sheetId="14228"/>
      <sheetData sheetId="14229"/>
      <sheetData sheetId="14230"/>
      <sheetData sheetId="14231"/>
      <sheetData sheetId="14232"/>
      <sheetData sheetId="14233"/>
      <sheetData sheetId="14234"/>
      <sheetData sheetId="14235"/>
      <sheetData sheetId="14236" refreshError="1"/>
      <sheetData sheetId="14237" refreshError="1"/>
      <sheetData sheetId="14238" refreshError="1"/>
      <sheetData sheetId="14239" refreshError="1"/>
      <sheetData sheetId="14240" refreshError="1"/>
      <sheetData sheetId="14241"/>
      <sheetData sheetId="14242"/>
      <sheetData sheetId="14243" refreshError="1"/>
      <sheetData sheetId="14244" refreshError="1"/>
      <sheetData sheetId="14245" refreshError="1"/>
      <sheetData sheetId="14246" refreshError="1"/>
      <sheetData sheetId="14247" refreshError="1"/>
      <sheetData sheetId="14248" refreshError="1"/>
      <sheetData sheetId="14249" refreshError="1"/>
      <sheetData sheetId="14250" refreshError="1"/>
      <sheetData sheetId="14251" refreshError="1"/>
      <sheetData sheetId="14252" refreshError="1"/>
      <sheetData sheetId="14253" refreshError="1"/>
      <sheetData sheetId="14254" refreshError="1"/>
      <sheetData sheetId="14255" refreshError="1"/>
      <sheetData sheetId="14256" refreshError="1"/>
      <sheetData sheetId="14257" refreshError="1"/>
      <sheetData sheetId="14258" refreshError="1"/>
      <sheetData sheetId="14259" refreshError="1"/>
      <sheetData sheetId="14260" refreshError="1"/>
      <sheetData sheetId="14261" refreshError="1"/>
      <sheetData sheetId="14262" refreshError="1"/>
      <sheetData sheetId="14263" refreshError="1"/>
      <sheetData sheetId="14264"/>
      <sheetData sheetId="14265"/>
      <sheetData sheetId="14266"/>
      <sheetData sheetId="14267" refreshError="1"/>
      <sheetData sheetId="14268" refreshError="1"/>
      <sheetData sheetId="14269" refreshError="1"/>
      <sheetData sheetId="14270" refreshError="1"/>
      <sheetData sheetId="14271" refreshError="1"/>
      <sheetData sheetId="14272" refreshError="1"/>
      <sheetData sheetId="14273" refreshError="1"/>
      <sheetData sheetId="14274" refreshError="1"/>
      <sheetData sheetId="14275" refreshError="1"/>
      <sheetData sheetId="14276" refreshError="1"/>
      <sheetData sheetId="14277"/>
      <sheetData sheetId="14278" refreshError="1"/>
      <sheetData sheetId="14279" refreshError="1"/>
      <sheetData sheetId="14280" refreshError="1"/>
      <sheetData sheetId="14281" refreshError="1"/>
      <sheetData sheetId="14282" refreshError="1"/>
      <sheetData sheetId="14283" refreshError="1"/>
      <sheetData sheetId="14284" refreshError="1"/>
      <sheetData sheetId="14285" refreshError="1"/>
      <sheetData sheetId="14286" refreshError="1"/>
      <sheetData sheetId="14287"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INCIPAL"/>
      <sheetName val="VISAO"/>
      <sheetName val="GR_ORC"/>
      <sheetName val="GR_ORC_DRILL"/>
      <sheetName val="GR_TRA"/>
      <sheetName val="ROADMAP"/>
      <sheetName val="TODOs"/>
      <sheetName val="PARAM"/>
      <sheetName val="TEMP"/>
      <sheetName val="DADOS"/>
      <sheetName val="Gráficos"/>
      <sheetName val="Estratégicos - Backup"/>
      <sheetName val="Estratégicos_-_Backup"/>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ARAMETROS"/>
      <sheetName val="PRINCIPAL"/>
      <sheetName val="POR DIRETORIA"/>
      <sheetName val="VISAO"/>
      <sheetName val="FILTRO"/>
      <sheetName val="GRAFICOS_ORC_DRILL"/>
      <sheetName val="GRAFICOS_ORC"/>
      <sheetName val="GRAFICOS_TRA"/>
      <sheetName val="Lista de To Do's"/>
      <sheetName val="ROADMAP"/>
      <sheetName val="Pipeline"/>
      <sheetName val="CALCULOS"/>
      <sheetName val="DADOS"/>
      <sheetName val="Roadmap por programa"/>
      <sheetName val="Prog_Diretoria"/>
      <sheetName val="Resumo Financeiro"/>
      <sheetName val="POR_DIRETORIA"/>
      <sheetName val="Lista_de_To_Do's"/>
      <sheetName val="Roadmap_por_programa"/>
      <sheetName val="Resumo_Financeiro"/>
    </sheetNames>
    <sheetDataSet>
      <sheetData sheetId="0"/>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sheetData sheetId="17"/>
      <sheetData sheetId="18"/>
      <sheetData sheetId="19"/>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Xianye"/>
      <sheetName val="Muyang"/>
    </sheetNames>
    <sheetDataSet>
      <sheetData sheetId="0" refreshError="1"/>
      <sheetData sheetId="1"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nálises"/>
      <sheetName val="Dados Consolidados"/>
      <sheetName val="Recebimento de Cronograma (2)"/>
      <sheetName val="Recebimento de Cronograma"/>
      <sheetName val="Aquiraz"/>
      <sheetName val="Piraí"/>
      <sheetName val="Nassau"/>
      <sheetName val="Orleans"/>
      <sheetName val="Dados_Consolidados"/>
      <sheetName val="Recebimento_de_Cronograma_(2)"/>
      <sheetName val="Recebimento_de_Cronograma"/>
    </sheetNames>
    <sheetDataSet>
      <sheetData sheetId="0"/>
      <sheetData sheetId="1"/>
      <sheetData sheetId="2"/>
      <sheetData sheetId="3"/>
      <sheetData sheetId="4"/>
      <sheetData sheetId="5"/>
      <sheetData sheetId="6"/>
      <sheetData sheetId="7"/>
      <sheetData sheetId="8"/>
      <sheetData sheetId="9"/>
      <sheetData sheetId="10"/>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Sheet2"/>
      <sheetName val="Sheet3"/>
    </sheetNames>
    <sheetDataSet>
      <sheetData sheetId="0"/>
      <sheetData sheetId="1"/>
      <sheetData sheetId="2"/>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umario"/>
      <sheetName val="A_Vista"/>
      <sheetName val="Finimp"/>
      <sheetName val="Quality"/>
      <sheetName val="Exp"/>
      <sheetName val="Lista_Feriados"/>
      <sheetName val="Morto A_Vista"/>
      <sheetName val="Morto_A_Vista"/>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01. Painel Processos"/>
      <sheetName val="02. Painel Programas"/>
      <sheetName val="FUP Log"/>
      <sheetName val="01_ Painel Processos"/>
      <sheetName val="02_ Painel Programas"/>
      <sheetName val="01__Painel_Processos"/>
      <sheetName val="02__Painel_Programas"/>
      <sheetName val="FUP_Log"/>
      <sheetName val="01__Painel_Processos1"/>
      <sheetName val="02__Painel_Programas1"/>
    </sheetNames>
    <sheetDataSet>
      <sheetData sheetId="0"/>
      <sheetData sheetId="1"/>
      <sheetData sheetId="2"/>
      <sheetData sheetId="3" refreshError="1"/>
      <sheetData sheetId="4" refreshError="1"/>
      <sheetData sheetId="5"/>
      <sheetData sheetId="6"/>
      <sheetData sheetId="7"/>
      <sheetData sheetId="8"/>
      <sheetData sheetId="9"/>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MTD"/>
      <sheetName val="Menu"/>
      <sheetName val="DS-L1"/>
      <sheetName val="DS-L2"/>
      <sheetName val="DS-L3"/>
      <sheetName val="DS-L4"/>
      <sheetName val="DS-L5"/>
      <sheetName val="DS-L6"/>
      <sheetName val="DS-L7"/>
      <sheetName val="DS-L8"/>
      <sheetName val="数据源"/>
      <sheetName val="DT跟踪表.M8"/>
      <sheetName val="DT跟踪表.M9"/>
      <sheetName val="分线VPO日报"/>
      <sheetName val="VPO日报"/>
      <sheetName val="分线VPO周报"/>
      <sheetName val="VPO周报"/>
      <sheetName val="周差异分析"/>
      <sheetName val="包装ZEPP"/>
      <sheetName val="分线VPO月报"/>
      <sheetName val="VPO月报"/>
      <sheetName val="月差异分析"/>
      <sheetName val="预算"/>
      <sheetName val="L1-预算"/>
      <sheetName val="L2-预算"/>
      <sheetName val="L3-预算"/>
      <sheetName val="L4-预算"/>
      <sheetName val="L5-预算"/>
      <sheetName val="L6-预算"/>
      <sheetName val="L7-预算"/>
      <sheetName val="L8-预算"/>
      <sheetName val="DT跟踪表_M8"/>
      <sheetName val="DT跟踪表_M9"/>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acklog"/>
      <sheetName val="Base de Dados"/>
      <sheetName val="Plan3"/>
      <sheetName val="graf area"/>
      <sheetName val="graf forn"/>
      <sheetName val="Sheet1"/>
      <sheetName val="apoio"/>
      <sheetName val="Base_de_Dados"/>
      <sheetName val="graf_area"/>
      <sheetName val="graf_forn"/>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Sheet2"/>
      <sheetName val="Sheet3"/>
    </sheetNames>
    <sheetDataSet>
      <sheetData sheetId="0"/>
      <sheetData sheetId="1"/>
      <sheetData sheetId="2"/>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文件版本"/>
      <sheetName val="AL来源"/>
      <sheetName val="action log"/>
      <sheetName val="工厂周会议程"/>
      <sheetName val="工厂月会议程"/>
      <sheetName val="出勤记录"/>
      <sheetName val="action_log"/>
    </sheetNames>
    <sheetDataSet>
      <sheetData sheetId="0"/>
      <sheetData sheetId="1"/>
      <sheetData sheetId="2"/>
      <sheetData sheetId="3"/>
      <sheetData sheetId="4"/>
      <sheetData sheetId="5"/>
      <sheetData sheetId="6"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struções"/>
      <sheetName val="RACI"/>
      <sheetName val="Log de Pleito"/>
      <sheetName val="Justificativas de solicitações"/>
      <sheetName val="Log_de_Pleito"/>
      <sheetName val="Justificativas_de_solicitações"/>
    </sheetNames>
    <sheetDataSet>
      <sheetData sheetId="0" refreshError="1"/>
      <sheetData sheetId="1" refreshError="1"/>
      <sheetData sheetId="2"/>
      <sheetData sheetId="3"/>
      <sheetData sheetId="4"/>
      <sheetData sheetId="5"/>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lan1"/>
      <sheetName val="Metas"/>
      <sheetName val="Participantes"/>
      <sheetName val="Estratificação"/>
      <sheetName val="Swot"/>
      <sheetName val="Causas"/>
      <sheetName val="Causas_Medidas"/>
      <sheetName val="Matriz_Unidade"/>
      <sheetName val="Priorização_de_Causas"/>
      <sheetName val="Empresas"/>
      <sheetName val="Farol"/>
      <sheetName val="Farol de Metas"/>
      <sheetName val="Produt."/>
      <sheetName val="Dev.SAC "/>
      <sheetName val="Custo.Var."/>
      <sheetName val="Indisp."/>
      <sheetName val="CapitalEmp."/>
      <sheetName val="MargemSub"/>
      <sheetName val="PEF"/>
      <sheetName val="QLP"/>
      <sheetName val="TurnAcid"/>
      <sheetName val="CAUSASREF"/>
      <sheetName val="PAção+3GREF"/>
      <sheetName val="MATRIZ METAxMEDIDAREF"/>
      <sheetName val="CAUSASCER"/>
      <sheetName val="PAção+3GCER"/>
      <sheetName val="MATRIZ METAxMEDIDACER"/>
      <sheetName val="CAUSASPAC"/>
      <sheetName val="PAção+3G(SAC)PAC"/>
      <sheetName val="MATRIZ METAxMEDIDAPAC"/>
      <sheetName val="CAUSASMA"/>
      <sheetName val="PAção+3GMA"/>
      <sheetName val="MATRIZ METAxMEDIDAMA"/>
      <sheetName val="CAUSASLOG"/>
      <sheetName val="PAção+3GLOG"/>
      <sheetName val="MATRIZ METAxMEDIDALOG"/>
      <sheetName val="CAUSASAdm"/>
      <sheetName val="PAção+3GAdm"/>
      <sheetName val="MATRIZ METAxMEDIDAAdm "/>
      <sheetName val="CAUSASGQT"/>
      <sheetName val="PAção+3GGQT"/>
      <sheetName val="MATRIZ METAxMEDIDAGQT"/>
      <sheetName val="Plan2"/>
      <sheetName val="BASE DE DADOS"/>
      <sheetName val="MATRIZ METAxMEDIDAAdm"/>
      <sheetName val="Plan3"/>
      <sheetName val="TMEF - TMR  121"/>
      <sheetName val="TMEF - TMR 131"/>
      <sheetName val="TMEF - TMR 151"/>
      <sheetName val="Tela Inicial"/>
      <sheetName val="Custos"/>
      <sheetName val="9"/>
      <sheetName val="MATRIZ"/>
      <sheetName val="Filtros"/>
      <sheetName val="SMT1"/>
      <sheetName val="Saldo Contábil"/>
      <sheetName val="Físico Atual"/>
      <sheetName val="Prod_Tab"/>
      <sheetName val="Como Estamos"/>
      <sheetName val="CADASTRO"/>
      <sheetName val="Setup"/>
      <sheetName val="Gestão Ação"/>
      <sheetName val="Farol_de_Metas"/>
      <sheetName val="Produt_"/>
      <sheetName val="Dev_SAC_"/>
      <sheetName val="Custo_Var_"/>
      <sheetName val="Indisp_"/>
      <sheetName val="CapitalEmp_"/>
      <sheetName val="MATRIZ_METAxMEDIDAREF"/>
      <sheetName val="MATRIZ_METAxMEDIDACER"/>
      <sheetName val="MATRIZ_METAxMEDIDAPAC"/>
      <sheetName val="MATRIZ_METAxMEDIDAMA"/>
      <sheetName val="MATRIZ_METAxMEDIDALOG"/>
      <sheetName val="MATRIZ_METAxMEDIDAAdm_"/>
      <sheetName val="MATRIZ_METAxMEDIDAGQT"/>
      <sheetName val="BASE_DE_DADOS"/>
      <sheetName val="MATRIZ_METAxMEDIDAAdm"/>
      <sheetName val="TMEF_-_TMR__121"/>
      <sheetName val="TMEF_-_TMR_131"/>
      <sheetName val="TMEF_-_TMR_151"/>
      <sheetName val="Tela_Inicial"/>
      <sheetName val="Saldo_Contábil"/>
      <sheetName val="Físico_Atual"/>
      <sheetName val="Como_Estamos"/>
      <sheetName val="Gestão_Ação"/>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rodut."/>
      <sheetName val="Dev.SAC "/>
      <sheetName val="Custo.Var."/>
      <sheetName val="Indisp."/>
      <sheetName val="CapitalEmp."/>
      <sheetName val="MargemSub"/>
      <sheetName val="PEF"/>
      <sheetName val="QLP"/>
      <sheetName val="TurnAcid"/>
      <sheetName val="SMT1"/>
      <sheetName val="Estratificação"/>
      <sheetName val="Farol de Metas"/>
      <sheetName val="Produtos"/>
      <sheetName val="ItensObrigatórios"/>
      <sheetName val="Composição da Meta"/>
      <sheetName val="Setup"/>
      <sheetName val="1"/>
      <sheetName val="Matriz_Unidade"/>
      <sheetName val="Dev_SAC "/>
      <sheetName val="Supporting Data"/>
      <sheetName val="Figures Report"/>
      <sheetName val="Plan1"/>
      <sheetName val="Como Estamos"/>
      <sheetName val="CADASTRO"/>
      <sheetName val="Saldo Contábil"/>
      <sheetName val="Físico Atual"/>
      <sheetName val="Prod_Tab"/>
      <sheetName val="JUNIO"/>
      <sheetName val="Produt_"/>
      <sheetName val="Dev_SAC_"/>
      <sheetName val="Custo_Var_"/>
      <sheetName val="Indisp_"/>
      <sheetName val="CapitalEmp_"/>
      <sheetName val="Farol_de_Metas"/>
      <sheetName val="Composição_da_Meta"/>
      <sheetName val="Dev_SAC_1"/>
      <sheetName val="Supporting_Data"/>
      <sheetName val="Figures_Report"/>
      <sheetName val="Como_Estamos"/>
      <sheetName val="Saldo_Contábil"/>
      <sheetName val="Físico_Atual"/>
      <sheetName val="은행"/>
      <sheetName val="listas desplegables"/>
    </sheetNames>
    <sheetDataSet>
      <sheetData sheetId="0"/>
      <sheetData sheetId="1" refreshError="1"/>
      <sheetData sheetId="2"/>
      <sheetData sheetId="3"/>
      <sheetData sheetId="4"/>
      <sheetData sheetId="5"/>
      <sheetData sheetId="6"/>
      <sheetData sheetId="7"/>
      <sheetData sheetId="8"/>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refreshError="1"/>
      <sheetData sheetId="42" refreshError="1"/>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APA"/>
      <sheetName val="Gráfico1"/>
      <sheetName val="Gráfico5"/>
      <sheetName val="Gráfico8"/>
      <sheetName val="Gráfico9"/>
      <sheetName val="Gráfico14"/>
      <sheetName val="Gráfico15"/>
      <sheetName val="Gráfico19"/>
      <sheetName val="Gráfico Prod"/>
      <sheetName val="Gráfico17"/>
      <sheetName val="Gráfico18"/>
      <sheetName val="Gráfico20"/>
      <sheetName val="BASE DE DADOS"/>
      <sheetName val="CAPA (3)"/>
      <sheetName val="Dev.SAC "/>
      <sheetName val="Figures Report"/>
      <sheetName val="Setup"/>
      <sheetName val="Análise da Lacuna dos GMR 2004"/>
      <sheetName val="JUNIO"/>
      <sheetName val="Engagement00"/>
      <sheetName val="1 - Identificação Problema"/>
      <sheetName val="#REF"/>
      <sheetName val="Months and Countries"/>
      <sheetName val="Volume"/>
      <sheetName val="Gestão Ação"/>
      <sheetName val="Gráfico_Prod"/>
      <sheetName val="BASE_DE_DADOS"/>
      <sheetName val="CAPA_(3)"/>
      <sheetName val="Dev_SAC_"/>
      <sheetName val="Figures_Report"/>
      <sheetName val="Análise_da_Lacuna_dos_GMR_2004"/>
      <sheetName val="PREMISAS"/>
      <sheetName val="1"/>
      <sheetName val="BH"/>
      <sheetName val="DePara"/>
      <sheetName val="Lab Microb"/>
      <sheetName val="Plan3"/>
      <sheetName val="2 - TO"/>
      <sheetName val="Controls data"/>
      <sheetName val="1_-_Identificação_Problema"/>
      <sheetName val="Months_and_Countries"/>
      <sheetName val="VALIDACION DE DATOS"/>
      <sheetName val="L7 mensual"/>
      <sheetName val="GLY AGO"/>
      <sheetName val="7 Bars"/>
      <sheetName val="Gráfico_Prod1"/>
      <sheetName val="BASE_DE_DADOS1"/>
      <sheetName val="CAPA_(3)1"/>
      <sheetName val="Dev_SAC_1"/>
      <sheetName val="Figures_Report1"/>
      <sheetName val="Análise_da_Lacuna_dos_GMR_20041"/>
      <sheetName val="1_-_Identificação_Problema1"/>
      <sheetName val="Months_and_Countries1"/>
      <sheetName val="Gestão_Ação"/>
      <sheetName val="Lab_Microb"/>
      <sheetName val="2_-_TO"/>
      <sheetName val="Controls_data"/>
      <sheetName val="VALIDACION_DE_DATOS"/>
      <sheetName val="L7_mensual"/>
      <sheetName val="brazil sovereig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MTD"/>
      <sheetName val="Menu"/>
      <sheetName val="DS-L1"/>
      <sheetName val="DS-L2"/>
      <sheetName val="DS-L3"/>
      <sheetName val="DS-L4"/>
      <sheetName val="DS-L5"/>
      <sheetName val="DS-L6"/>
      <sheetName val="DS-L7"/>
      <sheetName val="DS-L8"/>
      <sheetName val="DS-L9"/>
      <sheetName val="DS-G1"/>
      <sheetName val="DS-G2"/>
      <sheetName val="DS-K1"/>
      <sheetName val="Quality Data"/>
      <sheetName val="数据源"/>
      <sheetName val="分线VPO日报"/>
      <sheetName val="VPO日报"/>
      <sheetName val="分线VPO周报"/>
      <sheetName val="VPO周报"/>
      <sheetName val="周差异分析"/>
      <sheetName val="分线VPO月报"/>
      <sheetName val="VPO月报"/>
      <sheetName val="爬坡效率月报"/>
      <sheetName val="月差异分析"/>
      <sheetName val="目标"/>
      <sheetName val="预算"/>
      <sheetName val="L1-预算"/>
      <sheetName val="L2-预算"/>
      <sheetName val="图表"/>
      <sheetName val="质量图表"/>
      <sheetName val="损耗图表"/>
      <sheetName val="L3-预算"/>
      <sheetName val="L4-预算"/>
      <sheetName val="L5-预算"/>
      <sheetName val="L6-预算"/>
      <sheetName val="L7-预算"/>
      <sheetName val="L8-预算"/>
      <sheetName val="L9-预算"/>
      <sheetName val="G1-预算"/>
      <sheetName val="G2-预算"/>
      <sheetName val="K1-预算"/>
      <sheetName val="Quality_Dat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enu"/>
      <sheetName val="Recommend推荐 "/>
      <sheetName val="Recommend推荐_"/>
    </sheetNames>
    <sheetDataSet>
      <sheetData sheetId="0"/>
      <sheetData sheetId="1"/>
      <sheetData sheetId="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AP"/>
      <sheetName val="PO"/>
      <sheetName val="Realizado"/>
      <sheetName val="Comprometido a Receber"/>
      <sheetName val="A comprometer"/>
      <sheetName val="Resumo"/>
      <sheetName val="Evolução de contratos"/>
      <sheetName val="Adiantamentos"/>
      <sheetName val="TCE"/>
      <sheetName val="Aportes e Reduções"/>
      <sheetName val="Savings CSU"/>
      <sheetName val="Alterações de Escopo"/>
      <sheetName val="Ev. venc. e a vencer"/>
      <sheetName val="Plan1"/>
      <sheetName val="Comprometido_a_Receber"/>
      <sheetName val="A_comprometer"/>
      <sheetName val="Evolução_de_contratos"/>
      <sheetName val="Aportes_e_Reduções"/>
      <sheetName val="Savings_CSU"/>
      <sheetName val="Alterações_de_Escopo"/>
      <sheetName val="Ev__venc__e_a_vencer"/>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sheetData sheetId="15"/>
      <sheetData sheetId="16"/>
      <sheetData sheetId="17"/>
      <sheetData sheetId="18"/>
      <sheetData sheetId="19"/>
      <sheetData sheetId="20"/>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strucciones"/>
      <sheetName val="Listas"/>
      <sheetName val="Matriz RACI"/>
      <sheetName val="Learnings"/>
      <sheetName val="Plan de Acción"/>
      <sheetName val="Hoja1"/>
      <sheetName val="Matriz_RACI"/>
      <sheetName val="Plan_de_Acción"/>
    </sheetNames>
    <sheetDataSet>
      <sheetData sheetId="0"/>
      <sheetData sheetId="1"/>
      <sheetData sheetId="2"/>
      <sheetData sheetId="3"/>
      <sheetData sheetId="4"/>
      <sheetData sheetId="5"/>
      <sheetData sheetId="6"/>
      <sheetData sheetId="7"/>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Overview"/>
      <sheetName val="Status-Supplier"/>
      <sheetName val="Backlog"/>
      <sheetName val="Sheet1"/>
      <sheetName val="Database"/>
      <sheetName val="S Curve - High Priority"/>
      <sheetName val="S Curve"/>
      <sheetName val="Graphics"/>
      <sheetName val="Status-Specialist"/>
      <sheetName val="Status-Area"/>
      <sheetName val="Budget to be approved"/>
      <sheetName val="S_Curve_-_High_Priority"/>
      <sheetName val="S_Curve"/>
      <sheetName val="Budget_to_be_approved"/>
    </sheetNames>
    <sheetDataSet>
      <sheetData sheetId="0" refreshError="1"/>
      <sheetData sheetId="1" refreshError="1"/>
      <sheetData sheetId="2"/>
      <sheetData sheetId="3" refreshError="1"/>
      <sheetData sheetId="4"/>
      <sheetData sheetId="5" refreshError="1"/>
      <sheetData sheetId="6" refreshError="1"/>
      <sheetData sheetId="7" refreshError="1"/>
      <sheetData sheetId="8" refreshError="1"/>
      <sheetData sheetId="9" refreshError="1"/>
      <sheetData sheetId="10" refreshError="1"/>
      <sheetData sheetId="11"/>
      <sheetData sheetId="12"/>
      <sheetData sheetId="13"/>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Yield Curve"/>
      <sheetName val="Yield Curve (2)"/>
      <sheetName val="dados"/>
      <sheetName val="Brazil Sovereign"/>
      <sheetName val="Brazil Swap"/>
      <sheetName val="Sheet2"/>
      <sheetName val="Treasuries"/>
      <sheetName val="Industrials"/>
      <sheetName val="Price"/>
      <sheetName val="Price (2)"/>
      <sheetName val="Feriados"/>
      <sheetName val="Sheet1"/>
      <sheetName val="Dados Cash"/>
      <sheetName val="MOL"/>
      <sheetName val="ACA"/>
      <sheetName val="PackAppear. (2)"/>
      <sheetName val="DePara"/>
      <sheetName val="ASA"/>
      <sheetName val="BH"/>
      <sheetName val="Resu.Capex"/>
      <sheetName val="Capex"/>
      <sheetName val="CNQ"/>
      <sheetName val="CV"/>
      <sheetName val="Disp"/>
      <sheetName val="Efic"/>
      <sheetName val="Efic.Consumo"/>
      <sheetName val="Meta_Fábricas"/>
      <sheetName val="Graf"/>
      <sheetName val="ICD's"/>
      <sheetName val="Micro_Fisico_Index"/>
      <sheetName val="Indisp"/>
      <sheetName val="Key_Points"/>
      <sheetName val="Meta_Individuais"/>
      <sheetName val="NS"/>
      <sheetName val="OOO"/>
      <sheetName val="OOO (2)"/>
      <sheetName val="PackAppear."/>
      <sheetName val="Paineis"/>
      <sheetName val="PEF_Mes"/>
      <sheetName val="PQCM"/>
      <sheetName val="PQCM (2)"/>
      <sheetName val="PQRM"/>
      <sheetName val="PQRM (2)"/>
      <sheetName val="Prod"/>
      <sheetName val="Qualid"/>
      <sheetName val="Res.Executivo"/>
      <sheetName val="SAC"/>
      <sheetName val="TMA"/>
      <sheetName val="TO"/>
      <sheetName val="Vol"/>
      <sheetName val="2001.10 Cerv"/>
      <sheetName val="PLAN SAC Cerveja"/>
      <sheetName val="PLAN SAC RefrigeNanc"/>
      <sheetName val="BaseCerv"/>
      <sheetName val="BaseNanc"/>
      <sheetName val="2001.04 Cerv"/>
      <sheetName val="Farol SAC Cerveja"/>
      <sheetName val="2001.04 Nanc"/>
      <sheetName val="Farol SAC Refrigenanc"/>
      <sheetName val="Sig Cycles_Accts &amp; Processes"/>
      <sheetName val="Calc 1"/>
      <sheetName val="Pleitos"/>
      <sheetName val="Data"/>
      <sheetName val="Dotaciones"/>
      <sheetName val="Yield_Curve"/>
      <sheetName val="Yield_Curve_(2)"/>
      <sheetName val="Brazil_Sovereign"/>
      <sheetName val="Brazil_Swap"/>
      <sheetName val="Price_(2)"/>
      <sheetName val="Dados_Cash"/>
      <sheetName val="Worksheet"/>
      <sheetName val="Tudo"/>
      <sheetName val="Relatório"/>
      <sheetName val="Lists"/>
      <sheetName val="Step2_Histogram"/>
      <sheetName val="Step2_Correlation"/>
      <sheetName val="Recon_Pivot"/>
      <sheetName val="3-column"/>
      <sheetName val="FLOWCHART-03"/>
      <sheetName val="Yield_Curve1"/>
      <sheetName val="Yield_Curve_(2)1"/>
      <sheetName val="Brazil_Sovereign1"/>
      <sheetName val="Brazil_Swap1"/>
      <sheetName val="Price_(2)1"/>
      <sheetName val="Dados_Cash1"/>
      <sheetName val="PackAppear__(2)"/>
      <sheetName val="Resu_Capex"/>
      <sheetName val="Efic_Consumo"/>
      <sheetName val="OOO_(2)"/>
      <sheetName val="PackAppear_"/>
      <sheetName val="PQCM_(2)"/>
      <sheetName val="PQRM_(2)"/>
      <sheetName val="Res_Executivo"/>
      <sheetName val="2001_10_Cerv"/>
      <sheetName val="PLAN_SAC_Cerveja"/>
      <sheetName val="PLAN_SAC_RefrigeNanc"/>
      <sheetName val="2001_04_Cerv"/>
      <sheetName val="Farol_SAC_Cerveja"/>
      <sheetName val="2001_04_Nanc"/>
      <sheetName val="Farol_SAC_Refrigenanc"/>
      <sheetName val="Sig_Cycles_Accts_&amp;_Processes"/>
      <sheetName val="Calc_1"/>
      <sheetName val="Riscos-Oport."/>
      <sheetName val="WF China_YTD"/>
      <sheetName val="VOLUME"/>
      <sheetName val="Parameters"/>
      <sheetName val="Yield_Curve2"/>
      <sheetName val="Yield_Curve_(2)2"/>
      <sheetName val="Brazil_Sovereign2"/>
      <sheetName val="Brazil_Swap2"/>
      <sheetName val="Price_(2)2"/>
      <sheetName val="Dados_Cash2"/>
      <sheetName val="PackAppear__(2)1"/>
      <sheetName val="Resu_Capex1"/>
      <sheetName val="Efic_Consumo1"/>
      <sheetName val="OOO_(2)1"/>
      <sheetName val="PackAppear_1"/>
      <sheetName val="PQCM_(2)1"/>
      <sheetName val="PQRM_(2)1"/>
      <sheetName val="Res_Executivo1"/>
      <sheetName val="Sig_Cycles_Accts_&amp;_Processes1"/>
      <sheetName val="2001_10_Cerv1"/>
      <sheetName val="PLAN_SAC_Cerveja1"/>
      <sheetName val="PLAN_SAC_RefrigeNanc1"/>
      <sheetName val="2001_04_Cerv1"/>
      <sheetName val="Farol_SAC_Cerveja1"/>
      <sheetName val="2001_04_Nanc1"/>
      <sheetName val="Farol_SAC_Refrigenanc1"/>
      <sheetName val="Calc_11"/>
      <sheetName val="Curve Comparisons"/>
      <sheetName val="bud99"/>
      <sheetName val="RET"/>
      <sheetName val="Parametrização"/>
      <sheetName val=""/>
      <sheetName val="[Curve Comp_x0000__x0000__x0000__x0000__x0000__x0000__x0000__x0000__x0000__x0000__x0000__x0000_Brazil S"/>
      <sheetName val="_Curve Comp"/>
      <sheetName val="Hoja2"/>
      <sheetName val="Relatório SDG"/>
      <sheetName val="Summary"/>
      <sheetName val="Reference"/>
      <sheetName val="Engine"/>
      <sheetName val="Assumptions"/>
      <sheetName val="Validate"/>
      <sheetName val="Financials"/>
      <sheetName val="EI Calc"/>
      <sheetName val="기간별 판매진척"/>
      <sheetName val="Table"/>
      <sheetName val="Graph"/>
      <sheetName val="요일 테이블"/>
      <sheetName val="기간별_판매진척"/>
      <sheetName val="Curve_Comparisons"/>
      <sheetName val="요일_테이블"/>
      <sheetName val="Controls"/>
      <sheetName val="LBO Model"/>
      <sheetName val="[Curve Comp????????????Brazil S"/>
      <sheetName val="은행"/>
      <sheetName val="Balance Fin ajust 2004"/>
      <sheetName val="Formulario"/>
      <sheetName val="bdic07"/>
      <sheetName val="EFECTIVO"/>
      <sheetName val="Bloomberg"/>
      <sheetName val="DATOS PARA INTERPOLACION"/>
      <sheetName val="DPN VALUE"/>
      <sheetName val="EVOLUMERCC"/>
      <sheetName val="PROM"/>
      <sheetName val="Tabla de amortización"/>
      <sheetName val="B-111"/>
      <sheetName val="Yield_Curve3"/>
      <sheetName val="Yield_Curve_(2)3"/>
      <sheetName val="Brazil_Sovereign3"/>
      <sheetName val="Brazil_Swap3"/>
      <sheetName val="Price_(2)3"/>
      <sheetName val="Dados_Cash3"/>
      <sheetName val="PackAppear__(2)2"/>
      <sheetName val="Resu_Capex2"/>
      <sheetName val="Efic_Consumo2"/>
      <sheetName val="OOO_(2)2"/>
      <sheetName val="PackAppear_2"/>
      <sheetName val="PQCM_(2)2"/>
      <sheetName val="PQRM_(2)2"/>
      <sheetName val="Res_Executivo2"/>
      <sheetName val="2001_10_Cerv2"/>
      <sheetName val="PLAN_SAC_Cerveja2"/>
      <sheetName val="PLAN_SAC_RefrigeNanc2"/>
      <sheetName val="2001_04_Cerv2"/>
      <sheetName val="Farol_SAC_Cerveja2"/>
      <sheetName val="2001_04_Nanc2"/>
      <sheetName val="Farol_SAC_Refrigenanc2"/>
      <sheetName val="Sig_Cycles_Accts_&amp;_Processes2"/>
      <sheetName val="Calc_12"/>
      <sheetName val="Riscos-Oport_"/>
      <sheetName val="WF_China_YTD"/>
      <sheetName val="Database"/>
      <sheetName val="MATRICES"/>
      <sheetName val="Datos"/>
      <sheetName val="Yield_Curve4"/>
      <sheetName val="Yield_Curve_(2)4"/>
      <sheetName val="Brazil_Sovereign4"/>
      <sheetName val="Brazil_Swap4"/>
      <sheetName val="Price_(2)4"/>
      <sheetName val="Dados_Cash4"/>
      <sheetName val="PackAppear__(2)3"/>
      <sheetName val="Resu_Capex3"/>
      <sheetName val="Efic_Consumo3"/>
      <sheetName val="OOO_(2)3"/>
      <sheetName val="PackAppear_3"/>
      <sheetName val="PQCM_(2)3"/>
      <sheetName val="PQRM_(2)3"/>
      <sheetName val="Res_Executivo3"/>
      <sheetName val="2001_10_Cerv3"/>
      <sheetName val="PLAN_SAC_Cerveja3"/>
      <sheetName val="PLAN_SAC_RefrigeNanc3"/>
      <sheetName val="2001_04_Cerv3"/>
      <sheetName val="Farol_SAC_Cerveja3"/>
      <sheetName val="2001_04_Nanc3"/>
      <sheetName val="Farol_SAC_Refrigenanc3"/>
      <sheetName val="Sig_Cycles_Accts_&amp;_Processes3"/>
      <sheetName val="Calc_13"/>
      <sheetName val="WF_China_YTD1"/>
      <sheetName val="Curve_Comparisons1"/>
      <sheetName val="Riscos-Oport_1"/>
      <sheetName val="[Curve_CompBrazil_S"/>
      <sheetName val="_Curve_Comp"/>
      <sheetName val="Relatório_SDG"/>
      <sheetName val="기간별_판매진척1"/>
      <sheetName val="요일_테이블1"/>
      <sheetName val="EI_Calc"/>
      <sheetName val="LBO_Model"/>
      <sheetName val="[Curve_Comp????????????Brazil_S"/>
      <sheetName val="Balance_Fin_ajust_2004"/>
      <sheetName val="DATOS_PARA_INTERPOLACION"/>
      <sheetName val="DPN_VALUE"/>
      <sheetName val="Tabla_de_amortización"/>
      <sheetName val="Motivos"/>
      <sheetName val="Plan5"/>
      <sheetName val="Diária"/>
      <sheetName val="Plan2"/>
      <sheetName val="Plan3"/>
      <sheetName val="Coleta dados"/>
      <sheetName val="IV Confiabilidade"/>
      <sheetName val="IV Indisponibilidade"/>
      <sheetName val="Check R. Diária"/>
      <sheetName val="Histórico_Check R. Diária"/>
      <sheetName val="[Curve Comp_x005f_x0000__x005f_x0000__x0000"/>
      <sheetName val="_Curve Comp_x005f_x0000__x005f_x0000__x0000"/>
      <sheetName val="BaseDados"/>
      <sheetName val="_Curve Comp____________Brazil S"/>
      <sheetName val="Pareto"/>
      <sheetName val="Fechamento Mês"/>
      <sheetName val="Recebimento"/>
      <sheetName val="Fechamento Diário"/>
      <sheetName val="High Light"/>
      <sheetName val="% Dispersão"/>
      <sheetName val="% Reprovação"/>
      <sheetName val="% Caco Limpo Unid."/>
      <sheetName val="Limpeza de Flint"/>
      <sheetName val="Recb. Coop."/>
      <sheetName val="Recb. Flint"/>
      <sheetName val="Apoio Material"/>
      <sheetName val="Apoio transp."/>
      <sheetName val="VLC_Packages"/>
      <sheetName val="5.1"/>
      <sheetName val="Comparativo 99X00"/>
      <sheetName val="validaciones"/>
      <sheetName val="Tabela de Parâmetros"/>
      <sheetName val="Versao 1b ($=R$2,13)"/>
      <sheetName val="CRITERIOS"/>
      <sheetName val="BANCO"/>
      <sheetName val="Listas"/>
      <sheetName val="[Curve Comp"/>
      <sheetName val="2.주요계수총괄"/>
      <sheetName val="BD"/>
      <sheetName val="Pg 1"/>
      <sheetName val="STARTSHEET"/>
      <sheetName val="Vol-Mix x Seg AN"/>
      <sheetName val="PGK-1610"/>
      <sheetName val="CONTADOR"/>
      <sheetName val="BLP"/>
      <sheetName val="Catalogo"/>
      <sheetName val="INVESTMENTS EUR"/>
      <sheetName val="DIVESTMENTS EUR"/>
      <sheetName val="Empresas"/>
      <sheetName val="Price DB"/>
      <sheetName val="CostComponent"/>
      <sheetName val="Indice"/>
      <sheetName val="source"/>
      <sheetName val="_Curve Comp_x005f_x005f_x005f_x0000__x005f_x005f_"/>
      <sheetName val="[Curve Comp_x005f_x005f_x005f_x0000__x005f_x005f_"/>
      <sheetName val="Données LMU"/>
      <sheetName val="1o_Sem"/>
      <sheetName val="2o_Sem"/>
      <sheetName val="ID_Ano"/>
      <sheetName val="Sistema"/>
      <sheetName val="Passo2_Histograma"/>
      <sheetName val="CausasProblemasFolios"/>
      <sheetName val="Base de datos"/>
      <sheetName val="TOP KPIs MTM"/>
      <sheetName val="Total CDD"/>
      <sheetName val="total list"/>
      <sheetName val="Tables"/>
      <sheetName val="PE1"/>
      <sheetName val="RS1"/>
      <sheetName val="SC1"/>
      <sheetName val="SP1"/>
      <sheetName val="BAU"/>
      <sheetName val="CAM"/>
      <sheetName val="CEE"/>
      <sheetName val="CUR"/>
      <sheetName val="DF"/>
      <sheetName val="PRP"/>
      <sheetName val="RIB"/>
      <sheetName val="RJ"/>
      <sheetName val="SAL"/>
      <sheetName val="SAN"/>
      <sheetName val="SCA"/>
      <sheetName val="Curve%20Comparisons.xls"/>
      <sheetName val="SJC"/>
      <sheetName val="SJR"/>
      <sheetName val="SOR"/>
      <sheetName val="Setup"/>
      <sheetName val="_Curve_CompBrazil_S"/>
      <sheetName val="_Curve_Comp____________Brazil_S"/>
      <sheetName val="판매진척"/>
      <sheetName val="LISTA SUSPENSA"/>
      <sheetName val="producto"/>
      <sheetName val="Directrices de Metas 2017"/>
      <sheetName val="Yield_Curve6"/>
      <sheetName val="Yield_Curve_(2)6"/>
      <sheetName val="Brazil_Sovereign6"/>
      <sheetName val="Brazil_Swap6"/>
      <sheetName val="Price_(2)6"/>
      <sheetName val="Dados_Cash6"/>
      <sheetName val="기간별_판매진척3"/>
      <sheetName val="Curve_Comparisons3"/>
      <sheetName val="요일_테이블3"/>
      <sheetName val="PackAppear__(2)5"/>
      <sheetName val="Resu_Capex5"/>
      <sheetName val="Efic_Consumo5"/>
      <sheetName val="OOO_(2)5"/>
      <sheetName val="PackAppear_5"/>
      <sheetName val="PQCM_(2)5"/>
      <sheetName val="PQRM_(2)5"/>
      <sheetName val="Res_Executivo5"/>
      <sheetName val="2001_10_Cerv5"/>
      <sheetName val="PLAN_SAC_Cerveja5"/>
      <sheetName val="PLAN_SAC_RefrigeNanc5"/>
      <sheetName val="2001_04_Cerv5"/>
      <sheetName val="Farol_SAC_Cerveja5"/>
      <sheetName val="2001_04_Nanc5"/>
      <sheetName val="Farol_SAC_Refrigenanc5"/>
      <sheetName val="Sig_Cycles_Accts_&amp;_Processes5"/>
      <sheetName val="Calc_15"/>
      <sheetName val="_Curve_Comp2"/>
      <sheetName val="WF_China_YTD3"/>
      <sheetName val="Riscos-Oport_3"/>
      <sheetName val="Relatório_SDG2"/>
      <sheetName val="EI_Calc2"/>
      <sheetName val="LBO_Model2"/>
      <sheetName val="[Curve_Comp????????????Brazil_2"/>
      <sheetName val="Balance_Fin_ajust_20042"/>
      <sheetName val="DATOS_PARA_INTERPOLACION2"/>
      <sheetName val="DPN_VALUE2"/>
      <sheetName val="Tabla_de_amortización2"/>
      <sheetName val="Coleta_dados1"/>
      <sheetName val="IV_Confiabilidade1"/>
      <sheetName val="IV_Indisponibilidade1"/>
      <sheetName val="Check_R__Diária1"/>
      <sheetName val="Histórico_Check_R__Diária1"/>
      <sheetName val="[Curve_Comp_x005f_x0000__x005f_x0000__x0001"/>
      <sheetName val="_Curve_Comp_x005f_x0000__x005f_x0000__x0001"/>
      <sheetName val="_Curve_Comp____________Brazil_1"/>
      <sheetName val="2_주요계수총괄1"/>
      <sheetName val="[Curve_Comp1"/>
      <sheetName val="Comparativo_99X001"/>
      <sheetName val="Tabela_de_Parâmetros1"/>
      <sheetName val="Versao_1b_($=R$2,13)1"/>
      <sheetName val="Pg_11"/>
      <sheetName val="Vol-Mix_x_Seg_AN1"/>
      <sheetName val="Fechamento_Mês1"/>
      <sheetName val="Fechamento_Diário1"/>
      <sheetName val="High_Light1"/>
      <sheetName val="%_Dispersão1"/>
      <sheetName val="%_Reprovação1"/>
      <sheetName val="%_Caco_Limpo_Unid_1"/>
      <sheetName val="Limpeza_de_Flint1"/>
      <sheetName val="Recb__Coop_1"/>
      <sheetName val="Recb__Flint1"/>
      <sheetName val="Apoio_Material1"/>
      <sheetName val="Apoio_transp_1"/>
      <sheetName val="INVESTMENTS_EUR"/>
      <sheetName val="DIVESTMENTS_EUR"/>
      <sheetName val="5_1"/>
      <sheetName val="Price_DB"/>
      <sheetName val="_Curve_Comp_x005f_x005f_x005f_x0000__x005f_x005f_"/>
      <sheetName val="[Curve_Comp_x005f_x005f_x005f_x0000__x005f_x005f_"/>
      <sheetName val="Données_LMU"/>
      <sheetName val="total_list"/>
      <sheetName val="Yield_Curve5"/>
      <sheetName val="Yield_Curve_(2)5"/>
      <sheetName val="Brazil_Sovereign5"/>
      <sheetName val="Brazil_Swap5"/>
      <sheetName val="Price_(2)5"/>
      <sheetName val="Dados_Cash5"/>
      <sheetName val="기간별_판매진척2"/>
      <sheetName val="Curve_Comparisons2"/>
      <sheetName val="요일_테이블2"/>
      <sheetName val="PackAppear__(2)4"/>
      <sheetName val="Resu_Capex4"/>
      <sheetName val="Efic_Consumo4"/>
      <sheetName val="OOO_(2)4"/>
      <sheetName val="PackAppear_4"/>
      <sheetName val="PQCM_(2)4"/>
      <sheetName val="PQRM_(2)4"/>
      <sheetName val="Res_Executivo4"/>
      <sheetName val="2001_10_Cerv4"/>
      <sheetName val="PLAN_SAC_Cerveja4"/>
      <sheetName val="PLAN_SAC_RefrigeNanc4"/>
      <sheetName val="2001_04_Cerv4"/>
      <sheetName val="Farol_SAC_Cerveja4"/>
      <sheetName val="2001_04_Nanc4"/>
      <sheetName val="Farol_SAC_Refrigenanc4"/>
      <sheetName val="Sig_Cycles_Accts_&amp;_Processes4"/>
      <sheetName val="Calc_14"/>
      <sheetName val="_Curve_Comp1"/>
      <sheetName val="WF_China_YTD2"/>
      <sheetName val="Riscos-Oport_2"/>
      <sheetName val="Relatório_SDG1"/>
      <sheetName val="EI_Calc1"/>
      <sheetName val="LBO_Model1"/>
      <sheetName val="[Curve_Comp????????????Brazil_1"/>
      <sheetName val="Balance_Fin_ajust_20041"/>
      <sheetName val="DATOS_PARA_INTERPOLACION1"/>
      <sheetName val="DPN_VALUE1"/>
      <sheetName val="Tabla_de_amortización1"/>
      <sheetName val="Coleta_dados"/>
      <sheetName val="IV_Confiabilidade"/>
      <sheetName val="IV_Indisponibilidade"/>
      <sheetName val="Check_R__Diária"/>
      <sheetName val="Histórico_Check_R__Diária"/>
      <sheetName val="[Curve_Comp_x005f_x0000__x005f_x0000__x0000"/>
      <sheetName val="_Curve_Comp_x005f_x0000__x005f_x0000__x0000"/>
      <sheetName val="2_주요계수총괄"/>
      <sheetName val="[Curve_Comp"/>
      <sheetName val="Comparativo_99X00"/>
      <sheetName val="Tabela_de_Parâmetros"/>
      <sheetName val="Versao_1b_($=R$2,13)"/>
      <sheetName val="Pg_1"/>
      <sheetName val="Vol-Mix_x_Seg_AN"/>
      <sheetName val="Fechamento_Mês"/>
      <sheetName val="Fechamento_Diário"/>
      <sheetName val="High_Light"/>
      <sheetName val="%_Dispersão"/>
      <sheetName val="%_Reprovação"/>
      <sheetName val="%_Caco_Limpo_Unid_"/>
      <sheetName val="Limpeza_de_Flint"/>
      <sheetName val="Recb__Coop_"/>
      <sheetName val="Recb__Flint"/>
      <sheetName val="Apoio_Material"/>
      <sheetName val="Apoio_transp_"/>
      <sheetName val="_Curve Comp_x0000__x0000__x0000"/>
      <sheetName val="_Curve Comp_x005f_x0000__"/>
      <sheetName val="코드"/>
      <sheetName val="Total_CDD"/>
      <sheetName val="PozoPivot"/>
      <sheetName val="InyeccionPivot"/>
      <sheetName val="PLAN DE ACCION"/>
      <sheetName val="PERSONAS"/>
      <sheetName val="2017"/>
      <sheetName val="Graf Planeadores"/>
      <sheetName val="Hoja1"/>
      <sheetName val="Data Validation"/>
      <sheetName val="KHORA"/>
      <sheetName val="Menu"/>
      <sheetName val="drop down menu"/>
      <sheetName val="5_11"/>
      <sheetName val="INVESTMENTS_EUR1"/>
      <sheetName val="DIVESTMENTS_EUR1"/>
      <sheetName val="Price_DB1"/>
      <sheetName val="_Curve_Comp_x005f_x005f_x005f_x0000__x005f1"/>
      <sheetName val="[Curve_Comp_x005f_x005f_x005f_x0000__x005f1"/>
      <sheetName val="Données_LMU1"/>
      <sheetName val="total_list1"/>
      <sheetName val="Total_CDD1"/>
      <sheetName val="Curve%20Comparisons_xls"/>
      <sheetName val="LISTA_SUSPENSA"/>
      <sheetName val="Directrices_de_Metas_2017"/>
      <sheetName val="INGRESO"/>
      <sheetName val="Hoja5"/>
      <sheetName val="Hoja3"/>
      <sheetName val="Principal"/>
      <sheetName val="progr"/>
      <sheetName val="DROP"/>
      <sheetName val="Yield_Curve7"/>
      <sheetName val="Yield_Curve_(2)7"/>
      <sheetName val="Brazil_Sovereign7"/>
      <sheetName val="Brazil_Swap7"/>
      <sheetName val="Price_(2)7"/>
      <sheetName val="Dados_Cash7"/>
      <sheetName val="PackAppear__(2)6"/>
      <sheetName val="Resu_Capex6"/>
      <sheetName val="Efic_Consumo6"/>
      <sheetName val="OOO_(2)6"/>
      <sheetName val="PackAppear_6"/>
      <sheetName val="PQCM_(2)6"/>
      <sheetName val="PQRM_(2)6"/>
      <sheetName val="Res_Executivo6"/>
      <sheetName val="Sig_Cycles_Accts_&amp;_Processes6"/>
      <sheetName val="2001_10_Cerv6"/>
      <sheetName val="PLAN_SAC_Cerveja6"/>
      <sheetName val="PLAN_SAC_RefrigeNanc6"/>
      <sheetName val="2001_04_Cerv6"/>
      <sheetName val="Farol_SAC_Cerveja6"/>
      <sheetName val="2001_04_Nanc6"/>
      <sheetName val="Farol_SAC_Refrigenanc6"/>
      <sheetName val="Calc_16"/>
      <sheetName val="WF_China_YTD4"/>
      <sheetName val="Curve_Comparisons4"/>
      <sheetName val="Riscos-Oport_4"/>
      <sheetName val="_Curve_Comp3"/>
      <sheetName val="Relatório_SDG3"/>
      <sheetName val="EI_Calc3"/>
      <sheetName val="기간별_판매진척4"/>
      <sheetName val="요일_테이블4"/>
      <sheetName val="LBO_Model3"/>
      <sheetName val="[Curve_Comp????????????Brazil_3"/>
      <sheetName val="Balance_Fin_ajust_20043"/>
      <sheetName val="DATOS_PARA_INTERPOLACION3"/>
      <sheetName val="DPN_VALUE3"/>
      <sheetName val="Tabla_de_amortización3"/>
      <sheetName val="Coleta_dados2"/>
      <sheetName val="IV_Confiabilidade2"/>
      <sheetName val="IV_Indisponibilidade2"/>
      <sheetName val="Check_R__Diária2"/>
      <sheetName val="Histórico_Check_R__Diária2"/>
      <sheetName val="[Curve_Comp_x005f_x0000__x005f_x0000__x0002"/>
      <sheetName val="_Curve_Comp_x005f_x0000__x005f_x0000__x0002"/>
      <sheetName val="_Curve_Comp____________Brazil_2"/>
      <sheetName val="[Curve_Comp2"/>
      <sheetName val="Comparativo_99X002"/>
      <sheetName val="Tabela_de_Parâmetros2"/>
      <sheetName val="Versao_1b_($=R$2,13)2"/>
      <sheetName val="2_주요계수총괄2"/>
      <sheetName val="Fechamento_Mês2"/>
      <sheetName val="Fechamento_Diário2"/>
      <sheetName val="High_Light2"/>
      <sheetName val="%_Dispersão2"/>
      <sheetName val="%_Reprovação2"/>
      <sheetName val="%_Caco_Limpo_Unid_2"/>
      <sheetName val="Limpeza_de_Flint2"/>
      <sheetName val="Recb__Coop_2"/>
      <sheetName val="Recb__Flint2"/>
      <sheetName val="Apoio_Material2"/>
      <sheetName val="Apoio_transp_2"/>
      <sheetName val="Pg_12"/>
      <sheetName val="Vol-Mix_x_Seg_AN2"/>
      <sheetName val="5_12"/>
      <sheetName val="INVESTMENTS_EUR2"/>
      <sheetName val="DIVESTMENTS_EUR2"/>
      <sheetName val="Price_DB2"/>
      <sheetName val="_Curve_Comp_x005f_x005f_x005f_x0000__x005f2"/>
      <sheetName val="[Curve_Comp_x005f_x005f_x005f_x0000__x005f2"/>
      <sheetName val="Données_LMU2"/>
      <sheetName val="total_list2"/>
      <sheetName val="Total_CDD2"/>
      <sheetName val="Curve%20Comparisons_xls1"/>
      <sheetName val="LISTA_SUSPENSA1"/>
      <sheetName val="Directrices_de_Metas_20171"/>
      <sheetName val="_Curve_Comp_x0000"/>
      <sheetName val="_Curve_Comp_x005f_x0000__"/>
      <sheetName val="Base_de_datos"/>
      <sheetName val="TOP_KPIs_MTM"/>
      <sheetName val="XLR_NoRangeSheet"/>
      <sheetName val="0106"/>
      <sheetName val="0206"/>
      <sheetName val="0506"/>
      <sheetName val="0606"/>
      <sheetName val="0708"/>
      <sheetName val="0806"/>
      <sheetName val="0906"/>
      <sheetName val="Noviembre"/>
      <sheetName val="Septiembre"/>
      <sheetName val="Agosto"/>
      <sheetName val="Julio"/>
      <sheetName val="Junio"/>
      <sheetName val="DROP "/>
      <sheetName val="Plan de Acción"/>
      <sheetName val="POA"/>
      <sheetName val="Combo"/>
      <sheetName val="01.2 valor da up"/>
      <sheetName val="구분"/>
      <sheetName val="#REF!"/>
      <sheetName val="LSS pivot"/>
      <sheetName val="Value lists"/>
      <sheetName val="Share Price 2002"/>
      <sheetName val="2RF98 (Mkt 9%)"/>
      <sheetName val="GR55_Template"/>
      <sheetName val="Load Data"/>
      <sheetName val="PM"/>
      <sheetName val="Tela Inicial"/>
      <sheetName val="Cálculo TMEF-TMR"/>
      <sheetName val="TMEF - TMR 131"/>
      <sheetName val="TMEF - TMR 151"/>
      <sheetName val="#¡REF"/>
      <sheetName val="RESULTADOS"/>
      <sheetName val="Yield_Curve8"/>
      <sheetName val="Yield_Curve_(2)8"/>
      <sheetName val="Brazil_Sovereign8"/>
      <sheetName val="Brazil_Swap8"/>
      <sheetName val="Price_(2)8"/>
      <sheetName val="Dados_Cash8"/>
      <sheetName val="PackAppear__(2)7"/>
      <sheetName val="Resu_Capex7"/>
      <sheetName val="Efic_Consumo7"/>
      <sheetName val="OOO_(2)7"/>
      <sheetName val="PackAppear_7"/>
      <sheetName val="PQCM_(2)7"/>
      <sheetName val="PQRM_(2)7"/>
      <sheetName val="Res_Executivo7"/>
      <sheetName val="2001_10_Cerv7"/>
      <sheetName val="PLAN_SAC_Cerveja7"/>
      <sheetName val="PLAN_SAC_RefrigeNanc7"/>
      <sheetName val="2001_04_Cerv7"/>
      <sheetName val="Farol_SAC_Cerveja7"/>
      <sheetName val="2001_04_Nanc7"/>
      <sheetName val="Farol_SAC_Refrigenanc7"/>
      <sheetName val="Sig_Cycles_Accts_&amp;_Processes7"/>
      <sheetName val="Calc_17"/>
      <sheetName val="WF_China_YTD5"/>
      <sheetName val="Curve_Comparisons5"/>
      <sheetName val="Riscos-Oport_5"/>
      <sheetName val="_Curve_Comp4"/>
      <sheetName val="Relatório_SDG4"/>
      <sheetName val="EI_Calc4"/>
      <sheetName val="기간별_판매진척5"/>
      <sheetName val="요일_테이블5"/>
      <sheetName val="Balance_Fin_ajust_20044"/>
      <sheetName val="DATOS_PARA_INTERPOLACION4"/>
      <sheetName val="DPN_VALUE4"/>
      <sheetName val="Tabla_de_amortización4"/>
      <sheetName val="LBO_Model4"/>
      <sheetName val="[Curve_Comp????????????Brazil_4"/>
      <sheetName val="Coleta_dados3"/>
      <sheetName val="IV_Confiabilidade3"/>
      <sheetName val="IV_Indisponibilidade3"/>
      <sheetName val="Check_R__Diária3"/>
      <sheetName val="Histórico_Check_R__Diária3"/>
      <sheetName val="Fechamento_Mês3"/>
      <sheetName val="Fechamento_Diário3"/>
      <sheetName val="High_Light3"/>
      <sheetName val="%_Dispersão3"/>
      <sheetName val="%_Reprovação3"/>
      <sheetName val="%_Caco_Limpo_Unid_3"/>
      <sheetName val="Limpeza_de_Flint3"/>
      <sheetName val="Recb__Coop_3"/>
      <sheetName val="Recb__Flint3"/>
      <sheetName val="Apoio_Material3"/>
      <sheetName val="Apoio_transp_3"/>
      <sheetName val="[Curve_Comp_x005f_x0000__x005f_x0000__x0003"/>
      <sheetName val="_Curve_Comp_x005f_x0000__x005f_x0000__x0003"/>
      <sheetName val="_Curve_Comp____________Brazil_3"/>
      <sheetName val="Comparativo_99X003"/>
      <sheetName val="Tabela_de_Parâmetros3"/>
      <sheetName val="Versao_1b_($=R$2,13)3"/>
      <sheetName val="[Curve_Comp3"/>
      <sheetName val="2_주요계수총괄3"/>
      <sheetName val="Pg_13"/>
      <sheetName val="Vol-Mix_x_Seg_AN3"/>
      <sheetName val="5_13"/>
      <sheetName val="INVESTMENTS_EUR3"/>
      <sheetName val="DIVESTMENTS_EUR3"/>
      <sheetName val="Price_DB3"/>
      <sheetName val="_Curve_Comp_x005f_x005f_x005f_x0000__x005f3"/>
      <sheetName val="[Curve_Comp_x005f_x005f_x005f_x0000__x005f3"/>
      <sheetName val="Données_LMU3"/>
      <sheetName val="Total_CDD3"/>
      <sheetName val="total_list3"/>
      <sheetName val="Curve%20Comparisons_xls2"/>
      <sheetName val="LISTA_SUSPENSA2"/>
      <sheetName val="Directrices_de_Metas_20172"/>
      <sheetName val="_Curve_Comp_x005f_x0000__1"/>
      <sheetName val="Base_de_datos1"/>
      <sheetName val="TOP_KPIs_MTM1"/>
      <sheetName val="Data_Validation"/>
      <sheetName val="PLAN_DE_ACCION"/>
      <sheetName val="drop_down_menu"/>
      <sheetName val="Graf_Planeadores"/>
      <sheetName val="DROP_"/>
      <sheetName val="01_2_valor_da_up"/>
      <sheetName val="Plan_de_Acción"/>
      <sheetName val="Como_Estamos1"/>
      <sheetName val="CADASTRO"/>
      <sheetName val="Data Input Sheet"/>
      <sheetName val="No Tocar"/>
      <sheetName val="Marcas"/>
      <sheetName val="INGRESO (2)"/>
      <sheetName val="CLASIF"/>
      <sheetName val="[Curve Comp_x0000__x0000__x0000"/>
      <sheetName val="[Curve Comp_x005f_x0000__"/>
      <sheetName val="[Curve_Comp_x0000__x0000__x0001"/>
      <sheetName val="_Curve_Comp_x0000__x0000__x0001"/>
      <sheetName val="[Curve_Comp_x005f_x0000__"/>
      <sheetName val="[Curve_Comp_x0000__x0000__x0000"/>
      <sheetName val="_Curve Comp_x0000__"/>
      <sheetName val="_Curve_Comp_x005f_x0000__x005f1"/>
      <sheetName val="[Curve_Comp_x005f_x0000__x005f1"/>
      <sheetName val="[Curve_Comp_x0000__x0000__x0002"/>
      <sheetName val="_Curve_Comp_x0000__x0000__x0002"/>
      <sheetName val="_Curve_Comp_x005f_x0000__x005f2"/>
      <sheetName val="[Curve_Comp_x005f_x0000__x005f2"/>
      <sheetName val="_Curve_Comp_x0000__"/>
      <sheetName val="[Curve_Comp_x0000__x0000__x0003"/>
      <sheetName val="_Curve_Comp_x0000__x0000__x0003"/>
      <sheetName val="_Curve_Comp_x005f_x0000__x005f3"/>
      <sheetName val="[Curve_Comp_x005f_x0000__x005f3"/>
      <sheetName val="_Curve_Comp_x0000__1"/>
      <sheetName val="Steuerung"/>
      <sheetName val="Details"/>
      <sheetName val="LEGAL GUJ"/>
      <sheetName val="_Curve Comp_x005f_x005f_x005f_x005f_x005f_x005f_x"/>
      <sheetName val="[Curve Comp_x005f_x005f_x005f_x005f_x005f_x005f_x"/>
      <sheetName val="RG Depots"/>
      <sheetName val="dep pre"/>
      <sheetName val="Business Description BLOCK"/>
      <sheetName val="1. Descripción del Negocio"/>
      <sheetName val="2. M Criticidad Prod o Proces"/>
      <sheetName val="3. Mapa de Proceso"/>
      <sheetName val="4. M Criticidad Procesos"/>
      <sheetName val="Process Mapping BLOCK"/>
      <sheetName val="5. Tarea 1 Produccion Despa"/>
      <sheetName val="5. Tarea 2   cambio de formIBV "/>
      <sheetName val="5. Tarea 3  Producción IBV"/>
      <sheetName val="5. Tarea 4 Cambio format llenad"/>
      <sheetName val="5. Tarea 5  Arranque Llenadora"/>
      <sheetName val="5. Tarea 6  Cambio formato etiq"/>
      <sheetName val="5. Tarea 7  Produccion 1etiquet"/>
      <sheetName val="5. Tarea 8 Producc 2 etiquet"/>
      <sheetName val="5. Tarea 9 Producc. IBLL"/>
      <sheetName val="5. Tarea 10 Produccion Pale"/>
      <sheetName val="1.1 Acuerdo de Nivel de Servici"/>
      <sheetName val="07"/>
      <sheetName val="Cover page"/>
      <sheetName val="Orientações"/>
      <sheetName val="Estrutura Organizacional"/>
      <sheetName val="1.DN Coordenação"/>
      <sheetName val="1.1 Matriz Criticidade Coord"/>
      <sheetName val="2.DN Gerência"/>
      <sheetName val="2.1 Matriz criticidade Ger. "/>
      <sheetName val="1. NASA"/>
      <sheetName val="2.1 Matriz criticidade MP"/>
      <sheetName val="Check List- Gerrot"/>
      <sheetName val="AbertoBD"/>
      <sheetName val="Resumo"/>
      <sheetName val="estagios e blocos"/>
      <sheetName val="Variaveis Gerais"/>
      <sheetName val="GDP"/>
      <sheetName val="DadosOrc"/>
      <sheetName val="Disp 2004"/>
      <sheetName val="GEPEG - Volume Mfe + Pelotas"/>
      <sheetName val="bdgastos"/>
      <sheetName val="estgg"/>
      <sheetName val="EAIGESEN"/>
      <sheetName val="Auxiliar"/>
      <sheetName val="#REF"/>
      <sheetName val="Yield_Curve9"/>
      <sheetName val="Yield_Curve_(2)9"/>
      <sheetName val="Brazil_Sovereign9"/>
      <sheetName val="Brazil_Swap9"/>
      <sheetName val="Price_(2)9"/>
      <sheetName val="Dados_Cash9"/>
      <sheetName val="PackAppear__(2)8"/>
      <sheetName val="Resu_Capex8"/>
      <sheetName val="Efic_Consumo8"/>
      <sheetName val="OOO_(2)8"/>
      <sheetName val="PackAppear_8"/>
      <sheetName val="PQCM_(2)8"/>
      <sheetName val="PQRM_(2)8"/>
      <sheetName val="Res_Executivo8"/>
      <sheetName val="2001_10_Cerv8"/>
      <sheetName val="PLAN_SAC_Cerveja8"/>
      <sheetName val="PLAN_SAC_RefrigeNanc8"/>
      <sheetName val="2001_04_Cerv8"/>
      <sheetName val="Farol_SAC_Cerveja8"/>
      <sheetName val="2001_04_Nanc8"/>
      <sheetName val="Farol_SAC_Refrigenanc8"/>
      <sheetName val="Sig_Cycles_Accts_&amp;_Processes8"/>
      <sheetName val="Calc_18"/>
      <sheetName val="WF_China_YTD6"/>
      <sheetName val="Curve_Comparisons6"/>
      <sheetName val="Riscos-Oport_6"/>
      <sheetName val="_Curve_Comp5"/>
      <sheetName val="Relatório_SDG5"/>
      <sheetName val="기간별_판매진척6"/>
      <sheetName val="요일_테이블6"/>
      <sheetName val="LBO_Model5"/>
      <sheetName val="EI_Calc5"/>
      <sheetName val="[Curve_Comp????????????Brazil_5"/>
      <sheetName val="[Curve_Comp4"/>
      <sheetName val="Balance_Fin_ajust_20045"/>
      <sheetName val="DATOS_PARA_INTERPOLACION5"/>
      <sheetName val="DPN_VALUE5"/>
      <sheetName val="Tabla_de_amortización5"/>
      <sheetName val="Coleta_dados4"/>
      <sheetName val="IV_Confiabilidade4"/>
      <sheetName val="IV_Indisponibilidade4"/>
      <sheetName val="Check_R__Diária4"/>
      <sheetName val="Histórico_Check_R__Diária4"/>
      <sheetName val="[Curve_Comp_x005f_x0000__x005f_x0000__x0004"/>
      <sheetName val="_Curve_Comp_x005f_x0000__x005f_x0000__x0004"/>
      <sheetName val="_Curve_Comp____________Brazil_4"/>
      <sheetName val="Pg_14"/>
      <sheetName val="2_주요계수총괄4"/>
      <sheetName val="Comparativo_99X004"/>
      <sheetName val="Tabela_de_Parâmetros4"/>
      <sheetName val="Versao_1b_($=R$2,13)4"/>
      <sheetName val="Fechamento_Mês4"/>
      <sheetName val="Fechamento_Diário4"/>
      <sheetName val="High_Light4"/>
      <sheetName val="%_Dispersão4"/>
      <sheetName val="%_Reprovação4"/>
      <sheetName val="%_Caco_Limpo_Unid_4"/>
      <sheetName val="Limpeza_de_Flint4"/>
      <sheetName val="Recb__Coop_4"/>
      <sheetName val="Recb__Flint4"/>
      <sheetName val="Apoio_Material4"/>
      <sheetName val="Apoio_transp_4"/>
      <sheetName val="Vol-Mix_x_Seg_AN4"/>
      <sheetName val="5_14"/>
      <sheetName val="INVESTMENTS_EUR4"/>
      <sheetName val="DIVESTMENTS_EUR4"/>
      <sheetName val="Price_DB4"/>
      <sheetName val="_Curve_Comp_x005f_x005f_x005f_x0000__x005f4"/>
      <sheetName val="[Curve_Comp_x005f_x005f_x005f_x0000__x005f4"/>
      <sheetName val="Données_LMU4"/>
      <sheetName val="total_list4"/>
      <sheetName val="Total_CDD4"/>
      <sheetName val="Curve%20Comparisons_xls3"/>
      <sheetName val="Base_de_datos2"/>
      <sheetName val="TOP_KPIs_MTM2"/>
      <sheetName val="Directrices_de_Metas_20173"/>
      <sheetName val="LISTA_SUSPENSA3"/>
      <sheetName val="_Curve_Comp_x005f_x0000__2"/>
      <sheetName val="Data_Validation1"/>
      <sheetName val="PLAN_DE_ACCION1"/>
      <sheetName val="drop_down_menu1"/>
      <sheetName val="Graf_Planeadores1"/>
      <sheetName val="DROP_1"/>
      <sheetName val="Plan_de_Acción1"/>
      <sheetName val="01_2_valor_da_up1"/>
      <sheetName val="LSS_pivot"/>
      <sheetName val="Value_lists"/>
      <sheetName val="Share_Price_2002"/>
      <sheetName val="Load_Data"/>
      <sheetName val="Tela_Inicial"/>
      <sheetName val="Cálculo_TMEF-TMR"/>
      <sheetName val="TMEF_-_TMR_131"/>
      <sheetName val="TMEF_-_TMR_151"/>
      <sheetName val="2RF98_(Mkt_9%)"/>
      <sheetName val="Data_Input_Sheet"/>
      <sheetName val="dep_pre"/>
      <sheetName val="waterfall"/>
      <sheetName val="Cost Leadership Capex Inv."/>
      <sheetName val="Cost Leadership Capex Div."/>
      <sheetName val="Cost Sheet"/>
      <sheetName val="_Curve_Comp_x00001"/>
      <sheetName val="[Curve_Comp_x00001"/>
      <sheetName val="[Curve_Comp_x005f_x0000__1"/>
      <sheetName val="_Curve_Comp_2"/>
      <sheetName val="LEGAL_GUJ"/>
      <sheetName val="_Curve_Comp_x005f_x005f_x005f_x005f_x005f_x005f_x"/>
      <sheetName val="[Curve_Comp_x005f_x005f_x005f_x005f_x005f_x005f_x"/>
      <sheetName val="RG_Depots"/>
      <sheetName val="PREENCHIMENTO"/>
      <sheetName val="LookUp"/>
      <sheetName val="PB"/>
      <sheetName val="Yield_Curve10"/>
      <sheetName val="Yield_Curve_(2)10"/>
      <sheetName val="Brazil_Sovereign10"/>
      <sheetName val="Brazil_Swap10"/>
      <sheetName val="Price_(2)10"/>
      <sheetName val="Dados_Cash10"/>
      <sheetName val="PackAppear__(2)9"/>
      <sheetName val="Resu_Capex9"/>
      <sheetName val="Efic_Consumo9"/>
      <sheetName val="OOO_(2)9"/>
      <sheetName val="PackAppear_9"/>
      <sheetName val="PQCM_(2)9"/>
      <sheetName val="PQRM_(2)9"/>
      <sheetName val="Res_Executivo9"/>
      <sheetName val="2001_10_Cerv9"/>
      <sheetName val="PLAN_SAC_Cerveja9"/>
      <sheetName val="PLAN_SAC_RefrigeNanc9"/>
      <sheetName val="2001_04_Cerv9"/>
      <sheetName val="Farol_SAC_Cerveja9"/>
      <sheetName val="2001_04_Nanc9"/>
      <sheetName val="Farol_SAC_Refrigenanc9"/>
      <sheetName val="Sig_Cycles_Accts_&amp;_Processes9"/>
      <sheetName val="Calc_19"/>
      <sheetName val="WF_China_YTD7"/>
      <sheetName val="Curve_Comparisons7"/>
      <sheetName val="Riscos-Oport_7"/>
      <sheetName val="_Curve_Comp6"/>
      <sheetName val="Relatório_SDG6"/>
      <sheetName val="기간별_판매진척7"/>
      <sheetName val="요일_테이블7"/>
      <sheetName val="LBO_Model6"/>
      <sheetName val="EI_Calc6"/>
      <sheetName val="[Curve_Comp????????????Brazil_6"/>
      <sheetName val="Balance_Fin_ajust_20046"/>
      <sheetName val="DATOS_PARA_INTERPOLACION6"/>
      <sheetName val="DPN_VALUE6"/>
      <sheetName val="Tabla_de_amortización6"/>
      <sheetName val="Coleta_dados5"/>
      <sheetName val="IV_Confiabilidade5"/>
      <sheetName val="IV_Indisponibilidade5"/>
      <sheetName val="Check_R__Diária5"/>
      <sheetName val="Histórico_Check_R__Diária5"/>
      <sheetName val="[Curve_Comp_x005f_x0000__x005f_x0000__x0005"/>
      <sheetName val="_Curve_Comp_x005f_x0000__x005f_x0000__x0005"/>
      <sheetName val="_Curve_Comp____________Brazil_5"/>
      <sheetName val="Comparativo_99X005"/>
      <sheetName val="Tabela_de_Parâmetros5"/>
      <sheetName val="Versao_1b_($=R$2,13)5"/>
      <sheetName val="[Curve_Comp5"/>
      <sheetName val="2_주요계수총괄5"/>
      <sheetName val="Fechamento_Mês5"/>
      <sheetName val="Fechamento_Diário5"/>
      <sheetName val="High_Light5"/>
      <sheetName val="%_Dispersão5"/>
      <sheetName val="%_Reprovação5"/>
      <sheetName val="%_Caco_Limpo_Unid_5"/>
      <sheetName val="Limpeza_de_Flint5"/>
      <sheetName val="Recb__Coop_5"/>
      <sheetName val="Recb__Flint5"/>
      <sheetName val="Apoio_Material5"/>
      <sheetName val="Apoio_transp_5"/>
      <sheetName val="Pg_15"/>
      <sheetName val="Vol-Mix_x_Seg_AN5"/>
      <sheetName val="5_15"/>
      <sheetName val="INVESTMENTS_EUR5"/>
      <sheetName val="DIVESTMENTS_EUR5"/>
      <sheetName val="Price_DB5"/>
      <sheetName val="_Curve_Comp_x005f_x005f_x005f_x0000__x005f5"/>
      <sheetName val="[Curve_Comp_x005f_x005f_x005f_x0000__x005f5"/>
      <sheetName val="Données_LMU5"/>
      <sheetName val="total_list5"/>
      <sheetName val="Total_CDD5"/>
      <sheetName val="Curve%20Comparisons_xls4"/>
      <sheetName val="Base_de_datos3"/>
      <sheetName val="TOP_KPIs_MTM3"/>
      <sheetName val="Directrices_de_Metas_20174"/>
      <sheetName val="LISTA_SUSPENSA4"/>
      <sheetName val="_Curve_Comp_x005f_x0000__3"/>
      <sheetName val="Data_Validation2"/>
      <sheetName val="PLAN_DE_ACCION2"/>
      <sheetName val="drop_down_menu2"/>
      <sheetName val="Graf_Planeadores2"/>
      <sheetName val="DROP_2"/>
      <sheetName val="Plan_de_Acción2"/>
      <sheetName val="01_2_valor_da_up2"/>
      <sheetName val="LSS_pivot1"/>
      <sheetName val="Value_lists1"/>
      <sheetName val="Share_Price_20021"/>
      <sheetName val="Tela_Inicial1"/>
      <sheetName val="Cálculo_TMEF-TMR1"/>
      <sheetName val="TMEF_-_TMR_1311"/>
      <sheetName val="TMEF_-_TMR_1511"/>
      <sheetName val="2RF98_(Mkt_9%)1"/>
      <sheetName val="Load_Data1"/>
      <sheetName val="Data_Input_Sheet1"/>
      <sheetName val="dep_pre1"/>
      <sheetName val="INGRESO_(2)"/>
      <sheetName val="No_Tocar"/>
      <sheetName val="Cover_page"/>
      <sheetName val="Estrutura_Organizacional"/>
      <sheetName val="1_DN_Coordenação"/>
      <sheetName val="1_1_Matriz_Criticidade_Coord"/>
      <sheetName val="2_DN_Gerência"/>
      <sheetName val="2_1_Matriz_criticidade_Ger__"/>
      <sheetName val="1__NASA"/>
      <sheetName val="2_1_Matriz_criticidade_MP"/>
      <sheetName val="Check_List-_Gerrot"/>
      <sheetName val="estagios_e_blocos"/>
      <sheetName val="Variaveis_Gerais"/>
      <sheetName val="Disp_2004"/>
      <sheetName val="GEPEG_-_Volume_Mfe_+_Pelotas"/>
      <sheetName val="chiet tinh"/>
      <sheetName val="dghn"/>
      <sheetName val="생산성"/>
      <sheetName val="Niveles"/>
      <sheetName val="Resumen General"/>
      <sheetName val="CRITICIDAD DE CI"/>
      <sheetName val="Cátalogo de CI"/>
      <sheetName val="PLAN DE ACCION Mayo"/>
      <sheetName val="CONTEO"/>
      <sheetName val="Catálogo de CI"/>
      <sheetName val="Bajada"/>
      <sheetName val="BASE DE DADOS"/>
      <sheetName val="Bajada Cognos"/>
      <sheetName val="BS"/>
      <sheetName val="CFS"/>
      <sheetName val="Assump"/>
      <sheetName val="Conv. Debt"/>
      <sheetName val="Conv. Pref."/>
      <sheetName val="Shares Outstanding"/>
      <sheetName val="Model"/>
      <sheetName val="LBO"/>
      <sheetName val="Options"/>
      <sheetName val="Amort"/>
      <sheetName val="Depr"/>
      <sheetName val="Firm Value"/>
      <sheetName val="P&amp;L"/>
      <sheetName val="LTM"/>
      <sheetName val="Preferred"/>
      <sheetName val="Data Input"/>
      <sheetName val="Sum"/>
      <sheetName val="Tax"/>
      <sheetName val="PCS"/>
      <sheetName val="SCF - BS"/>
      <sheetName val="Rankings"/>
      <sheetName val="VSAT"/>
      <sheetName val="Trend"/>
      <sheetName val="Dropdown"/>
      <sheetName val="130-UNIDADES"/>
      <sheetName val="KF6"/>
      <sheetName val="WEIGHT"/>
      <sheetName val="escen99 (2)"/>
      <sheetName val="Planificador Liga"/>
      <sheetName val="Drives"/>
      <sheetName val="Base Única Final - Preencher"/>
      <sheetName val="Instruções Preenchimento"/>
      <sheetName val="Base para criticar"/>
      <sheetName val="Consulta-&quot;colinha&quot;"/>
      <sheetName val="_Curve Comp??_x0000"/>
      <sheetName val="HON"/>
      <sheetName val="General Downloads"/>
      <sheetName val="Settings"/>
      <sheetName val="PARTICIPACION"/>
      <sheetName val="Yield_Curve11"/>
      <sheetName val="Yield_Curve_(2)11"/>
      <sheetName val="Brazil_Sovereign11"/>
      <sheetName val="Brazil_Swap11"/>
      <sheetName val="Price_(2)11"/>
      <sheetName val="Dados_Cash11"/>
      <sheetName val="PackAppear__(2)10"/>
      <sheetName val="Resu_Capex10"/>
      <sheetName val="Efic_Consumo10"/>
      <sheetName val="OOO_(2)10"/>
      <sheetName val="PackAppear_10"/>
      <sheetName val="PQCM_(2)10"/>
      <sheetName val="PQRM_(2)10"/>
      <sheetName val="Res_Executivo10"/>
      <sheetName val="2001_10_Cerv10"/>
      <sheetName val="PLAN_SAC_Cerveja10"/>
      <sheetName val="PLAN_SAC_RefrigeNanc10"/>
      <sheetName val="2001_04_Cerv10"/>
      <sheetName val="Farol_SAC_Cerveja10"/>
      <sheetName val="2001_04_Nanc10"/>
      <sheetName val="Farol_SAC_Refrigenanc10"/>
      <sheetName val="Sig_Cycles_Accts_&amp;_Processes10"/>
      <sheetName val="Calc_110"/>
      <sheetName val="_Curve_Comp7"/>
      <sheetName val="WF_China_YTD8"/>
      <sheetName val="Curve_Comparisons8"/>
      <sheetName val="Riscos-Oport_8"/>
      <sheetName val="Relatório_SDG7"/>
      <sheetName val="기간별_판매진척8"/>
      <sheetName val="요일_테이블8"/>
      <sheetName val="EI_Calc7"/>
      <sheetName val="LBO_Model7"/>
      <sheetName val="[Curve_Comp????????????Brazil_7"/>
      <sheetName val="Balance_Fin_ajust_20047"/>
      <sheetName val="DATOS_PARA_INTERPOLACION7"/>
      <sheetName val="DPN_VALUE7"/>
      <sheetName val="Tabla_de_amortización7"/>
      <sheetName val="Coleta_dados6"/>
      <sheetName val="IV_Confiabilidade6"/>
      <sheetName val="IV_Indisponibilidade6"/>
      <sheetName val="Check_R__Diária6"/>
      <sheetName val="Histórico_Check_R__Diária6"/>
      <sheetName val="[Curve_Comp_x005f_x0000__x005f_x0000__x0006"/>
      <sheetName val="_Curve_Comp_x005f_x0000__x005f_x0000__x0006"/>
      <sheetName val="_Curve_Comp____________Brazil_6"/>
      <sheetName val="2_주요계수총괄6"/>
      <sheetName val="[Curve_Comp6"/>
      <sheetName val="Comparativo_99X006"/>
      <sheetName val="Tabela_de_Parâmetros6"/>
      <sheetName val="Versao_1b_($=R$2,13)6"/>
      <sheetName val="Pg_16"/>
      <sheetName val="Vol-Mix_x_Seg_AN6"/>
      <sheetName val="Fechamento_Mês6"/>
      <sheetName val="Fechamento_Diário6"/>
      <sheetName val="High_Light6"/>
      <sheetName val="%_Dispersão6"/>
      <sheetName val="%_Reprovação6"/>
      <sheetName val="%_Caco_Limpo_Unid_6"/>
      <sheetName val="Limpeza_de_Flint6"/>
      <sheetName val="Recb__Coop_6"/>
      <sheetName val="Recb__Flint6"/>
      <sheetName val="Apoio_Material6"/>
      <sheetName val="Apoio_transp_6"/>
      <sheetName val="INVESTMENTS_EUR6"/>
      <sheetName val="DIVESTMENTS_EUR6"/>
      <sheetName val="5_16"/>
      <sheetName val="Price_DB6"/>
      <sheetName val="_Curve_Comp_x005f_x005f_x005f_x0000__x005f6"/>
      <sheetName val="[Curve_Comp_x005f_x005f_x005f_x0000__x005f6"/>
      <sheetName val="Données_LMU6"/>
      <sheetName val="total_list6"/>
      <sheetName val="Total_CDD6"/>
      <sheetName val="Curve%20Comparisons_xls5"/>
      <sheetName val="Directrices_de_Metas_20175"/>
      <sheetName val="Data_Validation3"/>
      <sheetName val="LISTA_SUSPENSA5"/>
      <sheetName val="_Curve_Comp_x005f_x0000__4"/>
      <sheetName val="Base_de_datos4"/>
      <sheetName val="TOP_KPIs_MTM4"/>
      <sheetName val="PLAN_DE_ACCION3"/>
      <sheetName val="drop_down_menu3"/>
      <sheetName val="Graf_Planeadores3"/>
      <sheetName val="DROP_3"/>
      <sheetName val="Plan_de_Acción3"/>
      <sheetName val="Value_lists2"/>
      <sheetName val="01_2_valor_da_up3"/>
      <sheetName val="LSS_pivot2"/>
      <sheetName val="Share_Price_20022"/>
      <sheetName val="2RF98_(Mkt_9%)2"/>
      <sheetName val="Tela_Inicial2"/>
      <sheetName val="Cálculo_TMEF-TMR2"/>
      <sheetName val="TMEF_-_TMR_1312"/>
      <sheetName val="TMEF_-_TMR_1512"/>
      <sheetName val="Data_Input_Sheet2"/>
      <sheetName val="Load_Data2"/>
      <sheetName val="LEGAL_GUJ1"/>
      <sheetName val="[Curve_Comp_x005f_x0000__2"/>
      <sheetName val="_Curve_Comp_x005f_x005f_x005f_x005f_x005f_x005f_1"/>
      <sheetName val="[Curve_Comp_x005f_x005f_x005f_x005f_x005f_x005f_1"/>
      <sheetName val="RG_Depots1"/>
      <sheetName val="dep_pre2"/>
      <sheetName val="INGRESO_(2)1"/>
      <sheetName val="No_Tocar1"/>
      <sheetName val="Cover_page1"/>
      <sheetName val="Estrutura_Organizacional1"/>
      <sheetName val="1_DN_Coordenação1"/>
      <sheetName val="1_1_Matriz_Criticidade_Coord1"/>
      <sheetName val="2_DN_Gerência1"/>
      <sheetName val="2_1_Matriz_criticidade_Ger__1"/>
      <sheetName val="1__NASA1"/>
      <sheetName val="2_1_Matriz_criticidade_MP1"/>
      <sheetName val="Check_List-_Gerrot1"/>
      <sheetName val="estagios_e_blocos1"/>
      <sheetName val="Variaveis_Gerais1"/>
      <sheetName val="Disp_20041"/>
      <sheetName val="GEPEG_-_Volume_Mfe_+_Pelotas1"/>
      <sheetName val="chiet_tinh"/>
      <sheetName val="Cost_Leadership_Capex_Inv_"/>
      <sheetName val="Cost_Leadership_Capex_Div_"/>
      <sheetName val="Cost_Sheet"/>
      <sheetName val="Conv__Debt"/>
      <sheetName val="Conv__Pref_"/>
      <sheetName val="Shares_Outstanding"/>
      <sheetName val="Firm_Value"/>
      <sheetName val="Data_Input"/>
      <sheetName val="SCF_-_BS"/>
      <sheetName val="Business_Description_BLOCK"/>
      <sheetName val="1__Descripción_del_Negocio"/>
      <sheetName val="2__M_Criticidad_Prod_o_Proces"/>
      <sheetName val="3__Mapa_de_Proceso"/>
      <sheetName val="4__M_Criticidad_Procesos"/>
      <sheetName val="Process_Mapping_BLOCK"/>
      <sheetName val="5__Tarea_1_Produccion_Despa"/>
      <sheetName val="5__Tarea_2___cambio_de_formIBV_"/>
      <sheetName val="5__Tarea_3__Producción_IBV"/>
      <sheetName val="5__Tarea_4_Cambio_format_llenad"/>
      <sheetName val="5__Tarea_5__Arranque_Llenadora"/>
      <sheetName val="5__Tarea_6__Cambio_formato_etiq"/>
      <sheetName val="5__Tarea_7__Produccion_1etiquet"/>
      <sheetName val="5__Tarea_8_Producc_2_etiquet"/>
      <sheetName val="5__Tarea_9_Producc__IBLL"/>
      <sheetName val="5__Tarea_10_Produccion_Pale"/>
      <sheetName val="1_1_Acuerdo_de_Nivel_de_Servici"/>
      <sheetName val="BASE_DE_DADOS"/>
      <sheetName val="Bajada_Cognos"/>
      <sheetName val="escen99_(2)"/>
      <sheetName val="Planificador_Liga"/>
      <sheetName val="Base_Única_Final_-_Preencher"/>
      <sheetName val="Instruções_Preenchimento"/>
      <sheetName val="Base_para_criticar"/>
      <sheetName val="_Curve_Comp??_x0000"/>
      <sheetName val="Resumen_General"/>
      <sheetName val="CRITICIDAD_DE_CI"/>
      <sheetName val="Cátalogo_de_CI"/>
      <sheetName val="PLAN_DE_ACCION_Mayo"/>
      <sheetName val="Catálogo_de_CI"/>
      <sheetName val="Controls data"/>
      <sheetName val="RSM(01월)"/>
      <sheetName val="LE(12월)"/>
      <sheetName val="12월 판매(권역)"/>
      <sheetName val="특별선전품"/>
      <sheetName val="일별판매"/>
      <sheetName val="Sheet6"/>
      <sheetName val="2월예산(지점)"/>
      <sheetName val="채권(01월)"/>
      <sheetName val="채권(02월)"/>
      <sheetName val="Sheet8"/>
      <sheetName val="CRM"/>
      <sheetName val="상품권"/>
      <sheetName val="선전품추가요청"/>
      <sheetName val="일별계획(판매)"/>
      <sheetName val="D_1"/>
      <sheetName val="오비라거출하"/>
      <sheetName val="KWAM"/>
      <sheetName val="채권(12월)"/>
      <sheetName val="채권(8월)"/>
      <sheetName val="Sheet7"/>
      <sheetName val="채권(9월)"/>
      <sheetName val="채권(10월)"/>
      <sheetName val="채권(11월)"/>
      <sheetName val="일량"/>
      <sheetName val="대박"/>
      <sheetName val="Sheet4"/>
      <sheetName val="N&amp;S"/>
      <sheetName val="배정관련"/>
      <sheetName val="이슈재고"/>
      <sheetName val="Sheet10"/>
      <sheetName val="Sheet11"/>
      <sheetName val="Sheet12"/>
      <sheetName val="Sheet13"/>
      <sheetName val="Sheet14"/>
      <sheetName val="7월예산(지점) (2)"/>
      <sheetName val="안내문(두리)"/>
      <sheetName val="kpi(7월 Activity)"/>
      <sheetName val="하계휴가"/>
      <sheetName val="선전품추가지원요청"/>
      <sheetName val=" 7월LE 및 재고"/>
      <sheetName val=" 8월재고"/>
      <sheetName val=" 8월재고 (2)"/>
      <sheetName val="Sheet5"/>
      <sheetName val="차량광고(일망타진)"/>
      <sheetName val="5월연체목표"/>
      <sheetName val="7월연체목표"/>
      <sheetName val="산호신동"/>
      <sheetName val="Wet_Sampling"/>
      <sheetName val="담당자변경"/>
      <sheetName val="JBP5월"/>
      <sheetName val="Operation Target(중앙)"/>
      <sheetName val="5월판매계획BBB"/>
      <sheetName val="5월판매계획RBB"/>
      <sheetName val="Bud 여행Program"/>
      <sheetName val="신정럭키"/>
      <sheetName val="유예산비중"/>
      <sheetName val="월마감 예상"/>
      <sheetName val="Sheet3"/>
      <sheetName val="jbp"/>
      <sheetName val="HE JBP"/>
      <sheetName val="HE생 확산계획"/>
      <sheetName val="BBB"/>
      <sheetName val="사입계획"/>
      <sheetName val="사전주문리스트"/>
      <sheetName val="변동업소"/>
      <sheetName val="RegionPM(3월)"/>
      <sheetName val="대신.대은"/>
      <sheetName val="백억주류"/>
      <sheetName val="4월연체목표"/>
      <sheetName val="3월연체실적"/>
      <sheetName val="3월연체목표"/>
      <sheetName val="AR Issue"/>
      <sheetName val="risk MS"/>
      <sheetName val="risk Vol"/>
      <sheetName val="Asfalto"/>
      <sheetName val="General_Downloads"/>
      <sheetName val="plamarc"/>
      <sheetName val="TABELA DE PREÇOS"/>
      <sheetName val="COEFICIENTES"/>
      <sheetName val="MMR12活动类型"/>
      <sheetName val="Region"/>
      <sheetName val="SKU代码"/>
      <sheetName val="Territory"/>
      <sheetName val="TRCode"/>
      <sheetName val="经销商"/>
      <sheetName val="渠道"/>
      <sheetName val="有效性"/>
      <sheetName val="销售组织"/>
      <sheetName val="_Curve_Comp____________Brazil_7"/>
      <sheetName val="_Curve Comp___x0000"/>
      <sheetName val="_Curve Comp_x005f_x005f_x"/>
      <sheetName val="_Curve_Comp_x005f_x005f_x"/>
      <sheetName val="주차통행료"/>
      <sheetName val="유류대 현황"/>
      <sheetName val="집계표"/>
      <sheetName val="정평화"/>
      <sheetName val="김익성"/>
      <sheetName val="최일수"/>
      <sheetName val="정원구"/>
      <sheetName val="문공식"/>
      <sheetName val="박현일"/>
      <sheetName val="김진생"/>
      <sheetName val="IS BS actual"/>
      <sheetName val="Daten"/>
      <sheetName val="Aux"/>
      <sheetName val="Agosto (2)"/>
      <sheetName val="Hl Acum"/>
      <sheetName val="조익상"/>
      <sheetName val="박경일"/>
      <sheetName val="박준봉"/>
      <sheetName val="김도균"/>
      <sheetName val="손동필"/>
      <sheetName val="김형선 "/>
      <sheetName val="차량운행일지 요일테이블 업뎃 완료"/>
      <sheetName val="Info"/>
      <sheetName val="Yield_Curve12"/>
      <sheetName val="Yield_Curve_(2)12"/>
      <sheetName val="Brazil_Sovereign12"/>
      <sheetName val="Brazil_Swap12"/>
      <sheetName val="Price_(2)12"/>
      <sheetName val="Dados_Cash12"/>
      <sheetName val="PackAppear__(2)11"/>
      <sheetName val="Resu_Capex11"/>
      <sheetName val="Efic_Consumo11"/>
      <sheetName val="OOO_(2)11"/>
      <sheetName val="PackAppear_11"/>
      <sheetName val="PQCM_(2)11"/>
      <sheetName val="PQRM_(2)11"/>
      <sheetName val="Res_Executivo11"/>
      <sheetName val="2001_10_Cerv11"/>
      <sheetName val="PLAN_SAC_Cerveja11"/>
      <sheetName val="PLAN_SAC_RefrigeNanc11"/>
      <sheetName val="2001_04_Cerv11"/>
      <sheetName val="Farol_SAC_Cerveja11"/>
      <sheetName val="2001_04_Nanc11"/>
      <sheetName val="Farol_SAC_Refrigenanc11"/>
      <sheetName val="Sig_Cycles_Accts_&amp;_Processes11"/>
      <sheetName val="Calc_111"/>
      <sheetName val="WF_China_YTD9"/>
      <sheetName val="Curve_Comparisons9"/>
      <sheetName val="Riscos-Oport_9"/>
      <sheetName val="_Curve_Comp8"/>
      <sheetName val="Relatório_SDG8"/>
      <sheetName val="기간별_판매진척9"/>
      <sheetName val="요일_테이블9"/>
      <sheetName val="EI_Calc8"/>
      <sheetName val="LBO_Model8"/>
      <sheetName val="[Curve_Comp????????????Brazil_8"/>
      <sheetName val="Balance_Fin_ajust_20048"/>
      <sheetName val="DATOS_PARA_INTERPOLACION8"/>
      <sheetName val="DPN_VALUE8"/>
      <sheetName val="Tabla_de_amortización8"/>
      <sheetName val="Coleta_dados7"/>
      <sheetName val="IV_Confiabilidade7"/>
      <sheetName val="IV_Indisponibilidade7"/>
      <sheetName val="Check_R__Diária7"/>
      <sheetName val="Histórico_Check_R__Diária7"/>
      <sheetName val="[Curve_Comp_x005f_x0000__x005f_x0000__x0007"/>
      <sheetName val="_Curve_Comp_x005f_x0000__x005f_x0000__x0007"/>
      <sheetName val="Vol-Mix_x_Seg_AN7"/>
      <sheetName val="[Curve_Comp7"/>
      <sheetName val="Comparativo_99X007"/>
      <sheetName val="Tabela_de_Parâmetros7"/>
      <sheetName val="Versao_1b_($=R$2,13)7"/>
      <sheetName val="2_주요계수총괄7"/>
      <sheetName val="Pg_17"/>
      <sheetName val="Fechamento_Mês7"/>
      <sheetName val="Fechamento_Diário7"/>
      <sheetName val="High_Light7"/>
      <sheetName val="%_Dispersão7"/>
      <sheetName val="%_Reprovação7"/>
      <sheetName val="%_Caco_Limpo_Unid_7"/>
      <sheetName val="Limpeza_de_Flint7"/>
      <sheetName val="Recb__Coop_7"/>
      <sheetName val="Recb__Flint7"/>
      <sheetName val="Apoio_Material7"/>
      <sheetName val="Apoio_transp_7"/>
      <sheetName val="INVESTMENTS_EUR7"/>
      <sheetName val="DIVESTMENTS_EUR7"/>
      <sheetName val="5_17"/>
      <sheetName val="Price_DB7"/>
      <sheetName val="_Curve_Comp_x005f_x005f_x005f_x0000__x005f7"/>
      <sheetName val="[Curve_Comp_x005f_x005f_x005f_x0000__x005f7"/>
      <sheetName val="Données_LMU7"/>
      <sheetName val="total_list7"/>
      <sheetName val="Total_CDD7"/>
      <sheetName val="Curve%20Comparisons_xls6"/>
      <sheetName val="Directrices_de_Metas_20176"/>
      <sheetName val="LISTA_SUSPENSA6"/>
      <sheetName val="Base_de_datos5"/>
      <sheetName val="TOP_KPIs_MTM5"/>
      <sheetName val="_Curve_Comp_x005f_x0000__5"/>
      <sheetName val="Data_Validation4"/>
      <sheetName val="PLAN_DE_ACCION4"/>
      <sheetName val="drop_down_menu4"/>
      <sheetName val="Graf_Planeadores4"/>
      <sheetName val="DROP_4"/>
      <sheetName val="Plan_de_Acción4"/>
      <sheetName val="01_2_valor_da_up4"/>
      <sheetName val="LSS_pivot3"/>
      <sheetName val="Value_lists3"/>
      <sheetName val="Share_Price_20023"/>
      <sheetName val="Tela_Inicial3"/>
      <sheetName val="Cálculo_TMEF-TMR3"/>
      <sheetName val="TMEF_-_TMR_1313"/>
      <sheetName val="TMEF_-_TMR_1513"/>
      <sheetName val="2RF98_(Mkt_9%)3"/>
      <sheetName val="Load_Data3"/>
      <sheetName val="Data_Input_Sheet3"/>
      <sheetName val="[Curve_Comp_x005f_x0000__3"/>
      <sheetName val="LEGAL_GUJ2"/>
      <sheetName val="_Curve_Comp_x005f_x005f_x005f_x005f_x005f_x005f_2"/>
      <sheetName val="[Curve_Comp_x005f_x005f_x005f_x005f_x005f_x005f_2"/>
      <sheetName val="dep_pre3"/>
      <sheetName val="RG_Depots2"/>
      <sheetName val="INGRESO_(2)2"/>
      <sheetName val="No_Tocar2"/>
      <sheetName val="Cover_page2"/>
      <sheetName val="Estrutura_Organizacional2"/>
      <sheetName val="1_DN_Coordenação2"/>
      <sheetName val="1_1_Matriz_Criticidade_Coord2"/>
      <sheetName val="2_DN_Gerência2"/>
      <sheetName val="2_1_Matriz_criticidade_Ger__2"/>
      <sheetName val="1__NASA2"/>
      <sheetName val="2_1_Matriz_criticidade_MP2"/>
      <sheetName val="Check_List-_Gerrot2"/>
      <sheetName val="estagios_e_blocos2"/>
      <sheetName val="Variaveis_Gerais2"/>
      <sheetName val="Disp_20042"/>
      <sheetName val="GEPEG_-_Volume_Mfe_+_Pelotas2"/>
      <sheetName val="Cost_Leadership_Capex_Inv_1"/>
      <sheetName val="Cost_Leadership_Capex_Div_1"/>
      <sheetName val="Cost_Sheet1"/>
      <sheetName val="chiet_tinh1"/>
      <sheetName val="Conv__Debt1"/>
      <sheetName val="Conv__Pref_1"/>
      <sheetName val="Shares_Outstanding1"/>
      <sheetName val="Firm_Value1"/>
      <sheetName val="Data_Input1"/>
      <sheetName val="SCF_-_BS1"/>
      <sheetName val="BASE_DE_DADOS1"/>
      <sheetName val="Bajada_Cognos1"/>
      <sheetName val="escen99_(2)1"/>
      <sheetName val="Business_Description_BLOCK1"/>
      <sheetName val="1__Descripción_del_Negocio1"/>
      <sheetName val="2__M_Criticidad_Prod_o_Proces1"/>
      <sheetName val="3__Mapa_de_Proceso1"/>
      <sheetName val="4__M_Criticidad_Procesos1"/>
      <sheetName val="Process_Mapping_BLOCK1"/>
      <sheetName val="5__Tarea_1_Produccion_Despa1"/>
      <sheetName val="5__Tarea_2___cambio_de_formIBV1"/>
      <sheetName val="5__Tarea_3__Producción_IBV1"/>
      <sheetName val="5__Tarea_4_Cambio_format_llena1"/>
      <sheetName val="5__Tarea_5__Arranque_Llenadora1"/>
      <sheetName val="5__Tarea_6__Cambio_formato_eti1"/>
      <sheetName val="5__Tarea_7__Produccion_1etique1"/>
      <sheetName val="5__Tarea_8_Producc_2_etiquet1"/>
      <sheetName val="5__Tarea_9_Producc__IBLL1"/>
      <sheetName val="5__Tarea_10_Produccion_Pale1"/>
      <sheetName val="1_1_Acuerdo_de_Nivel_de_Servic1"/>
      <sheetName val="Planificador_Liga1"/>
      <sheetName val="Base_Única_Final_-_Preencher1"/>
      <sheetName val="Instruções_Preenchimento1"/>
      <sheetName val="Base_para_criticar1"/>
      <sheetName val="_Curve_Comp??_x00001"/>
      <sheetName val="General_Downloads1"/>
      <sheetName val="TABELA_DE_PREÇOS"/>
      <sheetName val="Controls_data"/>
      <sheetName val="12월_판매(권역)"/>
      <sheetName val="7월예산(지점)_(2)"/>
      <sheetName val="kpi(7월_Activity)"/>
      <sheetName val="_7월LE_및_재고"/>
      <sheetName val="_8월재고"/>
      <sheetName val="_8월재고_(2)"/>
      <sheetName val="Operation_Target(중앙)"/>
      <sheetName val="Bud_여행Program"/>
      <sheetName val="월마감_예상"/>
      <sheetName val="HE_JBP"/>
      <sheetName val="HE생_확산계획"/>
      <sheetName val="대신_대은"/>
      <sheetName val="AR_Issue"/>
      <sheetName val="risk_MS"/>
      <sheetName val="risk_Vol"/>
      <sheetName val="Yield_Curve13"/>
      <sheetName val="Yield_Curve_(2)13"/>
      <sheetName val="Brazil_Sovereign13"/>
      <sheetName val="Brazil_Swap13"/>
      <sheetName val="Price_(2)13"/>
      <sheetName val="Dados_Cash13"/>
      <sheetName val="PackAppear__(2)12"/>
      <sheetName val="Resu_Capex12"/>
      <sheetName val="Efic_Consumo12"/>
      <sheetName val="OOO_(2)12"/>
      <sheetName val="PackAppear_12"/>
      <sheetName val="PQCM_(2)12"/>
      <sheetName val="PQRM_(2)12"/>
      <sheetName val="Res_Executivo12"/>
      <sheetName val="Sig_Cycles_Accts_&amp;_Processes12"/>
      <sheetName val="2001_10_Cerv12"/>
      <sheetName val="PLAN_SAC_Cerveja12"/>
      <sheetName val="PLAN_SAC_RefrigeNanc12"/>
      <sheetName val="2001_04_Cerv12"/>
      <sheetName val="Farol_SAC_Cerveja12"/>
      <sheetName val="2001_04_Nanc12"/>
      <sheetName val="Farol_SAC_Refrigenanc12"/>
      <sheetName val="Calc_112"/>
      <sheetName val="WF_China_YTD10"/>
      <sheetName val="Curve_Comparisons10"/>
      <sheetName val="Riscos-Oport_10"/>
      <sheetName val="_Curve_Comp9"/>
      <sheetName val="Relatório_SDG9"/>
      <sheetName val="EI_Calc9"/>
      <sheetName val="기간별_판매진척10"/>
      <sheetName val="요일_테이블10"/>
      <sheetName val="LBO_Model9"/>
      <sheetName val="Balance_Fin_ajust_20049"/>
      <sheetName val="DATOS_PARA_INTERPOLACION9"/>
      <sheetName val="DPN_VALUE9"/>
      <sheetName val="Tabla_de_amortización9"/>
      <sheetName val="[Curve_Comp????????????Brazil_9"/>
      <sheetName val="Coleta_dados8"/>
      <sheetName val="IV_Confiabilidade8"/>
      <sheetName val="IV_Indisponibilidade8"/>
      <sheetName val="Check_R__Diária8"/>
      <sheetName val="Histórico_Check_R__Diária8"/>
      <sheetName val="Fechamento_Mês8"/>
      <sheetName val="Fechamento_Diário8"/>
      <sheetName val="High_Light8"/>
      <sheetName val="%_Dispersão8"/>
      <sheetName val="%_Reprovação8"/>
      <sheetName val="%_Caco_Limpo_Unid_8"/>
      <sheetName val="Limpeza_de_Flint8"/>
      <sheetName val="Recb__Coop_8"/>
      <sheetName val="Recb__Flint8"/>
      <sheetName val="Apoio_Material8"/>
      <sheetName val="Apoio_transp_8"/>
      <sheetName val="[Curve_Comp_x005f_x0000__x005f_x0000__x0008"/>
      <sheetName val="_Curve_Comp_x005f_x0000__x005f_x0000__x0008"/>
      <sheetName val="_Curve_Comp____________Brazil_8"/>
      <sheetName val="Comparativo_99X008"/>
      <sheetName val="Tabela_de_Parâmetros8"/>
      <sheetName val="Versao_1b_($=R$2,13)8"/>
      <sheetName val="[Curve_Comp8"/>
      <sheetName val="2_주요계수총괄8"/>
      <sheetName val="Pg_18"/>
      <sheetName val="Vol-Mix_x_Seg_AN8"/>
      <sheetName val="5_18"/>
      <sheetName val="INVESTMENTS_EUR8"/>
      <sheetName val="DIVESTMENTS_EUR8"/>
      <sheetName val="Price_DB8"/>
      <sheetName val="_Curve_Comp_x005f_x005f_x005f_x0000__x005f8"/>
      <sheetName val="[Curve_Comp_x005f_x005f_x005f_x0000__x005f8"/>
      <sheetName val="Données_LMU8"/>
      <sheetName val="total_list8"/>
      <sheetName val="Total_CDD8"/>
      <sheetName val="Curve%20Comparisons_xls7"/>
      <sheetName val="LISTA_SUSPENSA7"/>
      <sheetName val="Directrices_de_Metas_20177"/>
      <sheetName val="Base_de_datos6"/>
      <sheetName val="TOP_KPIs_MTM6"/>
      <sheetName val="_Curve_Comp_x005f_x0000__6"/>
      <sheetName val="Data_Validation5"/>
      <sheetName val="PLAN_DE_ACCION5"/>
      <sheetName val="drop_down_menu5"/>
      <sheetName val="Graf_Planeadores5"/>
      <sheetName val="DROP_5"/>
      <sheetName val="Plan_de_Acción5"/>
      <sheetName val="01_2_valor_da_up5"/>
      <sheetName val="LSS_pivot4"/>
      <sheetName val="Value_lists4"/>
      <sheetName val="Share_Price_20024"/>
      <sheetName val="Tela_Inicial4"/>
      <sheetName val="Cálculo_TMEF-TMR4"/>
      <sheetName val="TMEF_-_TMR_1314"/>
      <sheetName val="TMEF_-_TMR_1514"/>
      <sheetName val="2RF98_(Mkt_9%)4"/>
      <sheetName val="Load_Data4"/>
      <sheetName val="[Curve_Comp_x005f_x0000__4"/>
      <sheetName val="Data_Input_Sheet4"/>
      <sheetName val="LEGAL_GUJ3"/>
      <sheetName val="_Curve_Comp_x005f_x005f_x005f_x005f_x005f_x005f_3"/>
      <sheetName val="[Curve_Comp_x005f_x005f_x005f_x005f_x005f_x005f_3"/>
      <sheetName val="RG_Depots3"/>
      <sheetName val="Cover_page3"/>
      <sheetName val="Estrutura_Organizacional3"/>
      <sheetName val="1_DN_Coordenação3"/>
      <sheetName val="1_1_Matriz_Criticidade_Coord3"/>
      <sheetName val="2_DN_Gerência3"/>
      <sheetName val="2_1_Matriz_criticidade_Ger__3"/>
      <sheetName val="1__NASA3"/>
      <sheetName val="2_1_Matriz_criticidade_MP3"/>
      <sheetName val="Check_List-_Gerrot3"/>
      <sheetName val="estagios_e_blocos3"/>
      <sheetName val="Variaveis_Gerais3"/>
      <sheetName val="Disp_20043"/>
      <sheetName val="GEPEG_-_Volume_Mfe_+_Pelotas3"/>
      <sheetName val="dep_pre4"/>
      <sheetName val="No_Tocar3"/>
      <sheetName val="INGRESO_(2)3"/>
      <sheetName val="Cost_Sheet2"/>
      <sheetName val="Cost_Leadership_Capex_Inv_2"/>
      <sheetName val="Cost_Leadership_Capex_Div_2"/>
      <sheetName val="chiet_tinh2"/>
      <sheetName val="BASE_DE_DADOS2"/>
      <sheetName val="Bajada_Cognos2"/>
      <sheetName val="escen99_(2)2"/>
      <sheetName val="Business_Description_BLOCK2"/>
      <sheetName val="1__Descripción_del_Negocio2"/>
      <sheetName val="2__M_Criticidad_Prod_o_Proces2"/>
      <sheetName val="3__Mapa_de_Proceso2"/>
      <sheetName val="4__M_Criticidad_Procesos2"/>
      <sheetName val="Process_Mapping_BLOCK2"/>
      <sheetName val="5__Tarea_1_Produccion_Despa2"/>
      <sheetName val="5__Tarea_2___cambio_de_formIBV2"/>
      <sheetName val="5__Tarea_3__Producción_IBV2"/>
      <sheetName val="5__Tarea_4_Cambio_format_llena2"/>
      <sheetName val="5__Tarea_5__Arranque_Llenadora2"/>
      <sheetName val="5__Tarea_6__Cambio_formato_eti2"/>
      <sheetName val="5__Tarea_7__Produccion_1etique2"/>
      <sheetName val="5__Tarea_8_Producc_2_etiquet2"/>
      <sheetName val="5__Tarea_9_Producc__IBLL2"/>
      <sheetName val="5__Tarea_10_Produccion_Pale2"/>
      <sheetName val="1_1_Acuerdo_de_Nivel_de_Servic2"/>
      <sheetName val="Conv__Debt2"/>
      <sheetName val="Conv__Pref_2"/>
      <sheetName val="Shares_Outstanding2"/>
      <sheetName val="Firm_Value2"/>
      <sheetName val="Data_Input2"/>
      <sheetName val="SCF_-_BS2"/>
      <sheetName val="Planificador_Liga2"/>
      <sheetName val="Base_Única_Final_-_Preencher2"/>
      <sheetName val="Instruções_Preenchimento2"/>
      <sheetName val="Base_para_criticar2"/>
      <sheetName val="_Curve_Comp??_x00002"/>
      <sheetName val="General_Downloads2"/>
      <sheetName val="TABELA_DE_PREÇOS1"/>
      <sheetName val="Resumen_General1"/>
      <sheetName val="CRITICIDAD_DE_CI1"/>
      <sheetName val="Cátalogo_de_CI1"/>
      <sheetName val="PLAN_DE_ACCION_Mayo1"/>
      <sheetName val="Catálogo_de_CI1"/>
      <sheetName val="Controls_data1"/>
      <sheetName val="12월_판매(권역)1"/>
      <sheetName val="7월예산(지점)_(2)1"/>
      <sheetName val="kpi(7월_Activity)1"/>
      <sheetName val="_7월LE_및_재고1"/>
      <sheetName val="_8월재고1"/>
      <sheetName val="_8월재고_(2)1"/>
      <sheetName val="Operation_Target(중앙)1"/>
      <sheetName val="Bud_여행Program1"/>
      <sheetName val="월마감_예상1"/>
      <sheetName val="HE_JBP1"/>
      <sheetName val="HE생_확산계획1"/>
      <sheetName val="대신_대은1"/>
      <sheetName val="AR_Issue1"/>
      <sheetName val="risk_MS1"/>
      <sheetName val="risk_Vol1"/>
      <sheetName val="_Curve_Comp___x0000"/>
      <sheetName val="_Curve_Comp_x005f_x005f_x1"/>
      <sheetName val="유류대_현황"/>
      <sheetName val="IS_BS_actual"/>
      <sheetName val="Agosto_(2)"/>
      <sheetName val="Hl_Acum"/>
      <sheetName val="김형선_"/>
      <sheetName val="차량운행일지_요일테이블_업뎃_완료"/>
      <sheetName val="Auxiliar-Tabelas"/>
      <sheetName val="[Curve Comp_x0000__"/>
      <sheetName val="[Curve_Comp_x0000__"/>
      <sheetName val="_Curve_Comp_x0000__x005f1"/>
      <sheetName val="[Curve_Comp_x0000__x005f1"/>
      <sheetName val="_Curve_Comp_x0000__x005f2"/>
      <sheetName val="[Curve_Comp_x0000__x005f2"/>
      <sheetName val="_Curve_Comp_x0000__x005f3"/>
      <sheetName val="[Curve_Comp_x0000__x005f3"/>
      <sheetName val="[Curve Comp_x005f_x005f_x"/>
      <sheetName val="[Curve_Comp_x0000__x0000__x0004"/>
      <sheetName val="_Curve_Comp_x0000__x0000__x0004"/>
      <sheetName val="_Curve_Comp_x005f_x0000__x005f4"/>
      <sheetName val="[Curve_Comp_x005f_x0000__x005f4"/>
      <sheetName val="[Curve_Comp_x0000__1"/>
      <sheetName val="[Curve_Comp_x005f_x005f_x"/>
      <sheetName val="[Curve_Comp_x0000__x0000__x0005"/>
      <sheetName val="_Curve_Comp_x0000__x0000__x0005"/>
      <sheetName val="_Curve_Comp_x005f_x0000__x005f5"/>
      <sheetName val="[Curve_Comp_x005f_x0000__x005f5"/>
      <sheetName val="_Curve_Comp_x0000__3"/>
      <sheetName val="[Curve_Comp_x0000__x0000__x0006"/>
      <sheetName val="_Curve_Comp_x0000__x0000__x0006"/>
      <sheetName val="_Curve_Comp_x005f_x0000__x005f6"/>
      <sheetName val="[Curve_Comp_x005f_x0000__x005f6"/>
      <sheetName val="_Curve_Comp_x0000__4"/>
      <sheetName val="[Curve_Comp_x0000__2"/>
      <sheetName val="_Curve_Comp_x005f_x005f_1"/>
      <sheetName val="[Curve_Comp_x005f_x005f_1"/>
      <sheetName val="Mapping"/>
      <sheetName val="Yield_Curve14"/>
      <sheetName val="Yield_Curve_(2)14"/>
      <sheetName val="Brazil_Sovereign14"/>
      <sheetName val="Brazil_Swap14"/>
      <sheetName val="Price_(2)14"/>
      <sheetName val="Dados_Cash14"/>
      <sheetName val="PackAppear__(2)13"/>
      <sheetName val="Resu_Capex13"/>
      <sheetName val="Efic_Consumo13"/>
      <sheetName val="OOO_(2)13"/>
      <sheetName val="PackAppear_13"/>
      <sheetName val="PQCM_(2)13"/>
      <sheetName val="PQRM_(2)13"/>
      <sheetName val="Res_Executivo13"/>
      <sheetName val="2001_10_Cerv13"/>
      <sheetName val="PLAN_SAC_Cerveja13"/>
      <sheetName val="PLAN_SAC_RefrigeNanc13"/>
      <sheetName val="2001_04_Cerv13"/>
      <sheetName val="Farol_SAC_Cerveja13"/>
      <sheetName val="2001_04_Nanc13"/>
      <sheetName val="Farol_SAC_Refrigenanc13"/>
      <sheetName val="Sig_Cycles_Accts_&amp;_Processes13"/>
      <sheetName val="Calc_113"/>
      <sheetName val="WF_China_YTD11"/>
      <sheetName val="Curve_Comparisons11"/>
      <sheetName val="Riscos-Oport_11"/>
      <sheetName val="_Curve_Comp10"/>
      <sheetName val="Relatório_SDG10"/>
      <sheetName val="기간별_판매진척11"/>
      <sheetName val="요일_테이블11"/>
      <sheetName val="EI_Calc10"/>
      <sheetName val="LBO_Model10"/>
      <sheetName val="[Curve_Comp????????????Brazil10"/>
      <sheetName val="Balance_Fin_ajust_200410"/>
      <sheetName val="DATOS_PARA_INTERPOLACION10"/>
      <sheetName val="DPN_VALUE10"/>
      <sheetName val="Tabla_de_amortización10"/>
      <sheetName val="Coleta_dados9"/>
      <sheetName val="IV_Confiabilidade9"/>
      <sheetName val="IV_Indisponibilidade9"/>
      <sheetName val="Check_R__Diária9"/>
      <sheetName val="Histórico_Check_R__Diária9"/>
      <sheetName val="[Curve_Comp_x005f_x0000__x005f_x0000__x0009"/>
      <sheetName val="_Curve_Comp_x005f_x0000__x005f_x0000__x0009"/>
      <sheetName val="_Curve_Comp____________Brazil_9"/>
      <sheetName val="Vol-Mix_x_Seg_AN9"/>
      <sheetName val="[Curve_Comp9"/>
      <sheetName val="Comparativo_99X009"/>
      <sheetName val="Tabela_de_Parâmetros9"/>
      <sheetName val="Versao_1b_($=R$2,13)9"/>
      <sheetName val="2_주요계수총괄9"/>
      <sheetName val="Pg_19"/>
      <sheetName val="Fechamento_Mês9"/>
      <sheetName val="Fechamento_Diário9"/>
      <sheetName val="High_Light9"/>
      <sheetName val="%_Dispersão9"/>
      <sheetName val="%_Reprovação9"/>
      <sheetName val="%_Caco_Limpo_Unid_9"/>
      <sheetName val="Limpeza_de_Flint9"/>
      <sheetName val="Recb__Coop_9"/>
      <sheetName val="Recb__Flint9"/>
      <sheetName val="Apoio_Material9"/>
      <sheetName val="Apoio_transp_9"/>
      <sheetName val="INVESTMENTS_EUR9"/>
      <sheetName val="DIVESTMENTS_EUR9"/>
      <sheetName val="5_19"/>
      <sheetName val="Price_DB9"/>
      <sheetName val="_Curve_Comp_x005f_x005f_x005f_x0000__x005f9"/>
      <sheetName val="[Curve_Comp_x005f_x005f_x005f_x0000__x005f9"/>
      <sheetName val="Données_LMU9"/>
      <sheetName val="total_list9"/>
      <sheetName val="Total_CDD9"/>
      <sheetName val="Curve%20Comparisons_xls8"/>
      <sheetName val="Directrices_de_Metas_20178"/>
      <sheetName val="LISTA_SUSPENSA8"/>
      <sheetName val="Base_de_datos7"/>
      <sheetName val="TOP_KPIs_MTM7"/>
      <sheetName val="_Curve_Comp_x005f_x0000__7"/>
      <sheetName val="Data_Validation6"/>
      <sheetName val="PLAN_DE_ACCION6"/>
      <sheetName val="drop_down_menu6"/>
      <sheetName val="Graf_Planeadores6"/>
      <sheetName val="DROP_6"/>
      <sheetName val="Plan_de_Acción6"/>
      <sheetName val="01_2_valor_da_up6"/>
      <sheetName val="LSS_pivot5"/>
      <sheetName val="Value_lists5"/>
      <sheetName val="Share_Price_20025"/>
      <sheetName val="Tela_Inicial5"/>
      <sheetName val="Cálculo_TMEF-TMR5"/>
      <sheetName val="TMEF_-_TMR_1315"/>
      <sheetName val="TMEF_-_TMR_1515"/>
      <sheetName val="2RF98_(Mkt_9%)5"/>
      <sheetName val="Load_Data5"/>
      <sheetName val="Data_Input_Sheet5"/>
      <sheetName val="[Curve_Comp_x005f_x0000__5"/>
      <sheetName val="_Curve_Comp_5"/>
      <sheetName val="LEGAL_GUJ4"/>
      <sheetName val="_Curve_Comp_x005f_x005f_x005f_x005f_x005f_x005f_4"/>
      <sheetName val="[Curve_Comp_x005f_x005f_x005f_x005f_x005f_x005f_4"/>
      <sheetName val="dep_pre5"/>
      <sheetName val="RG_Depots4"/>
      <sheetName val="INGRESO_(2)4"/>
      <sheetName val="No_Tocar4"/>
      <sheetName val="Cover_page4"/>
      <sheetName val="Estrutura_Organizacional4"/>
      <sheetName val="1_DN_Coordenação4"/>
      <sheetName val="1_1_Matriz_Criticidade_Coord4"/>
      <sheetName val="2_DN_Gerência4"/>
      <sheetName val="2_1_Matriz_criticidade_Ger__4"/>
      <sheetName val="1__NASA4"/>
      <sheetName val="2_1_Matriz_criticidade_MP4"/>
      <sheetName val="Check_List-_Gerrot4"/>
      <sheetName val="estagios_e_blocos4"/>
      <sheetName val="Variaveis_Gerais4"/>
      <sheetName val="Disp_20044"/>
      <sheetName val="GEPEG_-_Volume_Mfe_+_Pelotas4"/>
      <sheetName val="Cost_Leadership_Capex_Inv_3"/>
      <sheetName val="Cost_Leadership_Capex_Div_3"/>
      <sheetName val="Cost_Sheet3"/>
      <sheetName val="chiet_tinh3"/>
      <sheetName val="Conv__Debt3"/>
      <sheetName val="Conv__Pref_3"/>
      <sheetName val="Shares_Outstanding3"/>
      <sheetName val="Firm_Value3"/>
      <sheetName val="Data_Input3"/>
      <sheetName val="SCF_-_BS3"/>
      <sheetName val="BASE_DE_DADOS3"/>
      <sheetName val="Bajada_Cognos3"/>
      <sheetName val="escen99_(2)3"/>
      <sheetName val="Business_Description_BLOCK3"/>
      <sheetName val="1__Descripción_del_Negocio3"/>
      <sheetName val="2__M_Criticidad_Prod_o_Proces3"/>
      <sheetName val="3__Mapa_de_Proceso3"/>
      <sheetName val="4__M_Criticidad_Procesos3"/>
      <sheetName val="Process_Mapping_BLOCK3"/>
      <sheetName val="5__Tarea_1_Produccion_Despa3"/>
      <sheetName val="5__Tarea_2___cambio_de_formIBV3"/>
      <sheetName val="5__Tarea_3__Producción_IBV3"/>
      <sheetName val="5__Tarea_4_Cambio_format_llena3"/>
      <sheetName val="5__Tarea_5__Arranque_Llenadora3"/>
      <sheetName val="5__Tarea_6__Cambio_formato_eti3"/>
      <sheetName val="5__Tarea_7__Produccion_1etique3"/>
      <sheetName val="5__Tarea_8_Producc_2_etiquet3"/>
      <sheetName val="5__Tarea_9_Producc__IBLL3"/>
      <sheetName val="5__Tarea_10_Produccion_Pale3"/>
      <sheetName val="1_1_Acuerdo_de_Nivel_de_Servic3"/>
      <sheetName val="Planificador_Liga3"/>
      <sheetName val="Base_Única_Final_-_Preencher3"/>
      <sheetName val="Instruções_Preenchimento3"/>
      <sheetName val="Base_para_criticar3"/>
      <sheetName val="_Curve_Comp??_x00003"/>
      <sheetName val="General_Downloads3"/>
      <sheetName val="Resumen_General2"/>
      <sheetName val="CRITICIDAD_DE_CI2"/>
      <sheetName val="Cátalogo_de_CI2"/>
      <sheetName val="PLAN_DE_ACCION_Mayo2"/>
      <sheetName val="Catálogo_de_CI2"/>
      <sheetName val="TABELA_DE_PREÇOS2"/>
      <sheetName val="Controls_data2"/>
      <sheetName val="12월_판매(권역)2"/>
      <sheetName val="7월예산(지점)_(2)2"/>
      <sheetName val="kpi(7월_Activity)2"/>
      <sheetName val="_7월LE_및_재고2"/>
      <sheetName val="_8월재고2"/>
      <sheetName val="_8월재고_(2)2"/>
      <sheetName val="Operation_Target(중앙)2"/>
      <sheetName val="Bud_여행Program2"/>
      <sheetName val="월마감_예상2"/>
      <sheetName val="HE_JBP2"/>
      <sheetName val="HE생_확산계획2"/>
      <sheetName val="대신_대은2"/>
      <sheetName val="AR_Issue2"/>
      <sheetName val="risk_MS2"/>
      <sheetName val="risk_Vol2"/>
      <sheetName val="_Curve_Comp___x00001"/>
      <sheetName val="_Curve_Comp_x005f_x005f_x2"/>
      <sheetName val="유류대_현황1"/>
      <sheetName val="김형선_1"/>
      <sheetName val="차량운행일지_요일테이블_업뎃_완료1"/>
      <sheetName val="[Curve_Comp_3"/>
      <sheetName val="[Curve_Comp_x005f_x005f_x1"/>
      <sheetName val="Yield_Curve15"/>
      <sheetName val="Yield_Curve_(2)15"/>
      <sheetName val="Brazil_Sovereign15"/>
      <sheetName val="Brazil_Swap15"/>
      <sheetName val="Price_(2)15"/>
      <sheetName val="Dados_Cash15"/>
      <sheetName val="PackAppear__(2)14"/>
      <sheetName val="Resu_Capex14"/>
      <sheetName val="Efic_Consumo14"/>
      <sheetName val="OOO_(2)14"/>
      <sheetName val="PackAppear_14"/>
      <sheetName val="PQCM_(2)14"/>
      <sheetName val="PQRM_(2)14"/>
      <sheetName val="Res_Executivo14"/>
      <sheetName val="Sig_Cycles_Accts_&amp;_Processes14"/>
      <sheetName val="2001_10_Cerv14"/>
      <sheetName val="PLAN_SAC_Cerveja14"/>
      <sheetName val="PLAN_SAC_RefrigeNanc14"/>
      <sheetName val="2001_04_Cerv14"/>
      <sheetName val="Farol_SAC_Cerveja14"/>
      <sheetName val="2001_04_Nanc14"/>
      <sheetName val="Farol_SAC_Refrigenanc14"/>
      <sheetName val="Calc_114"/>
      <sheetName val="WF_China_YTD12"/>
      <sheetName val="Curve_Comparisons12"/>
      <sheetName val="Riscos-Oport_12"/>
      <sheetName val="_Curve_Comp11"/>
      <sheetName val="Relatório_SDG11"/>
      <sheetName val="EI_Calc11"/>
      <sheetName val="기간별_판매진척12"/>
      <sheetName val="요일_테이블12"/>
      <sheetName val="LBO_Model11"/>
      <sheetName val="Balance_Fin_ajust_200411"/>
      <sheetName val="DATOS_PARA_INTERPOLACION11"/>
      <sheetName val="DPN_VALUE11"/>
      <sheetName val="Tabla_de_amortización11"/>
      <sheetName val="[Curve_Comp????????????Brazil11"/>
      <sheetName val="Coleta_dados10"/>
      <sheetName val="IV_Confiabilidade10"/>
      <sheetName val="IV_Indisponibilidade10"/>
      <sheetName val="Check_R__Diária10"/>
      <sheetName val="Histórico_Check_R__Diária10"/>
      <sheetName val="Fechamento_Mês10"/>
      <sheetName val="Fechamento_Diário10"/>
      <sheetName val="High_Light10"/>
      <sheetName val="%_Dispersão10"/>
      <sheetName val="%_Reprovação10"/>
      <sheetName val="%_Caco_Limpo_Unid_10"/>
      <sheetName val="Limpeza_de_Flint10"/>
      <sheetName val="Recb__Coop_10"/>
      <sheetName val="Recb__Flint10"/>
      <sheetName val="Apoio_Material10"/>
      <sheetName val="Apoio_transp_10"/>
      <sheetName val="[Curve_Comp_x005f_x0000__x005f_x0000__x0010"/>
      <sheetName val="_Curve_Comp_x005f_x0000__x005f_x0000__x0010"/>
      <sheetName val="_Curve_Comp____________Brazil10"/>
      <sheetName val="Comparativo_99X0010"/>
      <sheetName val="Tabela_de_Parâmetros10"/>
      <sheetName val="Versao_1b_($=R$2,13)10"/>
      <sheetName val="[Curve_Comp10"/>
      <sheetName val="2_주요계수총괄10"/>
      <sheetName val="Pg_110"/>
      <sheetName val="Vol-Mix_x_Seg_AN10"/>
      <sheetName val="5_110"/>
      <sheetName val="INVESTMENTS_EUR10"/>
      <sheetName val="DIVESTMENTS_EUR10"/>
      <sheetName val="Price_DB10"/>
      <sheetName val="_Curve_Comp_x005f_x005f_x005f_x0000__x00510"/>
      <sheetName val="[Curve_Comp_x005f_x005f_x005f_x0000__x00510"/>
      <sheetName val="Données_LMU10"/>
      <sheetName val="total_list10"/>
      <sheetName val="Total_CDD10"/>
      <sheetName val="Curve%20Comparisons_xls9"/>
      <sheetName val="LISTA_SUSPENSA9"/>
      <sheetName val="Directrices_de_Metas_20179"/>
      <sheetName val="Base_de_datos8"/>
      <sheetName val="TOP_KPIs_MTM8"/>
      <sheetName val="_Curve_Comp_x005f_x0000__8"/>
      <sheetName val="Data_Validation7"/>
      <sheetName val="PLAN_DE_ACCION7"/>
      <sheetName val="drop_down_menu7"/>
      <sheetName val="Graf_Planeadores7"/>
      <sheetName val="DROP_7"/>
      <sheetName val="Plan_de_Acción7"/>
      <sheetName val="01_2_valor_da_up7"/>
      <sheetName val="LSS_pivot6"/>
      <sheetName val="Value_lists6"/>
      <sheetName val="Share_Price_20026"/>
      <sheetName val="Tela_Inicial6"/>
      <sheetName val="Cálculo_TMEF-TMR6"/>
      <sheetName val="TMEF_-_TMR_1316"/>
      <sheetName val="TMEF_-_TMR_1516"/>
      <sheetName val="2RF98_(Mkt_9%)6"/>
      <sheetName val="Load_Data6"/>
      <sheetName val="[Curve_Comp_x005f_x0000__6"/>
      <sheetName val="Data_Input_Sheet6"/>
      <sheetName val="LEGAL_GUJ5"/>
      <sheetName val="_Curve_Comp_x005f_x005f_x005f_x005f_x005f_x005f_5"/>
      <sheetName val="[Curve_Comp_x005f_x005f_x005f_x005f_x005f_x005f_5"/>
      <sheetName val="RG_Depots5"/>
      <sheetName val="dep_pre6"/>
      <sheetName val="INGRESO_(2)5"/>
      <sheetName val="No_Tocar5"/>
      <sheetName val="Cover_page5"/>
      <sheetName val="Estrutura_Organizacional5"/>
      <sheetName val="1_DN_Coordenação5"/>
      <sheetName val="1_1_Matriz_Criticidade_Coord5"/>
      <sheetName val="2_DN_Gerência5"/>
      <sheetName val="2_1_Matriz_criticidade_Ger__5"/>
      <sheetName val="1__NASA5"/>
      <sheetName val="2_1_Matriz_criticidade_MP5"/>
      <sheetName val="Check_List-_Gerrot5"/>
      <sheetName val="estagios_e_blocos5"/>
      <sheetName val="Variaveis_Gerais5"/>
      <sheetName val="Disp_20045"/>
      <sheetName val="GEPEG_-_Volume_Mfe_+_Pelotas5"/>
      <sheetName val="Cost_Leadership_Capex_Inv_4"/>
      <sheetName val="Cost_Leadership_Capex_Div_4"/>
      <sheetName val="Cost_Sheet4"/>
      <sheetName val="chiet_tinh4"/>
      <sheetName val="Conv__Debt4"/>
      <sheetName val="Conv__Pref_4"/>
      <sheetName val="Shares_Outstanding4"/>
      <sheetName val="Firm_Value4"/>
      <sheetName val="Data_Input4"/>
      <sheetName val="SCF_-_BS4"/>
      <sheetName val="BASE_DE_DADOS4"/>
      <sheetName val="Bajada_Cognos4"/>
      <sheetName val="escen99_(2)4"/>
      <sheetName val="Business_Description_BLOCK4"/>
      <sheetName val="1__Descripción_del_Negocio4"/>
      <sheetName val="2__M_Criticidad_Prod_o_Proces4"/>
      <sheetName val="3__Mapa_de_Proceso4"/>
      <sheetName val="4__M_Criticidad_Procesos4"/>
      <sheetName val="Process_Mapping_BLOCK4"/>
      <sheetName val="5__Tarea_1_Produccion_Despa4"/>
      <sheetName val="5__Tarea_2___cambio_de_formIBV4"/>
      <sheetName val="5__Tarea_3__Producción_IBV4"/>
      <sheetName val="5__Tarea_4_Cambio_format_llena4"/>
      <sheetName val="5__Tarea_5__Arranque_Llenadora4"/>
      <sheetName val="5__Tarea_6__Cambio_formato_eti4"/>
      <sheetName val="5__Tarea_7__Produccion_1etique4"/>
      <sheetName val="5__Tarea_8_Producc_2_etiquet4"/>
      <sheetName val="5__Tarea_9_Producc__IBLL4"/>
      <sheetName val="5__Tarea_10_Produccion_Pale4"/>
      <sheetName val="1_1_Acuerdo_de_Nivel_de_Servic4"/>
      <sheetName val="Planificador_Liga4"/>
      <sheetName val="Base_Única_Final_-_Preencher4"/>
      <sheetName val="Instruções_Preenchimento4"/>
      <sheetName val="Base_para_criticar4"/>
      <sheetName val="_Curve_Comp??_x00004"/>
      <sheetName val="General_Downloads4"/>
      <sheetName val="Resumen_General3"/>
      <sheetName val="CRITICIDAD_DE_CI3"/>
      <sheetName val="Cátalogo_de_CI3"/>
      <sheetName val="PLAN_DE_ACCION_Mayo3"/>
      <sheetName val="Catálogo_de_CI3"/>
      <sheetName val="TABELA_DE_PREÇOS3"/>
      <sheetName val="Controls_data3"/>
      <sheetName val="12월_판매(권역)3"/>
      <sheetName val="7월예산(지점)_(2)3"/>
      <sheetName val="kpi(7월_Activity)3"/>
      <sheetName val="_7월LE_및_재고3"/>
      <sheetName val="_8월재고3"/>
      <sheetName val="_8월재고_(2)3"/>
      <sheetName val="Operation_Target(중앙)3"/>
      <sheetName val="Bud_여행Program3"/>
      <sheetName val="월마감_예상3"/>
      <sheetName val="HE_JBP3"/>
      <sheetName val="HE생_확산계획3"/>
      <sheetName val="대신_대은3"/>
      <sheetName val="AR_Issue3"/>
      <sheetName val="risk_MS3"/>
      <sheetName val="risk_Vol3"/>
      <sheetName val="IS_BS_actual1"/>
      <sheetName val="Agosto_(2)1"/>
      <sheetName val="Hl_Acum1"/>
      <sheetName val="_Curve_Comp___x00002"/>
      <sheetName val="_Curve_Comp_x005f_x005f_x3"/>
      <sheetName val="유류대_현황2"/>
      <sheetName val="김형선_2"/>
      <sheetName val="차량운행일지_요일테이블_업뎃_완료2"/>
      <sheetName val="[Curve_Comp_x005f_x005f_x2"/>
      <sheetName val="BBTS USADOS"/>
      <sheetName val="ANALISE DO LOSS"/>
      <sheetName val="JL"/>
      <sheetName val="Gente_gestao"/>
      <sheetName val="FJJX Bud_IB"/>
      <sheetName val="Factor"/>
      <sheetName val="Estructura SAP"/>
      <sheetName val="Factor 8 Oz"/>
      <sheetName val="control sheet"/>
      <sheetName val="Input sheet"/>
      <sheetName val="Base"/>
      <sheetName val="Ppto"/>
      <sheetName val="Categories"/>
      <sheetName val="TM1.SETTINGS"/>
      <sheetName val="Recargas"/>
      <sheetName val="Tablas"/>
      <sheetName val="Target Book"/>
      <sheetName val="产品相关信息汇总表"/>
      <sheetName val="목록"/>
      <sheetName val="Estructura_SAP"/>
      <sheetName val="Factor_8_Oz"/>
      <sheetName val="control_sheet"/>
      <sheetName val="Input_sheet"/>
      <sheetName val="Q03"/>
      <sheetName val="Integração - Earned Value"/>
      <sheetName val="Tabelas"/>
      <sheetName val="VICTEL ($R)"/>
      <sheetName val="PLMM-R$"/>
      <sheetName val="BC - Main model"/>
      <sheetName val="Desconto"/>
      <sheetName val="Lojas"/>
      <sheetName val="BEAT "/>
      <sheetName val="CIEL PURIFICADA "/>
      <sheetName val="DISNEY "/>
      <sheetName val="FANTA "/>
      <sheetName val="FRESCA "/>
      <sheetName val="COCA-COLA EXPORT"/>
      <sheetName val="COCA-COLA LIGHT "/>
      <sheetName val="LIFT "/>
      <sheetName val="NESTEA "/>
      <sheetName val="POWERADE "/>
      <sheetName val="SENZAO "/>
      <sheetName val="SPRITE"/>
      <sheetName val="Yield_Curve16"/>
      <sheetName val="Yield_Curve_(2)16"/>
      <sheetName val="Brazil_Sovereign16"/>
      <sheetName val="Brazil_Swap16"/>
      <sheetName val="Price_(2)16"/>
      <sheetName val="Dados_Cash16"/>
      <sheetName val="PackAppear__(2)15"/>
      <sheetName val="Resu_Capex15"/>
      <sheetName val="Efic_Consumo15"/>
      <sheetName val="OOO_(2)15"/>
      <sheetName val="PackAppear_15"/>
      <sheetName val="PQCM_(2)15"/>
      <sheetName val="PQRM_(2)15"/>
      <sheetName val="Res_Executivo15"/>
      <sheetName val="2001_10_Cerv15"/>
      <sheetName val="PLAN_SAC_Cerveja15"/>
      <sheetName val="PLAN_SAC_RefrigeNanc15"/>
      <sheetName val="2001_04_Cerv15"/>
      <sheetName val="Farol_SAC_Cerveja15"/>
      <sheetName val="2001_04_Nanc15"/>
      <sheetName val="Farol_SAC_Refrigenanc15"/>
      <sheetName val="Sig_Cycles_Accts_&amp;_Processes15"/>
      <sheetName val="Calc_115"/>
      <sheetName val="WF_China_YTD13"/>
      <sheetName val="Curve_Comparisons13"/>
      <sheetName val="Riscos-Oport_13"/>
      <sheetName val="_Curve_Comp12"/>
      <sheetName val="Relatório_SDG12"/>
      <sheetName val="기간별_판매진척13"/>
      <sheetName val="요일_테이블13"/>
      <sheetName val="LBO_Model12"/>
      <sheetName val="EI_Calc12"/>
      <sheetName val="Balance_Fin_ajust_200412"/>
      <sheetName val="DATOS_PARA_INTERPOLACION12"/>
      <sheetName val="DPN_VALUE12"/>
      <sheetName val="Tabla_de_amortización12"/>
      <sheetName val="[Curve_Comp????????????Brazil12"/>
      <sheetName val="[Curve_Comp11"/>
      <sheetName val="Coleta_dados11"/>
      <sheetName val="IV_Confiabilidade11"/>
      <sheetName val="IV_Indisponibilidade11"/>
      <sheetName val="Check_R__Diária11"/>
      <sheetName val="Histórico_Check_R__Diária11"/>
      <sheetName val="[Curve_Comp_x005f_x0000__x005f_x0000__x0011"/>
      <sheetName val="_Curve_Comp_x005f_x0000__x005f_x0000__x0011"/>
      <sheetName val="_Curve_Comp____________Brazil11"/>
      <sheetName val="Comparativo_99X0011"/>
      <sheetName val="Tabela_de_Parâmetros11"/>
      <sheetName val="Versao_1b_($=R$2,13)11"/>
      <sheetName val="2_주요계수총괄11"/>
      <sheetName val="Pg_111"/>
      <sheetName val="Fechamento_Mês11"/>
      <sheetName val="Fechamento_Diário11"/>
      <sheetName val="High_Light11"/>
      <sheetName val="%_Dispersão11"/>
      <sheetName val="%_Reprovação11"/>
      <sheetName val="%_Caco_Limpo_Unid_11"/>
      <sheetName val="Limpeza_de_Flint11"/>
      <sheetName val="Recb__Coop_11"/>
      <sheetName val="Recb__Flint11"/>
      <sheetName val="Apoio_Material11"/>
      <sheetName val="Apoio_transp_11"/>
      <sheetName val="Vol-Mix_x_Seg_AN11"/>
      <sheetName val="5_111"/>
      <sheetName val="INVESTMENTS_EUR11"/>
      <sheetName val="DIVESTMENTS_EUR11"/>
      <sheetName val="Price_DB11"/>
      <sheetName val="_Curve_Comp_x005f_x005f_x005f_x0000__x00511"/>
      <sheetName val="[Curve_Comp_x005f_x005f_x005f_x0000__x00511"/>
      <sheetName val="Données_LMU11"/>
      <sheetName val="Total_CDD11"/>
      <sheetName val="total_list11"/>
      <sheetName val="Curve%20Comparisons_xls10"/>
      <sheetName val="LISTA_SUSPENSA10"/>
      <sheetName val="Directrices_de_Metas_201710"/>
      <sheetName val="_Curve_Comp_x005f_x0000__9"/>
      <sheetName val="Base_de_datos9"/>
      <sheetName val="TOP_KPIs_MTM9"/>
      <sheetName val="Data_Validation8"/>
      <sheetName val="PLAN_DE_ACCION8"/>
      <sheetName val="drop_down_menu8"/>
      <sheetName val="Graf_Planeadores8"/>
      <sheetName val="DROP_8"/>
      <sheetName val="Plan_de_Acción8"/>
      <sheetName val="01_2_valor_da_up8"/>
      <sheetName val="LSS_pivot7"/>
      <sheetName val="Value_lists7"/>
      <sheetName val="Share_Price_20027"/>
      <sheetName val="Tela_Inicial7"/>
      <sheetName val="Cálculo_TMEF-TMR7"/>
      <sheetName val="TMEF_-_TMR_1317"/>
      <sheetName val="TMEF_-_TMR_1517"/>
      <sheetName val="2RF98_(Mkt_9%)7"/>
      <sheetName val="Load_Data7"/>
      <sheetName val="Cost_Sheet5"/>
      <sheetName val="[Curve_Comp_x005f_x0000__7"/>
      <sheetName val="Data_Input_Sheet7"/>
      <sheetName val="LEGAL_GUJ6"/>
      <sheetName val="_Curve_Comp_x005f_x005f_x005f_x005f_x005f_x005f_6"/>
      <sheetName val="[Curve_Comp_x005f_x005f_x005f_x005f_x005f_x005f_6"/>
      <sheetName val="RG_Depots6"/>
      <sheetName val="Cover_page6"/>
      <sheetName val="Estrutura_Organizacional6"/>
      <sheetName val="1_DN_Coordenação6"/>
      <sheetName val="1_1_Matriz_Criticidade_Coord6"/>
      <sheetName val="2_DN_Gerência6"/>
      <sheetName val="2_1_Matriz_criticidade_Ger__6"/>
      <sheetName val="1__NASA6"/>
      <sheetName val="2_1_Matriz_criticidade_MP6"/>
      <sheetName val="Check_List-_Gerrot6"/>
      <sheetName val="estagios_e_blocos6"/>
      <sheetName val="Variaveis_Gerais6"/>
      <sheetName val="Disp_20046"/>
      <sheetName val="GEPEG_-_Volume_Mfe_+_Pelotas6"/>
      <sheetName val="dep_pre7"/>
      <sheetName val="INGRESO_(2)6"/>
      <sheetName val="No_Tocar6"/>
      <sheetName val="Cost_Leadership_Capex_Inv_5"/>
      <sheetName val="Cost_Leadership_Capex_Div_5"/>
      <sheetName val="chiet_tinh5"/>
      <sheetName val="Bajada_Cognos5"/>
      <sheetName val="BASE_DE_DADOS5"/>
      <sheetName val="escen99_(2)5"/>
      <sheetName val="Planificador_Liga5"/>
      <sheetName val="Base_Única_Final_-_Preencher5"/>
      <sheetName val="Instruções_Preenchimento5"/>
      <sheetName val="Base_para_criticar5"/>
      <sheetName val="_Curve_Comp??_x00005"/>
      <sheetName val="Business_Description_BLOCK5"/>
      <sheetName val="1__Descripción_del_Negocio5"/>
      <sheetName val="2__M_Criticidad_Prod_o_Proces5"/>
      <sheetName val="3__Mapa_de_Proceso5"/>
      <sheetName val="4__M_Criticidad_Procesos5"/>
      <sheetName val="Process_Mapping_BLOCK5"/>
      <sheetName val="5__Tarea_1_Produccion_Despa5"/>
      <sheetName val="5__Tarea_2___cambio_de_formIBV5"/>
      <sheetName val="5__Tarea_3__Producción_IBV5"/>
      <sheetName val="5__Tarea_4_Cambio_format_llena5"/>
      <sheetName val="5__Tarea_5__Arranque_Llenadora5"/>
      <sheetName val="5__Tarea_6__Cambio_formato_eti5"/>
      <sheetName val="5__Tarea_7__Produccion_1etique5"/>
      <sheetName val="5__Tarea_8_Producc_2_etiquet5"/>
      <sheetName val="5__Tarea_9_Producc__IBLL5"/>
      <sheetName val="5__Tarea_10_Produccion_Pale5"/>
      <sheetName val="1_1_Acuerdo_de_Nivel_de_Servic5"/>
      <sheetName val="Conv__Debt5"/>
      <sheetName val="Conv__Pref_5"/>
      <sheetName val="Shares_Outstanding5"/>
      <sheetName val="Firm_Value5"/>
      <sheetName val="Data_Input5"/>
      <sheetName val="SCF_-_BS5"/>
      <sheetName val="General_Downloads5"/>
      <sheetName val="TABELA_DE_PREÇOS4"/>
      <sheetName val="IS_BS_actual2"/>
      <sheetName val="Resumen_General4"/>
      <sheetName val="CRITICIDAD_DE_CI4"/>
      <sheetName val="Cátalogo_de_CI4"/>
      <sheetName val="PLAN_DE_ACCION_Mayo4"/>
      <sheetName val="Catálogo_de_CI4"/>
      <sheetName val="Agosto_(2)2"/>
      <sheetName val="Hl_Acum2"/>
      <sheetName val="Controls_data4"/>
      <sheetName val="12월_판매(권역)4"/>
      <sheetName val="7월예산(지점)_(2)4"/>
      <sheetName val="kpi(7월_Activity)4"/>
      <sheetName val="_7월LE_및_재고4"/>
      <sheetName val="_8월재고4"/>
      <sheetName val="_8월재고_(2)4"/>
      <sheetName val="Operation_Target(중앙)4"/>
      <sheetName val="Bud_여행Program4"/>
      <sheetName val="월마감_예상4"/>
      <sheetName val="HE_JBP4"/>
      <sheetName val="HE생_확산계획4"/>
      <sheetName val="대신_대은4"/>
      <sheetName val="AR_Issue4"/>
      <sheetName val="risk_MS4"/>
      <sheetName val="risk_Vol4"/>
      <sheetName val="_Curve_Comp___x00003"/>
      <sheetName val="_Curve_Comp_x005f_x005f_x4"/>
      <sheetName val="유류대_현황3"/>
      <sheetName val="김형선_3"/>
      <sheetName val="차량운행일지_요일테이블_업뎃_완료3"/>
      <sheetName val="[Curve_Comp_x005f_x005f_x3"/>
      <sheetName val="FJJX_Bud_IB"/>
      <sheetName val="Yield_Curve18"/>
      <sheetName val="Yield_Curve_(2)18"/>
      <sheetName val="Brazil_Sovereign18"/>
      <sheetName val="Brazil_Swap18"/>
      <sheetName val="Price_(2)18"/>
      <sheetName val="Dados_Cash18"/>
      <sheetName val="PackAppear__(2)17"/>
      <sheetName val="Resu_Capex17"/>
      <sheetName val="Efic_Consumo17"/>
      <sheetName val="OOO_(2)17"/>
      <sheetName val="PackAppear_17"/>
      <sheetName val="PQCM_(2)17"/>
      <sheetName val="PQRM_(2)17"/>
      <sheetName val="Res_Executivo17"/>
      <sheetName val="Calc_117"/>
      <sheetName val="2001_10_Cerv17"/>
      <sheetName val="PLAN_SAC_Cerveja17"/>
      <sheetName val="PLAN_SAC_RefrigeNanc17"/>
      <sheetName val="2001_04_Cerv17"/>
      <sheetName val="Farol_SAC_Cerveja17"/>
      <sheetName val="2001_04_Nanc17"/>
      <sheetName val="Farol_SAC_Refrigenanc17"/>
      <sheetName val="Sig_Cycles_Accts_&amp;_Processes17"/>
      <sheetName val="WF_China_YTD15"/>
      <sheetName val="Curve_Comparisons15"/>
      <sheetName val="Riscos-Oport_15"/>
      <sheetName val="_Curve_Comp14"/>
      <sheetName val="Relatório_SDG14"/>
      <sheetName val="EI_Calc14"/>
      <sheetName val="기간별_판매진척15"/>
      <sheetName val="요일_테이블15"/>
      <sheetName val="LBO_Model14"/>
      <sheetName val="[Curve_Comp????????????Brazil14"/>
      <sheetName val="Balance_Fin_ajust_200414"/>
      <sheetName val="DATOS_PARA_INTERPOLACION14"/>
      <sheetName val="DPN_VALUE14"/>
      <sheetName val="Tabla_de_amortización14"/>
      <sheetName val="Coleta_dados13"/>
      <sheetName val="IV_Confiabilidade13"/>
      <sheetName val="IV_Indisponibilidade13"/>
      <sheetName val="Check_R__Diária13"/>
      <sheetName val="Histórico_Check_R__Diária13"/>
      <sheetName val="Fechamento_Mês13"/>
      <sheetName val="Fechamento_Diário13"/>
      <sheetName val="High_Light13"/>
      <sheetName val="%_Dispersão13"/>
      <sheetName val="%_Reprovação13"/>
      <sheetName val="%_Caco_Limpo_Unid_13"/>
      <sheetName val="Limpeza_de_Flint13"/>
      <sheetName val="Recb__Coop_13"/>
      <sheetName val="Recb__Flint13"/>
      <sheetName val="Apoio_Material13"/>
      <sheetName val="Apoio_transp_13"/>
      <sheetName val="[Curve_Comp_x005f_x0000__x005f_x0000__x0013"/>
      <sheetName val="_Curve_Comp_x005f_x0000__x005f_x0000__x0013"/>
      <sheetName val="5_113"/>
      <sheetName val="_Curve_Comp____________Brazil13"/>
      <sheetName val="Comparativo_99X0013"/>
      <sheetName val="Tabela_de_Parâmetros13"/>
      <sheetName val="Versao_1b_($=R$2,13)13"/>
      <sheetName val="[Curve_Comp13"/>
      <sheetName val="2_주요계수총괄13"/>
      <sheetName val="Pg_113"/>
      <sheetName val="Vol-Mix_x_Seg_AN13"/>
      <sheetName val="INVESTMENTS_EUR13"/>
      <sheetName val="DIVESTMENTS_EUR13"/>
      <sheetName val="Price_DB13"/>
      <sheetName val="_Curve_Comp_x005f_x005f_x005f_x0000__x00513"/>
      <sheetName val="[Curve_Comp_x005f_x005f_x005f_x0000__x00513"/>
      <sheetName val="Données_LMU13"/>
      <sheetName val="Total_CDD13"/>
      <sheetName val="total_list13"/>
      <sheetName val="Curve%20Comparisons_xls12"/>
      <sheetName val="LISTA_SUSPENSA12"/>
      <sheetName val="Directrices_de_Metas_201712"/>
      <sheetName val="Base_de_datos11"/>
      <sheetName val="TOP_KPIs_MTM11"/>
      <sheetName val="_Curve_Comp_x005f_x0000__11"/>
      <sheetName val="Data_Validation10"/>
      <sheetName val="PLAN_DE_ACCION10"/>
      <sheetName val="drop_down_menu10"/>
      <sheetName val="Graf_Planeadores10"/>
      <sheetName val="DROP_10"/>
      <sheetName val="Plan_de_Acción10"/>
      <sheetName val="01_2_valor_da_up10"/>
      <sheetName val="LSS_pivot9"/>
      <sheetName val="Value_lists9"/>
      <sheetName val="Share_Price_20029"/>
      <sheetName val="2RF98_(Mkt_9%)9"/>
      <sheetName val="Tela_Inicial9"/>
      <sheetName val="Cálculo_TMEF-TMR9"/>
      <sheetName val="TMEF_-_TMR_1319"/>
      <sheetName val="TMEF_-_TMR_1519"/>
      <sheetName val="Data_Input_Sheet9"/>
      <sheetName val="Load_Data9"/>
      <sheetName val="No_Tocar8"/>
      <sheetName val="INGRESO_(2)8"/>
      <sheetName val="[Curve_Comp_x005f_x0000__9"/>
      <sheetName val="LEGAL_GUJ8"/>
      <sheetName val="_Curve_Comp_x005f_x005f_x005f_x005f_x005f_x005f_8"/>
      <sheetName val="[Curve_Comp_x005f_x005f_x005f_x005f_x005f_x005f_8"/>
      <sheetName val="RG_Depots8"/>
      <sheetName val="dep_pre9"/>
      <sheetName val="Cover_page8"/>
      <sheetName val="Estrutura_Organizacional8"/>
      <sheetName val="1_DN_Coordenação8"/>
      <sheetName val="1_1_Matriz_Criticidade_Coord8"/>
      <sheetName val="2_DN_Gerência8"/>
      <sheetName val="2_1_Matriz_criticidade_Ger__8"/>
      <sheetName val="1__NASA8"/>
      <sheetName val="2_1_Matriz_criticidade_MP8"/>
      <sheetName val="Check_List-_Gerrot8"/>
      <sheetName val="estagios_e_blocos8"/>
      <sheetName val="Variaveis_Gerais8"/>
      <sheetName val="Disp_20048"/>
      <sheetName val="GEPEG_-_Volume_Mfe_+_Pelotas8"/>
      <sheetName val="Cost_Leadership_Capex_Inv_7"/>
      <sheetName val="Cost_Leadership_Capex_Div_7"/>
      <sheetName val="Cost_Sheet7"/>
      <sheetName val="chiet_tinh7"/>
      <sheetName val="Business_Description_BLOCK7"/>
      <sheetName val="1__Descripción_del_Negocio7"/>
      <sheetName val="2__M_Criticidad_Prod_o_Proces7"/>
      <sheetName val="3__Mapa_de_Proceso7"/>
      <sheetName val="4__M_Criticidad_Procesos7"/>
      <sheetName val="Process_Mapping_BLOCK7"/>
      <sheetName val="5__Tarea_1_Produccion_Despa7"/>
      <sheetName val="5__Tarea_2___cambio_de_formIBV7"/>
      <sheetName val="5__Tarea_3__Producción_IBV7"/>
      <sheetName val="5__Tarea_4_Cambio_format_llena7"/>
      <sheetName val="5__Tarea_5__Arranque_Llenadora7"/>
      <sheetName val="5__Tarea_6__Cambio_formato_eti7"/>
      <sheetName val="5__Tarea_7__Produccion_1etique7"/>
      <sheetName val="5__Tarea_8_Producc_2_etiquet7"/>
      <sheetName val="5__Tarea_9_Producc__IBLL7"/>
      <sheetName val="5__Tarea_10_Produccion_Pale7"/>
      <sheetName val="1_1_Acuerdo_de_Nivel_de_Servic7"/>
      <sheetName val="BASE_DE_DADOS7"/>
      <sheetName val="Bajada_Cognos7"/>
      <sheetName val="Resumen_General6"/>
      <sheetName val="CRITICIDAD_DE_CI6"/>
      <sheetName val="Cátalogo_de_CI6"/>
      <sheetName val="PLAN_DE_ACCION_Mayo6"/>
      <sheetName val="Catálogo_de_CI6"/>
      <sheetName val="Conv__Debt7"/>
      <sheetName val="Conv__Pref_7"/>
      <sheetName val="Shares_Outstanding7"/>
      <sheetName val="Firm_Value7"/>
      <sheetName val="Data_Input7"/>
      <sheetName val="SCF_-_BS7"/>
      <sheetName val="escen99_(2)7"/>
      <sheetName val="Planificador_Liga7"/>
      <sheetName val="Base_Única_Final_-_Preencher7"/>
      <sheetName val="Instruções_Preenchimento7"/>
      <sheetName val="Base_para_criticar7"/>
      <sheetName val="_Curve_Comp??_x00007"/>
      <sheetName val="General_Downloads7"/>
      <sheetName val="TABELA_DE_PREÇOS6"/>
      <sheetName val="Controls_data6"/>
      <sheetName val="12월_판매(권역)6"/>
      <sheetName val="7월예산(지점)_(2)6"/>
      <sheetName val="kpi(7월_Activity)6"/>
      <sheetName val="_7월LE_및_재고6"/>
      <sheetName val="_8월재고6"/>
      <sheetName val="_8월재고_(2)6"/>
      <sheetName val="Operation_Target(중앙)6"/>
      <sheetName val="Bud_여행Program6"/>
      <sheetName val="월마감_예상6"/>
      <sheetName val="HE_JBP6"/>
      <sheetName val="HE생_확산계획6"/>
      <sheetName val="대신_대은6"/>
      <sheetName val="AR_Issue6"/>
      <sheetName val="risk_MS6"/>
      <sheetName val="risk_Vol6"/>
      <sheetName val="_Curve_Comp___x00005"/>
      <sheetName val="_Curve_Comp_x005f_x005f_x6"/>
      <sheetName val="유류대_현황5"/>
      <sheetName val="IS_BS_actual4"/>
      <sheetName val="Agosto_(2)4"/>
      <sheetName val="Hl_Acum4"/>
      <sheetName val="김형선_5"/>
      <sheetName val="차량운행일지_요일테이블_업뎃_완료5"/>
      <sheetName val="[Curve_Comp_x005f_x005f_x5"/>
      <sheetName val="FJJX_Bud_IB2"/>
      <sheetName val="Target_Book"/>
      <sheetName val="TM1_SETTINGS1"/>
      <sheetName val="Estructura_SAP2"/>
      <sheetName val="Factor_8_Oz2"/>
      <sheetName val="control_sheet2"/>
      <sheetName val="Input_sheet2"/>
      <sheetName val="BBTS_USADOS"/>
      <sheetName val="ANALISE_DO_LOSS"/>
      <sheetName val="Integração_-_Earned_Value1"/>
      <sheetName val="VICTEL_($R)1"/>
      <sheetName val="BC_-_Main_model1"/>
      <sheetName val="BEAT_"/>
      <sheetName val="CIEL_PURIFICADA_"/>
      <sheetName val="DISNEY_"/>
      <sheetName val="FANTA_"/>
      <sheetName val="FRESCA_"/>
      <sheetName val="COCA-COLA_EXPORT"/>
      <sheetName val="COCA-COLA_LIGHT_"/>
      <sheetName val="LIFT_"/>
      <sheetName val="NESTEA_"/>
      <sheetName val="POWERADE_"/>
      <sheetName val="SENZAO_"/>
      <sheetName val="Zones"/>
      <sheetName val="Brands"/>
      <sheetName val="_Curve_Comp_x4"/>
      <sheetName val="_Curve_Comp_x"/>
      <sheetName val="[Curve_Comp_x3"/>
      <sheetName val="_Curve_Comp_x005f4"/>
      <sheetName val="[Curve_Comp_x005f4"/>
      <sheetName val="[Curve_Comp_x"/>
      <sheetName val="_Curve_Comp_x005f5"/>
      <sheetName val="[Curve_Comp_x005f5"/>
      <sheetName val="_Curve_Comp_x005f6"/>
      <sheetName val="[Curve_Comp_x005f6"/>
      <sheetName val="[Curve_Comp_x0007"/>
      <sheetName val="_Curve_Comp_x0007"/>
      <sheetName val="_Curve_Comp_x005f_x0000__x005f7"/>
      <sheetName val="[Curve_Comp_x005f_x0000__x005f7"/>
      <sheetName val="_Curve_Comp_x005f_x005f_2"/>
      <sheetName val="[Curve_Comp_x005f_x005f_2"/>
      <sheetName val="[Curve_Comp_x0008"/>
      <sheetName val="_Curve_Comp_x0008"/>
      <sheetName val="_Curve_Comp_x005f_x0000__x005f8"/>
      <sheetName val="[Curve_Comp_x005f_x0000__x005f8"/>
      <sheetName val="_Curve_Comp_6"/>
      <sheetName val="[Curve_Comp_4"/>
      <sheetName val="_Curve_Comp_x005f_x005f_3"/>
      <sheetName val="[Curve_Comp_x005f_x005f_3"/>
      <sheetName val="_Curve_Comp_x1"/>
      <sheetName val="[Curve_Comp_x0009"/>
      <sheetName val="_Curve_Comp_x0009"/>
      <sheetName val="_Curve_Comp_x005f_x0000__x005f9"/>
      <sheetName val="[Curve_Comp_x005f_x0000__x005f9"/>
      <sheetName val="_Curve_Comp_7"/>
      <sheetName val="[Curve_Comp_5"/>
      <sheetName val="_Curve_Comp_x005f_x005f_4"/>
      <sheetName val="[Curve_Comp_x005f_x005f_4"/>
      <sheetName val="_Curve_Comp_x2"/>
      <sheetName val="[Curve_Comp_x1"/>
      <sheetName val="[Curve_Comp_x0010"/>
      <sheetName val="_Curve_Comp_x0010"/>
      <sheetName val="_Curve_Comp_x005f_x0000__x00510"/>
      <sheetName val="[Curve_Comp_x005f_x0000__x00510"/>
      <sheetName val="_Curve_Comp_8"/>
      <sheetName val="[Curve_Comp_6"/>
      <sheetName val="_Curve_Comp_x005f_x005f_5"/>
      <sheetName val="[Curve_Comp_x005f_x005f_5"/>
      <sheetName val="_Curve_Comp_x3"/>
      <sheetName val="[Curve_Comp_x2"/>
      <sheetName val="Balances_al_30_06_2019"/>
      <sheetName val="Yield_Curve17"/>
      <sheetName val="Yield_Curve_(2)17"/>
      <sheetName val="Brazil_Sovereign17"/>
      <sheetName val="Brazil_Swap17"/>
      <sheetName val="Price_(2)17"/>
      <sheetName val="Dados_Cash17"/>
      <sheetName val="PackAppear__(2)16"/>
      <sheetName val="Resu_Capex16"/>
      <sheetName val="Efic_Consumo16"/>
      <sheetName val="OOO_(2)16"/>
      <sheetName val="PackAppear_16"/>
      <sheetName val="PQCM_(2)16"/>
      <sheetName val="PQRM_(2)16"/>
      <sheetName val="Res_Executivo16"/>
      <sheetName val="2001_10_Cerv16"/>
      <sheetName val="PLAN_SAC_Cerveja16"/>
      <sheetName val="PLAN_SAC_RefrigeNanc16"/>
      <sheetName val="2001_04_Cerv16"/>
      <sheetName val="Farol_SAC_Cerveja16"/>
      <sheetName val="2001_04_Nanc16"/>
      <sheetName val="Farol_SAC_Refrigenanc16"/>
      <sheetName val="Sig_Cycles_Accts_&amp;_Processes16"/>
      <sheetName val="Calc_116"/>
      <sheetName val="WF_China_YTD14"/>
      <sheetName val="Curve_Comparisons14"/>
      <sheetName val="Riscos-Oport_14"/>
      <sheetName val="_Curve_Comp13"/>
      <sheetName val="Relatório_SDG13"/>
      <sheetName val="EI_Calc13"/>
      <sheetName val="기간별_판매진척14"/>
      <sheetName val="요일_테이블14"/>
      <sheetName val="LBO_Model13"/>
      <sheetName val="[Curve_Comp????????????Brazil13"/>
      <sheetName val="Balance_Fin_ajust_200413"/>
      <sheetName val="DATOS_PARA_INTERPOLACION13"/>
      <sheetName val="DPN_VALUE13"/>
      <sheetName val="Tabla_de_amortización13"/>
      <sheetName val="Coleta_dados12"/>
      <sheetName val="IV_Confiabilidade12"/>
      <sheetName val="IV_Indisponibilidade12"/>
      <sheetName val="Check_R__Diária12"/>
      <sheetName val="Histórico_Check_R__Diária12"/>
      <sheetName val="[Curve_Comp_x005f_x0000__x005f_x0000__x0012"/>
      <sheetName val="_Curve_Comp_x005f_x0000__x005f_x0000__x0012"/>
      <sheetName val="_Curve_Comp____________Brazil12"/>
      <sheetName val="Comparativo_99X0012"/>
      <sheetName val="Tabela_de_Parâmetros12"/>
      <sheetName val="Versao_1b_($=R$2,13)12"/>
      <sheetName val="[Curve_Comp12"/>
      <sheetName val="2_주요계수총괄12"/>
      <sheetName val="Fechamento_Mês12"/>
      <sheetName val="Fechamento_Diário12"/>
      <sheetName val="High_Light12"/>
      <sheetName val="%_Dispersão12"/>
      <sheetName val="%_Reprovação12"/>
      <sheetName val="%_Caco_Limpo_Unid_12"/>
      <sheetName val="Limpeza_de_Flint12"/>
      <sheetName val="Recb__Coop_12"/>
      <sheetName val="Recb__Flint12"/>
      <sheetName val="Apoio_Material12"/>
      <sheetName val="Apoio_transp_12"/>
      <sheetName val="Pg_112"/>
      <sheetName val="Vol-Mix_x_Seg_AN12"/>
      <sheetName val="5_112"/>
      <sheetName val="INVESTMENTS_EUR12"/>
      <sheetName val="DIVESTMENTS_EUR12"/>
      <sheetName val="Price_DB12"/>
      <sheetName val="_Curve_Comp_x005f_x005f_x005f_x0000__x00512"/>
      <sheetName val="[Curve_Comp_x005f_x005f_x005f_x0000__x00512"/>
      <sheetName val="Données_LMU12"/>
      <sheetName val="total_list12"/>
      <sheetName val="Total_CDD12"/>
      <sheetName val="Curve%20Comparisons_xls11"/>
      <sheetName val="LISTA_SUSPENSA11"/>
      <sheetName val="Directrices_de_Metas_201711"/>
      <sheetName val="Base_de_datos10"/>
      <sheetName val="TOP_KPIs_MTM10"/>
      <sheetName val="_Curve_Comp_x005f_x0000__10"/>
      <sheetName val="Data_Validation9"/>
      <sheetName val="PLAN_DE_ACCION9"/>
      <sheetName val="drop_down_menu9"/>
      <sheetName val="Graf_Planeadores9"/>
      <sheetName val="DROP_9"/>
      <sheetName val="Plan_de_Acción9"/>
      <sheetName val="01_2_valor_da_up9"/>
      <sheetName val="LSS_pivot8"/>
      <sheetName val="Value_lists8"/>
      <sheetName val="Share_Price_20028"/>
      <sheetName val="2RF98_(Mkt_9%)8"/>
      <sheetName val="Business_Description_BLOCK6"/>
      <sheetName val="1__Descripción_del_Negocio6"/>
      <sheetName val="2__M_Criticidad_Prod_o_Proces6"/>
      <sheetName val="3__Mapa_de_Proceso6"/>
      <sheetName val="4__M_Criticidad_Procesos6"/>
      <sheetName val="Process_Mapping_BLOCK6"/>
      <sheetName val="5__Tarea_1_Produccion_Despa6"/>
      <sheetName val="5__Tarea_2___cambio_de_formIBV6"/>
      <sheetName val="5__Tarea_3__Producción_IBV6"/>
      <sheetName val="5__Tarea_4_Cambio_format_llena6"/>
      <sheetName val="5__Tarea_5__Arranque_Llenadora6"/>
      <sheetName val="5__Tarea_6__Cambio_formato_eti6"/>
      <sheetName val="5__Tarea_7__Produccion_1etique6"/>
      <sheetName val="5__Tarea_8_Producc_2_etiquet6"/>
      <sheetName val="5__Tarea_9_Producc__IBLL6"/>
      <sheetName val="5__Tarea_10_Produccion_Pale6"/>
      <sheetName val="1_1_Acuerdo_de_Nivel_de_Servic6"/>
      <sheetName val="Tela_Inicial8"/>
      <sheetName val="Cálculo_TMEF-TMR8"/>
      <sheetName val="TMEF_-_TMR_1318"/>
      <sheetName val="TMEF_-_TMR_1518"/>
      <sheetName val="Load_Data8"/>
      <sheetName val="Cost_Sheet6"/>
      <sheetName val="[Curve_Comp_x005f_x0000__8"/>
      <sheetName val="Data_Input_Sheet8"/>
      <sheetName val="Cover_page7"/>
      <sheetName val="LEGAL_GUJ7"/>
      <sheetName val="_Curve_Comp_x005f_x005f_x005f_x005f_x005f_x005f_7"/>
      <sheetName val="[Curve_Comp_x005f_x005f_x005f_x005f_x005f_x005f_7"/>
      <sheetName val="Estrutura_Organizacional7"/>
      <sheetName val="1_DN_Coordenação7"/>
      <sheetName val="1_1_Matriz_Criticidade_Coord7"/>
      <sheetName val="2_DN_Gerência7"/>
      <sheetName val="2_1_Matriz_criticidade_Ger__7"/>
      <sheetName val="1__NASA7"/>
      <sheetName val="2_1_Matriz_criticidade_MP7"/>
      <sheetName val="Estructura_SAP1"/>
      <sheetName val="Factor_8_Oz1"/>
      <sheetName val="control_sheet1"/>
      <sheetName val="RG_Depots7"/>
      <sheetName val="Check_List-_Gerrot7"/>
      <sheetName val="estagios_e_blocos7"/>
      <sheetName val="Variaveis_Gerais7"/>
      <sheetName val="Disp_20047"/>
      <sheetName val="GEPEG_-_Volume_Mfe_+_Pelotas7"/>
      <sheetName val="dep_pre8"/>
      <sheetName val="INGRESO_(2)7"/>
      <sheetName val="No_Tocar7"/>
      <sheetName val="Cost_Leadership_Capex_Inv_6"/>
      <sheetName val="Cost_Leadership_Capex_Div_6"/>
      <sheetName val="chiet_tinh6"/>
      <sheetName val="Input_sheet1"/>
      <sheetName val="Bajada_Cognos6"/>
      <sheetName val="BASE_DE_DADOS6"/>
      <sheetName val="Resumen_General5"/>
      <sheetName val="CRITICIDAD_DE_CI5"/>
      <sheetName val="Cátalogo_de_CI5"/>
      <sheetName val="PLAN_DE_ACCION_Mayo5"/>
      <sheetName val="Catálogo_de_CI5"/>
      <sheetName val="Conv__Debt6"/>
      <sheetName val="Conv__Pref_6"/>
      <sheetName val="Shares_Outstanding6"/>
      <sheetName val="Firm_Value6"/>
      <sheetName val="Data_Input6"/>
      <sheetName val="SCF_-_BS6"/>
      <sheetName val="escen99_(2)6"/>
      <sheetName val="Planificador_Liga6"/>
      <sheetName val="Base_Única_Final_-_Preencher6"/>
      <sheetName val="Instruções_Preenchimento6"/>
      <sheetName val="Base_para_criticar6"/>
      <sheetName val="_Curve_Comp??_x00006"/>
      <sheetName val="General_Downloads6"/>
      <sheetName val="TABELA_DE_PREÇOS5"/>
      <sheetName val="IS_BS_actual3"/>
      <sheetName val="Agosto_(2)3"/>
      <sheetName val="Hl_Acum3"/>
      <sheetName val="Controls_data5"/>
      <sheetName val="12월_판매(권역)5"/>
      <sheetName val="7월예산(지점)_(2)5"/>
      <sheetName val="kpi(7월_Activity)5"/>
      <sheetName val="_7월LE_및_재고5"/>
      <sheetName val="_8월재고5"/>
      <sheetName val="_8월재고_(2)5"/>
      <sheetName val="Operation_Target(중앙)5"/>
      <sheetName val="Bud_여행Program5"/>
      <sheetName val="월마감_예상5"/>
      <sheetName val="HE_JBP5"/>
      <sheetName val="HE생_확산계획5"/>
      <sheetName val="대신_대은5"/>
      <sheetName val="AR_Issue5"/>
      <sheetName val="risk_MS5"/>
      <sheetName val="risk_Vol5"/>
      <sheetName val="_Curve_Comp___x00004"/>
      <sheetName val="_Curve_Comp_x005f_x005f_x5"/>
      <sheetName val="유류대_현황4"/>
      <sheetName val="김형선_4"/>
      <sheetName val="차량운행일지_요일테이블_업뎃_완료4"/>
      <sheetName val="[Curve_Comp_x005f_x005f_x4"/>
      <sheetName val="FJJX_Bud_IB1"/>
      <sheetName val="TM1_SETTINGS"/>
      <sheetName val="Integração_-_Earned_Value"/>
      <sheetName val="VICTEL_($R)"/>
      <sheetName val="BC_-_Main_model"/>
      <sheetName val="_Curve Comp_x"/>
      <sheetName val="[Curve Comp_x"/>
      <sheetName val="Balances al 30.06.2019"/>
      <sheetName val="POCM 배송지"/>
      <sheetName val="参数"/>
      <sheetName val="_Curve_Comp_x0000__x005f7"/>
      <sheetName val="[Curve_Comp_x0000__x005f7"/>
      <sheetName val="_Curve_Comp_x0000__x005f8"/>
      <sheetName val="[Curve_Comp_x0000__x005f8"/>
      <sheetName val="_Curve_Comp_x0000__x005f9"/>
      <sheetName val="[Curve_Comp_x0000__x005f9"/>
      <sheetName val="_Curve_Comp_x0000__x00510"/>
      <sheetName val="[Curve_Comp_x0000__x00510"/>
      <sheetName val="Yield_Curve19"/>
      <sheetName val="Yield_Curve_(2)19"/>
      <sheetName val="Brazil_Sovereign19"/>
      <sheetName val="Brazil_Swap19"/>
      <sheetName val="Price_(2)19"/>
      <sheetName val="Dados_Cash19"/>
      <sheetName val="PackAppear__(2)18"/>
      <sheetName val="Resu_Capex18"/>
      <sheetName val="Efic_Consumo18"/>
      <sheetName val="OOO_(2)18"/>
      <sheetName val="PackAppear_18"/>
      <sheetName val="PQCM_(2)18"/>
      <sheetName val="PQRM_(2)18"/>
      <sheetName val="Res_Executivo18"/>
      <sheetName val="2001_10_Cerv18"/>
      <sheetName val="PLAN_SAC_Cerveja18"/>
      <sheetName val="PLAN_SAC_RefrigeNanc18"/>
      <sheetName val="2001_04_Cerv18"/>
      <sheetName val="Farol_SAC_Cerveja18"/>
      <sheetName val="2001_04_Nanc18"/>
      <sheetName val="Farol_SAC_Refrigenanc18"/>
      <sheetName val="Sig_Cycles_Accts_&amp;_Processes18"/>
      <sheetName val="Calc_118"/>
      <sheetName val="Riscos-Oport_16"/>
      <sheetName val="WF_China_YTD16"/>
      <sheetName val="Curve_Comparisons16"/>
      <sheetName val="_Curve_Comp15"/>
      <sheetName val="Relatório_SDG15"/>
      <sheetName val="EI_Calc15"/>
      <sheetName val="기간별_판매진척16"/>
      <sheetName val="요일_테이블16"/>
      <sheetName val="LBO_Model15"/>
      <sheetName val="[Curve_Comp????????????Brazil15"/>
      <sheetName val="Balance_Fin_ajust_200415"/>
      <sheetName val="DATOS_PARA_INTERPOLACION15"/>
      <sheetName val="DPN_VALUE15"/>
      <sheetName val="Tabla_de_amortización15"/>
      <sheetName val="Coleta_dados14"/>
      <sheetName val="IV_Confiabilidade14"/>
      <sheetName val="IV_Indisponibilidade14"/>
      <sheetName val="Check_R__Diária14"/>
      <sheetName val="Histórico_Check_R__Diária14"/>
      <sheetName val="[Curve_Comp_x005f_x0000__x005f_x0000__x0014"/>
      <sheetName val="_Curve_Comp_x005f_x0000__x005f_x0000__x0014"/>
      <sheetName val="_Curve_Comp____________Brazil14"/>
      <sheetName val="Fechamento_Mês14"/>
      <sheetName val="Fechamento_Diário14"/>
      <sheetName val="High_Light14"/>
      <sheetName val="%_Dispersão14"/>
      <sheetName val="%_Reprovação14"/>
      <sheetName val="%_Caco_Limpo_Unid_14"/>
      <sheetName val="Limpeza_de_Flint14"/>
      <sheetName val="Recb__Coop_14"/>
      <sheetName val="Recb__Flint14"/>
      <sheetName val="Apoio_Material14"/>
      <sheetName val="Apoio_transp_14"/>
      <sheetName val="5_114"/>
      <sheetName val="Comparativo_99X0014"/>
      <sheetName val="Tabela_de_Parâmetros14"/>
      <sheetName val="Versao_1b_($=R$2,13)14"/>
      <sheetName val="[Curve_Comp14"/>
      <sheetName val="2_주요계수총괄14"/>
      <sheetName val="Pg_114"/>
      <sheetName val="Vol-Mix_x_Seg_AN14"/>
      <sheetName val="INVESTMENTS_EUR14"/>
      <sheetName val="DIVESTMENTS_EUR14"/>
      <sheetName val="Price_DB14"/>
      <sheetName val="_Curve_Comp_x005f_x005f_x005f_x0000__x00514"/>
      <sheetName val="[Curve_Comp_x005f_x005f_x005f_x0000__x00514"/>
      <sheetName val="Données_LMU14"/>
      <sheetName val="Base_de_datos12"/>
      <sheetName val="TOP_KPIs_MTM12"/>
      <sheetName val="Total_CDD14"/>
      <sheetName val="total_list14"/>
      <sheetName val="Curve%20Comparisons_xls13"/>
      <sheetName val="LISTA_SUSPENSA13"/>
      <sheetName val="Directrices_de_Metas_201713"/>
      <sheetName val="_Curve_Comp_x005f_x0000__12"/>
      <sheetName val="PLAN_DE_ACCION11"/>
      <sheetName val="Graf_Planeadores11"/>
      <sheetName val="Data_Validation11"/>
      <sheetName val="drop_down_menu11"/>
      <sheetName val="DROP_11"/>
      <sheetName val="Plan_de_Acción11"/>
      <sheetName val="01_2_valor_da_up11"/>
      <sheetName val="LSS_pivot10"/>
      <sheetName val="Value_lists10"/>
      <sheetName val="Share_Price_200210"/>
      <sheetName val="2RF98_(Mkt_9%)10"/>
      <sheetName val="Load_Data10"/>
      <sheetName val="Tela_Inicial10"/>
      <sheetName val="Cálculo_TMEF-TMR10"/>
      <sheetName val="TMEF_-_TMR_13110"/>
      <sheetName val="TMEF_-_TMR_15110"/>
      <sheetName val="Data_Input_Sheet10"/>
      <sheetName val="No_Tocar9"/>
      <sheetName val="INGRESO_(2)9"/>
      <sheetName val="[Curve_Comp_x005f_x0000__10"/>
      <sheetName val="LEGAL_GUJ9"/>
      <sheetName val="_Curve_Comp_x005f_x005f_x005f_x005f_x005f_x005f_9"/>
      <sheetName val="[Curve_Comp_x005f_x005f_x005f_x005f_x005f_x005f_9"/>
      <sheetName val="RG_Depots9"/>
      <sheetName val="dep_pre10"/>
      <sheetName val="Business_Description_BLOCK8"/>
      <sheetName val="1__Descripción_del_Negocio8"/>
      <sheetName val="2__M_Criticidad_Prod_o_Proces8"/>
      <sheetName val="3__Mapa_de_Proceso8"/>
      <sheetName val="4__M_Criticidad_Procesos8"/>
      <sheetName val="Process_Mapping_BLOCK8"/>
      <sheetName val="5__Tarea_1_Produccion_Despa8"/>
      <sheetName val="5__Tarea_2___cambio_de_formIBV8"/>
      <sheetName val="5__Tarea_3__Producción_IBV8"/>
      <sheetName val="5__Tarea_4_Cambio_format_llena8"/>
      <sheetName val="5__Tarea_5__Arranque_Llenadora8"/>
      <sheetName val="5__Tarea_6__Cambio_formato_eti8"/>
      <sheetName val="5__Tarea_7__Produccion_1etique8"/>
      <sheetName val="5__Tarea_8_Producc_2_etiquet8"/>
      <sheetName val="5__Tarea_9_Producc__IBLL8"/>
      <sheetName val="5__Tarea_10_Produccion_Pale8"/>
      <sheetName val="1_1_Acuerdo_de_Nivel_de_Servic8"/>
      <sheetName val="Cover_page9"/>
      <sheetName val="Estrutura_Organizacional9"/>
      <sheetName val="1_DN_Coordenação9"/>
      <sheetName val="1_1_Matriz_Criticidade_Coord9"/>
      <sheetName val="2_DN_Gerência9"/>
      <sheetName val="2_1_Matriz_criticidade_Ger__9"/>
      <sheetName val="1__NASA9"/>
      <sheetName val="2_1_Matriz_criticidade_MP9"/>
      <sheetName val="Check_List-_Gerrot9"/>
      <sheetName val="estagios_e_blocos9"/>
      <sheetName val="Variaveis_Gerais9"/>
      <sheetName val="Disp_20049"/>
      <sheetName val="GEPEG_-_Volume_Mfe_+_Pelotas9"/>
      <sheetName val="Cost_Leadership_Capex_Inv_8"/>
      <sheetName val="Cost_Leadership_Capex_Div_8"/>
      <sheetName val="Cost_Sheet8"/>
      <sheetName val="chiet_tinh8"/>
      <sheetName val="Resumen_General7"/>
      <sheetName val="CRITICIDAD_DE_CI7"/>
      <sheetName val="Cátalogo_de_CI7"/>
      <sheetName val="PLAN_DE_ACCION_Mayo7"/>
      <sheetName val="Catálogo_de_CI7"/>
      <sheetName val="BASE_DE_DADOS8"/>
      <sheetName val="Bajada_Cognos8"/>
      <sheetName val="Conv__Debt8"/>
      <sheetName val="Conv__Pref_8"/>
      <sheetName val="Shares_Outstanding8"/>
      <sheetName val="Firm_Value8"/>
      <sheetName val="Data_Input8"/>
      <sheetName val="SCF_-_BS8"/>
      <sheetName val="escen99_(2)8"/>
      <sheetName val="Planificador_Liga8"/>
      <sheetName val="Base_Única_Final_-_Preencher8"/>
      <sheetName val="Instruções_Preenchimento8"/>
      <sheetName val="Base_para_criticar8"/>
      <sheetName val="_Curve_Comp??_x00008"/>
      <sheetName val="General_Downloads8"/>
      <sheetName val="Controls_data7"/>
      <sheetName val="12월_판매(권역)7"/>
      <sheetName val="7월예산(지점)_(2)7"/>
      <sheetName val="kpi(7월_Activity)7"/>
      <sheetName val="_7월LE_및_재고7"/>
      <sheetName val="_8월재고7"/>
      <sheetName val="_8월재고_(2)7"/>
      <sheetName val="Operation_Target(중앙)7"/>
      <sheetName val="Bud_여행Program7"/>
      <sheetName val="월마감_예상7"/>
      <sheetName val="HE_JBP7"/>
      <sheetName val="HE생_확산계획7"/>
      <sheetName val="대신_대은7"/>
      <sheetName val="AR_Issue7"/>
      <sheetName val="risk_MS7"/>
      <sheetName val="risk_Vol7"/>
      <sheetName val="TABELA_DE_PREÇOS7"/>
      <sheetName val="_Curve_Comp___x00006"/>
      <sheetName val="_Curve_Comp_x005f_x005f_x7"/>
      <sheetName val="유류대_현황6"/>
      <sheetName val="IS_BS_actual5"/>
      <sheetName val="Agosto_(2)5"/>
      <sheetName val="Hl_Acum5"/>
      <sheetName val="김형선_6"/>
      <sheetName val="차량운행일지_요일테이블_업뎃_완료6"/>
      <sheetName val="[Curve_Comp_x005f_x005f_x6"/>
      <sheetName val="BBTS_USADOS1"/>
      <sheetName val="ANALISE_DO_LOSS1"/>
      <sheetName val="FJJX_Bud_IB3"/>
      <sheetName val="Estructura_SAP3"/>
      <sheetName val="Factor_8_Oz3"/>
      <sheetName val="control_sheet3"/>
      <sheetName val="Input_sheet3"/>
      <sheetName val="TM1_SETTINGS2"/>
      <sheetName val="Target_Book1"/>
      <sheetName val="Integração_-_Earned_Value2"/>
      <sheetName val="VICTEL_($R)2"/>
      <sheetName val="BC_-_Main_model2"/>
      <sheetName val="BEAT_1"/>
      <sheetName val="CIEL_PURIFICADA_1"/>
      <sheetName val="DISNEY_1"/>
      <sheetName val="FANTA_1"/>
      <sheetName val="FRESCA_1"/>
      <sheetName val="COCA-COLA_EXPORT1"/>
      <sheetName val="COCA-COLA_LIGHT_1"/>
      <sheetName val="LIFT_1"/>
      <sheetName val="NESTEA_1"/>
      <sheetName val="POWERADE_1"/>
      <sheetName val="SENZAO_1"/>
      <sheetName val="_Curve_Comp_x5"/>
      <sheetName val="[Curve_Comp_x4"/>
      <sheetName val="Balances_al_30_06_20191"/>
      <sheetName val="POCM_배송지"/>
      <sheetName val="BBTS_USADOS2"/>
      <sheetName val="ANALISE_DO_LOSS2"/>
      <sheetName val="BF Database"/>
      <sheetName val="BF PL31"/>
      <sheetName val="Administrative Information"/>
      <sheetName val="Appendix 6"/>
      <sheetName val="Anexo B"/>
      <sheetName val="PARTE"/>
      <sheetName val="Gerencial"/>
      <sheetName val="Participantes"/>
      <sheetName val="Brix Xarope BC"/>
      <sheetName val="Conversão"/>
      <sheetName val=".Consid"/>
      <sheetName val=".Relatório"/>
      <sheetName val=".Resumo"/>
      <sheetName val="VM"/>
      <sheetName val="Formula"/>
      <sheetName val="List"/>
      <sheetName val="9.1"/>
      <sheetName val="BF_Database"/>
      <sheetName val="BF_PL31"/>
      <sheetName val="Administrative_Information"/>
      <sheetName val="Appendix_6"/>
      <sheetName val="Anexo_B"/>
      <sheetName val="Brix_Xarope_BC"/>
      <sheetName val="_Consid"/>
      <sheetName val="_Relatório"/>
      <sheetName val="_Resumo"/>
      <sheetName val="Farol"/>
      <sheetName val="Turno Manhã "/>
      <sheetName val="Turno Tarde"/>
      <sheetName val="Turno Noite"/>
      <sheetName val="Form."/>
      <sheetName val="Class."/>
      <sheetName val="Veículos"/>
      <sheetName val="Colaboradores"/>
      <sheetName val="9_1"/>
      <sheetName val="Turno_Manhã_"/>
      <sheetName val="Turno_Tarde"/>
      <sheetName val="Turno_Noite"/>
      <sheetName val="Form_"/>
      <sheetName val="Class_"/>
      <sheetName val="Sheet133"/>
      <sheetName val="填写规则"/>
      <sheetName val="Setting"/>
      <sheetName val="drop down list"/>
      <sheetName val="Financ. Overview"/>
      <sheetName val="SP"/>
      <sheetName val="Remarks"/>
      <sheetName val="Yield_Curve20"/>
      <sheetName val="Yield_Curve_(2)20"/>
      <sheetName val="Brazil_Sovereign20"/>
      <sheetName val="Brazil_Swap20"/>
      <sheetName val="Price_(2)20"/>
      <sheetName val="Dados_Cash20"/>
      <sheetName val="PackAppear__(2)19"/>
      <sheetName val="Resu_Capex19"/>
      <sheetName val="Efic_Consumo19"/>
      <sheetName val="OOO_(2)19"/>
      <sheetName val="PackAppear_19"/>
      <sheetName val="PQCM_(2)19"/>
      <sheetName val="PQRM_(2)19"/>
      <sheetName val="Res_Executivo19"/>
      <sheetName val="2001_10_Cerv19"/>
      <sheetName val="PLAN_SAC_Cerveja19"/>
      <sheetName val="PLAN_SAC_RefrigeNanc19"/>
      <sheetName val="2001_04_Cerv19"/>
      <sheetName val="Farol_SAC_Cerveja19"/>
      <sheetName val="2001_04_Nanc19"/>
      <sheetName val="Farol_SAC_Refrigenanc19"/>
      <sheetName val="Sig_Cycles_Accts_&amp;_Processes19"/>
      <sheetName val="Calc_119"/>
      <sheetName val="WF_China_YTD17"/>
      <sheetName val="Curve_Comparisons17"/>
      <sheetName val="Riscos-Oport_17"/>
      <sheetName val="_Curve_Comp16"/>
      <sheetName val="Relatório_SDG16"/>
      <sheetName val="EI_Calc16"/>
      <sheetName val="기간별_판매진척17"/>
      <sheetName val="요일_테이블17"/>
      <sheetName val="LBO_Model16"/>
      <sheetName val="[Curve_Comp????????????Brazil16"/>
      <sheetName val="Balance_Fin_ajust_200416"/>
      <sheetName val="DATOS_PARA_INTERPOLACION16"/>
      <sheetName val="DPN_VALUE16"/>
      <sheetName val="Tabla_de_amortización16"/>
      <sheetName val="Coleta_dados15"/>
      <sheetName val="IV_Confiabilidade15"/>
      <sheetName val="IV_Indisponibilidade15"/>
      <sheetName val="Check_R__Diária15"/>
      <sheetName val="Histórico_Check_R__Diária15"/>
      <sheetName val="[Curve_Comp_x005f_x0000__x005f_x0000__x0015"/>
      <sheetName val="_Curve_Comp_x005f_x0000__x005f_x0000__x0015"/>
      <sheetName val="_Curve_Comp____________Brazil15"/>
      <sheetName val="Comparativo_99X0015"/>
      <sheetName val="Tabela_de_Parâmetros15"/>
      <sheetName val="Versao_1b_($=R$2,13)15"/>
      <sheetName val="[Curve_Comp15"/>
      <sheetName val="2_주요계수총괄15"/>
      <sheetName val="Fechamento_Mês15"/>
      <sheetName val="Fechamento_Diário15"/>
      <sheetName val="High_Light15"/>
      <sheetName val="%_Dispersão15"/>
      <sheetName val="%_Reprovação15"/>
      <sheetName val="%_Caco_Limpo_Unid_15"/>
      <sheetName val="Limpeza_de_Flint15"/>
      <sheetName val="Recb__Coop_15"/>
      <sheetName val="Recb__Flint15"/>
      <sheetName val="Apoio_Material15"/>
      <sheetName val="Apoio_transp_15"/>
      <sheetName val="Pg_115"/>
      <sheetName val="Vol-Mix_x_Seg_AN15"/>
      <sheetName val="5_115"/>
      <sheetName val="INVESTMENTS_EUR15"/>
      <sheetName val="DIVESTMENTS_EUR15"/>
      <sheetName val="Price_DB15"/>
      <sheetName val="_Curve_Comp_x005f_x005f_x005f_x0000__x00515"/>
      <sheetName val="[Curve_Comp_x005f_x005f_x005f_x0000__x00515"/>
      <sheetName val="Données_LMU15"/>
      <sheetName val="total_list15"/>
      <sheetName val="Total_CDD15"/>
      <sheetName val="Curve%20Comparisons_xls14"/>
      <sheetName val="LISTA_SUSPENSA14"/>
      <sheetName val="Directrices_de_Metas_201714"/>
      <sheetName val="_Curve_Comp_x005f_x0000__13"/>
      <sheetName val="Base_de_datos13"/>
      <sheetName val="TOP_KPIs_MTM13"/>
      <sheetName val="Data_Validation12"/>
      <sheetName val="PLAN_DE_ACCION12"/>
      <sheetName val="drop_down_menu12"/>
      <sheetName val="Graf_Planeadores12"/>
      <sheetName val="DROP_12"/>
      <sheetName val="Plan_de_Acción12"/>
      <sheetName val="01_2_valor_da_up12"/>
      <sheetName val="LSS_pivot11"/>
      <sheetName val="Value_lists11"/>
      <sheetName val="Share_Price_200211"/>
      <sheetName val="Load_Data11"/>
      <sheetName val="Tela_Inicial11"/>
      <sheetName val="Cálculo_TMEF-TMR11"/>
      <sheetName val="TMEF_-_TMR_13111"/>
      <sheetName val="TMEF_-_TMR_15111"/>
      <sheetName val="2RF98_(Mkt_9%)11"/>
      <sheetName val="Data_Input_Sheet11"/>
      <sheetName val="[Curve_Comp_x005f_x0000__11"/>
      <sheetName val="No_Tocar10"/>
      <sheetName val="INGRESO_(2)10"/>
      <sheetName val="LEGAL_GUJ10"/>
      <sheetName val="_Curve_Comp_x005f_x005f_x005f_x005f_x005f10"/>
      <sheetName val="[Curve_Comp_x005f_x005f_x005f_x005f_x005f10"/>
      <sheetName val="RG_Depots10"/>
      <sheetName val="dep_pre11"/>
      <sheetName val="Cover_page10"/>
      <sheetName val="Estrutura_Organizacional10"/>
      <sheetName val="1_DN_Coordenação10"/>
      <sheetName val="1_1_Matriz_Criticidade_Coord10"/>
      <sheetName val="2_DN_Gerência10"/>
      <sheetName val="2_1_Matriz_criticidade_Ger__10"/>
      <sheetName val="1__NASA10"/>
      <sheetName val="2_1_Matriz_criticidade_MP10"/>
      <sheetName val="Check_List-_Gerrot10"/>
      <sheetName val="estagios_e_blocos10"/>
      <sheetName val="Variaveis_Gerais10"/>
      <sheetName val="Disp_200410"/>
      <sheetName val="GEPEG_-_Volume_Mfe_+_Pelotas10"/>
      <sheetName val="Cost_Leadership_Capex_Inv_9"/>
      <sheetName val="Cost_Leadership_Capex_Div_9"/>
      <sheetName val="Cost_Sheet9"/>
      <sheetName val="Business_Description_BLOCK9"/>
      <sheetName val="1__Descripción_del_Negocio9"/>
      <sheetName val="2__M_Criticidad_Prod_o_Proces9"/>
      <sheetName val="3__Mapa_de_Proceso9"/>
      <sheetName val="4__M_Criticidad_Procesos9"/>
      <sheetName val="Process_Mapping_BLOCK9"/>
      <sheetName val="5__Tarea_1_Produccion_Despa9"/>
      <sheetName val="5__Tarea_2___cambio_de_formIBV9"/>
      <sheetName val="5__Tarea_3__Producción_IBV9"/>
      <sheetName val="5__Tarea_4_Cambio_format_llena9"/>
      <sheetName val="5__Tarea_5__Arranque_Llenadora9"/>
      <sheetName val="5__Tarea_6__Cambio_formato_eti9"/>
      <sheetName val="5__Tarea_7__Produccion_1etique9"/>
      <sheetName val="5__Tarea_8_Producc_2_etiquet9"/>
      <sheetName val="5__Tarea_9_Producc__IBLL9"/>
      <sheetName val="5__Tarea_10_Produccion_Pale9"/>
      <sheetName val="1_1_Acuerdo_de_Nivel_de_Servic9"/>
      <sheetName val="chiet_tinh9"/>
      <sheetName val="Conv__Debt9"/>
      <sheetName val="Conv__Pref_9"/>
      <sheetName val="Shares_Outstanding9"/>
      <sheetName val="Firm_Value9"/>
      <sheetName val="Data_Input9"/>
      <sheetName val="SCF_-_BS9"/>
      <sheetName val="BASE_DE_DADOS9"/>
      <sheetName val="Bajada_Cognos9"/>
      <sheetName val="escen99_(2)9"/>
      <sheetName val="Planificador_Liga9"/>
      <sheetName val="Base_Única_Final_-_Preencher9"/>
      <sheetName val="Instruções_Preenchimento9"/>
      <sheetName val="Base_para_criticar9"/>
      <sheetName val="_Curve_Comp??_x00009"/>
      <sheetName val="Resumen_General8"/>
      <sheetName val="CRITICIDAD_DE_CI8"/>
      <sheetName val="Cátalogo_de_CI8"/>
      <sheetName val="PLAN_DE_ACCION_Mayo8"/>
      <sheetName val="Catálogo_de_CI8"/>
      <sheetName val="General_Downloads9"/>
      <sheetName val="TABELA_DE_PREÇOS8"/>
      <sheetName val="Controls_data8"/>
      <sheetName val="12월_판매(권역)8"/>
      <sheetName val="7월예산(지점)_(2)8"/>
      <sheetName val="kpi(7월_Activity)8"/>
      <sheetName val="_7월LE_및_재고8"/>
      <sheetName val="_8월재고8"/>
      <sheetName val="_8월재고_(2)8"/>
      <sheetName val="Operation_Target(중앙)8"/>
      <sheetName val="Bud_여행Program8"/>
      <sheetName val="월마감_예상8"/>
      <sheetName val="HE_JBP8"/>
      <sheetName val="HE생_확산계획8"/>
      <sheetName val="대신_대은8"/>
      <sheetName val="AR_Issue8"/>
      <sheetName val="risk_MS8"/>
      <sheetName val="risk_Vol8"/>
      <sheetName val="_Curve_Comp___x00007"/>
      <sheetName val="_Curve_Comp_x005f_x005f_x8"/>
      <sheetName val="유류대_현황7"/>
      <sheetName val="IS_BS_actual6"/>
      <sheetName val="Agosto_(2)6"/>
      <sheetName val="Hl_Acum6"/>
      <sheetName val="김형선_7"/>
      <sheetName val="차량운행일지_요일테이블_업뎃_완료7"/>
      <sheetName val="[Curve_Comp_x005f_x005f_x7"/>
      <sheetName val="FJJX_Bud_IB4"/>
      <sheetName val="Target_Book2"/>
      <sheetName val="TM1_SETTINGS3"/>
      <sheetName val="Estructura_SAP4"/>
      <sheetName val="Factor_8_Oz4"/>
      <sheetName val="control_sheet4"/>
      <sheetName val="Input_sheet4"/>
      <sheetName val="Integração_-_Earned_Value3"/>
      <sheetName val="VICTEL_($R)3"/>
      <sheetName val="BC_-_Main_model3"/>
      <sheetName val="BEAT_2"/>
      <sheetName val="CIEL_PURIFICADA_2"/>
      <sheetName val="DISNEY_2"/>
      <sheetName val="FANTA_2"/>
      <sheetName val="FRESCA_2"/>
      <sheetName val="COCA-COLA_EXPORT2"/>
      <sheetName val="COCA-COLA_LIGHT_2"/>
      <sheetName val="LIFT_2"/>
      <sheetName val="NESTEA_2"/>
      <sheetName val="POWERADE_2"/>
      <sheetName val="SENZAO_2"/>
      <sheetName val="_Curve_Comp_x6"/>
      <sheetName val="[Curve_Comp_x5"/>
      <sheetName val="Balances_al_30_06_20192"/>
      <sheetName val="POCM_배송지1"/>
      <sheetName val="BBTS_USADOS3"/>
      <sheetName val="ANALISE_DO_LOSS3"/>
      <sheetName val="BF_Database1"/>
      <sheetName val="BF_PL311"/>
      <sheetName val="Administrative_Information1"/>
      <sheetName val="Appendix_61"/>
      <sheetName val="Anexo_B1"/>
      <sheetName val="Brix_Xarope_BC1"/>
      <sheetName val="_Consid1"/>
      <sheetName val="_Relatório1"/>
      <sheetName val="_Resumo1"/>
      <sheetName val="9_11"/>
      <sheetName val="Turno_Manhã_1"/>
      <sheetName val="Turno_Tarde1"/>
      <sheetName val="Turno_Noite1"/>
      <sheetName val="Form_1"/>
      <sheetName val="Class_1"/>
      <sheetName val="drop_down_list"/>
      <sheetName val="Financ__Overview"/>
      <sheetName val="Yield_Curve21"/>
      <sheetName val="Yield_Curve_(2)21"/>
      <sheetName val="Brazil_Sovereign21"/>
      <sheetName val="Brazil_Swap21"/>
      <sheetName val="Price_(2)21"/>
      <sheetName val="Dados_Cash21"/>
      <sheetName val="PackAppear__(2)20"/>
      <sheetName val="Resu_Capex20"/>
      <sheetName val="Efic_Consumo20"/>
      <sheetName val="OOO_(2)20"/>
      <sheetName val="PackAppear_20"/>
      <sheetName val="PQCM_(2)20"/>
      <sheetName val="PQRM_(2)20"/>
      <sheetName val="Res_Executivo20"/>
      <sheetName val="2001_10_Cerv20"/>
      <sheetName val="PLAN_SAC_Cerveja20"/>
      <sheetName val="PLAN_SAC_RefrigeNanc20"/>
      <sheetName val="2001_04_Cerv20"/>
      <sheetName val="Farol_SAC_Cerveja20"/>
      <sheetName val="2001_04_Nanc20"/>
      <sheetName val="Farol_SAC_Refrigenanc20"/>
      <sheetName val="Sig_Cycles_Accts_&amp;_Processes20"/>
      <sheetName val="Calc_120"/>
      <sheetName val="WF_China_YTD18"/>
      <sheetName val="Curve_Comparisons18"/>
      <sheetName val="Riscos-Oport_18"/>
      <sheetName val="_Curve_Comp17"/>
      <sheetName val="Relatório_SDG17"/>
      <sheetName val="기간별_판매진척18"/>
      <sheetName val="요일_테이블18"/>
      <sheetName val="EI_Calc17"/>
      <sheetName val="LBO_Model17"/>
      <sheetName val="[Curve_Comp????????????Brazil17"/>
      <sheetName val="Balance_Fin_ajust_200417"/>
      <sheetName val="DATOS_PARA_INTERPOLACION17"/>
      <sheetName val="DPN_VALUE17"/>
      <sheetName val="Tabla_de_amortización17"/>
      <sheetName val="[Curve_Comp16"/>
      <sheetName val="Coleta_dados16"/>
      <sheetName val="IV_Confiabilidade16"/>
      <sheetName val="IV_Indisponibilidade16"/>
      <sheetName val="Check_R__Diária16"/>
      <sheetName val="Histórico_Check_R__Diária16"/>
      <sheetName val="[Curve_Comp_x005f_x0000__x005f_x0000__x0016"/>
      <sheetName val="_Curve_Comp_x005f_x0000__x005f_x0000__x0016"/>
      <sheetName val="_Curve_Comp____________Brazil16"/>
      <sheetName val="Pg_116"/>
      <sheetName val="2_주요계수총괄16"/>
      <sheetName val="Comparativo_99X0016"/>
      <sheetName val="Tabela_de_Parâmetros16"/>
      <sheetName val="Versao_1b_($=R$2,13)16"/>
      <sheetName val="Fechamento_Mês16"/>
      <sheetName val="Fechamento_Diário16"/>
      <sheetName val="High_Light16"/>
      <sheetName val="%_Dispersão16"/>
      <sheetName val="%_Reprovação16"/>
      <sheetName val="%_Caco_Limpo_Unid_16"/>
      <sheetName val="Limpeza_de_Flint16"/>
      <sheetName val="Recb__Coop_16"/>
      <sheetName val="Recb__Flint16"/>
      <sheetName val="Apoio_Material16"/>
      <sheetName val="Apoio_transp_16"/>
      <sheetName val="Vol-Mix_x_Seg_AN16"/>
      <sheetName val="5_116"/>
      <sheetName val="INVESTMENTS_EUR16"/>
      <sheetName val="DIVESTMENTS_EUR16"/>
      <sheetName val="Price_DB16"/>
      <sheetName val="_Curve_Comp_x005f_x005f_x005f_x0000__x00516"/>
      <sheetName val="[Curve_Comp_x005f_x005f_x005f_x0000__x00516"/>
      <sheetName val="Données_LMU16"/>
      <sheetName val="Total_CDD16"/>
      <sheetName val="total_list16"/>
      <sheetName val="Curve%20Comparisons_xls15"/>
      <sheetName val="Directrices_de_Metas_201715"/>
      <sheetName val="LISTA_SUSPENSA15"/>
      <sheetName val="_Curve_Comp_x005f_x0000__14"/>
      <sheetName val="Base_de_datos14"/>
      <sheetName val="TOP_KPIs_MTM14"/>
      <sheetName val="Data_Validation13"/>
      <sheetName val="PLAN_DE_ACCION13"/>
      <sheetName val="drop_down_menu13"/>
      <sheetName val="DROP_13"/>
      <sheetName val="Graf_Planeadores13"/>
      <sheetName val="Plan_de_Acción13"/>
      <sheetName val="01_2_valor_da_up13"/>
      <sheetName val="LSS_pivot12"/>
      <sheetName val="Value_lists12"/>
      <sheetName val="Share_Price_200212"/>
      <sheetName val="Tela_Inicial12"/>
      <sheetName val="Cálculo_TMEF-TMR12"/>
      <sheetName val="TMEF_-_TMR_13112"/>
      <sheetName val="TMEF_-_TMR_15112"/>
      <sheetName val="2RF98_(Mkt_9%)12"/>
      <sheetName val="Load_Data12"/>
      <sheetName val="Data_Input_Sheet12"/>
      <sheetName val="[Curve_Comp_x005f_x0000__12"/>
      <sheetName val="LEGAL_GUJ11"/>
      <sheetName val="_Curve_Comp_x005f_x005f_x005f_x005f_x005f11"/>
      <sheetName val="[Curve_Comp_x005f_x005f_x005f_x005f_x005f11"/>
      <sheetName val="RG_Depots11"/>
      <sheetName val="dep_pre12"/>
      <sheetName val="Cover_page11"/>
      <sheetName val="Estrutura_Organizacional11"/>
      <sheetName val="1_DN_Coordenação11"/>
      <sheetName val="1_1_Matriz_Criticidade_Coord11"/>
      <sheetName val="2_DN_Gerência11"/>
      <sheetName val="2_1_Matriz_criticidade_Ger__11"/>
      <sheetName val="1__NASA11"/>
      <sheetName val="2_1_Matriz_criticidade_MP11"/>
      <sheetName val="Check_List-_Gerrot11"/>
      <sheetName val="estagios_e_blocos11"/>
      <sheetName val="Variaveis_Gerais11"/>
      <sheetName val="Disp_200411"/>
      <sheetName val="GEPEG_-_Volume_Mfe_+_Pelotas11"/>
      <sheetName val="INGRESO_(2)11"/>
      <sheetName val="No_Tocar11"/>
      <sheetName val="Cost_Sheet10"/>
      <sheetName val="Cost_Leadership_Capex_Inv_10"/>
      <sheetName val="Cost_Leadership_Capex_Div_10"/>
      <sheetName val="chiet_tinh10"/>
      <sheetName val="Business_Description_BLOCK10"/>
      <sheetName val="1__Descripción_del_Negocio10"/>
      <sheetName val="2__M_Criticidad_Prod_o_Proces10"/>
      <sheetName val="3__Mapa_de_Proceso10"/>
      <sheetName val="4__M_Criticidad_Procesos10"/>
      <sheetName val="Process_Mapping_BLOCK10"/>
      <sheetName val="5__Tarea_1_Produccion_Despa10"/>
      <sheetName val="5__Tarea_2___cambio_de_formIB10"/>
      <sheetName val="5__Tarea_3__Producción_IBV10"/>
      <sheetName val="5__Tarea_4_Cambio_format_llen10"/>
      <sheetName val="5__Tarea_5__Arranque_Llenador10"/>
      <sheetName val="5__Tarea_6__Cambio_formato_et10"/>
      <sheetName val="5__Tarea_7__Produccion_1etiqu10"/>
      <sheetName val="5__Tarea_8_Producc_2_etiquet10"/>
      <sheetName val="5__Tarea_9_Producc__IBLL10"/>
      <sheetName val="5__Tarea_10_Produccion_Pale10"/>
      <sheetName val="1_1_Acuerdo_de_Nivel_de_Servi10"/>
      <sheetName val="Resumen_General9"/>
      <sheetName val="CRITICIDAD_DE_CI9"/>
      <sheetName val="Cátalogo_de_CI9"/>
      <sheetName val="PLAN_DE_ACCION_Mayo9"/>
      <sheetName val="Catálogo_de_CI9"/>
      <sheetName val="Conv__Debt10"/>
      <sheetName val="Conv__Pref_10"/>
      <sheetName val="Shares_Outstanding10"/>
      <sheetName val="Firm_Value10"/>
      <sheetName val="Data_Input10"/>
      <sheetName val="SCF_-_BS10"/>
      <sheetName val="Bajada_Cognos10"/>
      <sheetName val="BASE_DE_DADOS10"/>
      <sheetName val="escen99_(2)10"/>
      <sheetName val="Planificador_Liga10"/>
      <sheetName val="Base_Única_Final_-_Preencher10"/>
      <sheetName val="Instruções_Preenchimento10"/>
      <sheetName val="Base_para_criticar10"/>
      <sheetName val="_Curve_Comp??_x000010"/>
      <sheetName val="General_Downloads10"/>
      <sheetName val="Controls_data9"/>
      <sheetName val="12월_판매(권역)9"/>
      <sheetName val="7월예산(지점)_(2)9"/>
      <sheetName val="kpi(7월_Activity)9"/>
      <sheetName val="_7월LE_및_재고9"/>
      <sheetName val="_8월재고9"/>
      <sheetName val="_8월재고_(2)9"/>
      <sheetName val="Operation_Target(중앙)9"/>
      <sheetName val="Bud_여행Program9"/>
      <sheetName val="월마감_예상9"/>
      <sheetName val="HE_JBP9"/>
      <sheetName val="HE생_확산계획9"/>
      <sheetName val="대신_대은9"/>
      <sheetName val="AR_Issue9"/>
      <sheetName val="risk_MS9"/>
      <sheetName val="risk_Vol9"/>
      <sheetName val="TABELA_DE_PREÇOS9"/>
      <sheetName val="_Curve_Comp___x00008"/>
      <sheetName val="_Curve_Comp_x005f_x005f_x9"/>
      <sheetName val="유류대_현황8"/>
      <sheetName val="IS_BS_actual7"/>
      <sheetName val="Agosto_(2)7"/>
      <sheetName val="Hl_Acum7"/>
      <sheetName val="김형선_8"/>
      <sheetName val="차량운행일지_요일테이블_업뎃_완료8"/>
      <sheetName val="[Curve_Comp_x005f_x005f_x8"/>
      <sheetName val="FJJX_Bud_IB5"/>
      <sheetName val="Target_Book3"/>
      <sheetName val="TM1_SETTINGS4"/>
      <sheetName val="Estructura_SAP5"/>
      <sheetName val="Factor_8_Oz5"/>
      <sheetName val="control_sheet5"/>
      <sheetName val="Input_sheet5"/>
      <sheetName val="BBTS_USADOS4"/>
      <sheetName val="ANALISE_DO_LOSS4"/>
      <sheetName val="Integração_-_Earned_Value4"/>
      <sheetName val="VICTEL_($R)4"/>
      <sheetName val="BC_-_Main_model4"/>
      <sheetName val="BEAT_3"/>
      <sheetName val="CIEL_PURIFICADA_3"/>
      <sheetName val="DISNEY_3"/>
      <sheetName val="FANTA_3"/>
      <sheetName val="FRESCA_3"/>
      <sheetName val="COCA-COLA_EXPORT3"/>
      <sheetName val="COCA-COLA_LIGHT_3"/>
      <sheetName val="LIFT_3"/>
      <sheetName val="NESTEA_3"/>
      <sheetName val="POWERADE_3"/>
      <sheetName val="SENZAO_3"/>
      <sheetName val="_Curve_Comp_x7"/>
      <sheetName val="[Curve_Comp_x6"/>
      <sheetName val="Balances_al_30_06_20193"/>
      <sheetName val="POCM_배송지2"/>
      <sheetName val="BF_Database2"/>
      <sheetName val="BF_PL312"/>
      <sheetName val="Administrative_Information2"/>
      <sheetName val="Appendix_62"/>
      <sheetName val="Anexo_B2"/>
      <sheetName val="Brix_Xarope_BC2"/>
      <sheetName val="_Consid2"/>
      <sheetName val="_Relatório2"/>
      <sheetName val="_Resumo2"/>
      <sheetName val="9_12"/>
      <sheetName val="Turno_Manhã_2"/>
      <sheetName val="Turno_Tarde2"/>
      <sheetName val="Turno_Noite2"/>
      <sheetName val="Form_2"/>
      <sheetName val="Class_2"/>
      <sheetName val="drop_down_list1"/>
      <sheetName val="Financ__Overview1"/>
      <sheetName val="AOP-JUNE FCST"/>
      <sheetName val="SALDO BAC"/>
      <sheetName val="Outubro 2018"/>
      <sheetName val="填写规范"/>
      <sheetName val="Outubro_2018"/>
      <sheetName val="Outubro_20181"/>
      <sheetName val="Yield_Curve22"/>
      <sheetName val="Yield_Curve_(2)22"/>
      <sheetName val="Brazil_Sovereign22"/>
      <sheetName val="Brazil_Swap22"/>
      <sheetName val="Price_(2)22"/>
      <sheetName val="Dados_Cash22"/>
      <sheetName val="PackAppear__(2)21"/>
      <sheetName val="Resu_Capex21"/>
      <sheetName val="Efic_Consumo21"/>
      <sheetName val="OOO_(2)21"/>
      <sheetName val="PackAppear_21"/>
      <sheetName val="PQCM_(2)21"/>
      <sheetName val="PQRM_(2)21"/>
      <sheetName val="Res_Executivo21"/>
      <sheetName val="2001_10_Cerv21"/>
      <sheetName val="PLAN_SAC_Cerveja21"/>
      <sheetName val="PLAN_SAC_RefrigeNanc21"/>
      <sheetName val="2001_04_Cerv21"/>
      <sheetName val="Farol_SAC_Cerveja21"/>
      <sheetName val="2001_04_Nanc21"/>
      <sheetName val="Farol_SAC_Refrigenanc21"/>
      <sheetName val="Sig_Cycles_Accts_&amp;_Processes21"/>
      <sheetName val="Calc_121"/>
      <sheetName val="WF_China_YTD19"/>
      <sheetName val="Curve_Comparisons19"/>
      <sheetName val="Riscos-Oport_19"/>
      <sheetName val="_Curve_Comp18"/>
      <sheetName val="Relatório_SDG18"/>
      <sheetName val="기간별_판매진척19"/>
      <sheetName val="요일_테이블19"/>
      <sheetName val="LBO_Model18"/>
      <sheetName val="EI_Calc18"/>
      <sheetName val="[Curve_Comp????????????Brazil18"/>
      <sheetName val="Balance_Fin_ajust_200418"/>
      <sheetName val="DATOS_PARA_INTERPOLACION18"/>
      <sheetName val="DPN_VALUE18"/>
      <sheetName val="Tabla_de_amortización18"/>
      <sheetName val="Coleta_dados17"/>
      <sheetName val="IV_Confiabilidade17"/>
      <sheetName val="IV_Indisponibilidade17"/>
      <sheetName val="Check_R__Diária17"/>
      <sheetName val="Histórico_Check_R__Diária17"/>
      <sheetName val="[Curve_Comp_x005f_x0000__x005f_x0000__x0017"/>
      <sheetName val="_Curve_Comp_x005f_x0000__x005f_x0000__x0017"/>
      <sheetName val="_Curve_Comp____________Brazil17"/>
      <sheetName val="Comparativo_99X0017"/>
      <sheetName val="Tabela_de_Parâmetros17"/>
      <sheetName val="Versao_1b_($=R$2,13)17"/>
      <sheetName val="[Curve_Comp17"/>
      <sheetName val="2_주요계수총괄17"/>
      <sheetName val="Fechamento_Mês17"/>
      <sheetName val="Fechamento_Diário17"/>
      <sheetName val="High_Light17"/>
      <sheetName val="%_Dispersão17"/>
      <sheetName val="%_Reprovação17"/>
      <sheetName val="%_Caco_Limpo_Unid_17"/>
      <sheetName val="Limpeza_de_Flint17"/>
      <sheetName val="Recb__Coop_17"/>
      <sheetName val="Recb__Flint17"/>
      <sheetName val="Apoio_Material17"/>
      <sheetName val="Apoio_transp_17"/>
      <sheetName val="Pg_117"/>
      <sheetName val="Vol-Mix_x_Seg_AN17"/>
      <sheetName val="5_117"/>
      <sheetName val="INVESTMENTS_EUR17"/>
      <sheetName val="DIVESTMENTS_EUR17"/>
      <sheetName val="Price_DB17"/>
      <sheetName val="_Curve_Comp_x005f_x005f_x005f_x0000__x00517"/>
      <sheetName val="[Curve_Comp_x005f_x005f_x005f_x0000__x00517"/>
      <sheetName val="Données_LMU17"/>
      <sheetName val="total_list17"/>
      <sheetName val="Total_CDD17"/>
      <sheetName val="Curve%20Comparisons_xls16"/>
      <sheetName val="Directrices_de_Metas_201716"/>
      <sheetName val="LISTA_SUSPENSA16"/>
      <sheetName val="Base_de_datos15"/>
      <sheetName val="TOP_KPIs_MTM15"/>
      <sheetName val="_Curve_Comp_x005f_x0000__15"/>
      <sheetName val="Data_Validation14"/>
      <sheetName val="PLAN_DE_ACCION14"/>
      <sheetName val="drop_down_menu14"/>
      <sheetName val="Graf_Planeadores14"/>
      <sheetName val="DROP_14"/>
      <sheetName val="Plan_de_Acción14"/>
      <sheetName val="01_2_valor_da_up14"/>
      <sheetName val="LSS_pivot13"/>
      <sheetName val="Value_lists13"/>
      <sheetName val="Share_Price_200213"/>
      <sheetName val="Tela_Inicial13"/>
      <sheetName val="Cálculo_TMEF-TMR13"/>
      <sheetName val="TMEF_-_TMR_13113"/>
      <sheetName val="TMEF_-_TMR_15113"/>
      <sheetName val="2RF98_(Mkt_9%)13"/>
      <sheetName val="Load_Data13"/>
      <sheetName val="[Curve_Comp_x005f_x0000__13"/>
      <sheetName val="Data_Input_Sheet13"/>
      <sheetName val="LEGAL_GUJ12"/>
      <sheetName val="_Curve_Comp_x005f_x005f_x005f_x005f_x005f12"/>
      <sheetName val="[Curve_Comp_x005f_x005f_x005f_x005f_x005f12"/>
      <sheetName val="No_Tocar12"/>
      <sheetName val="INGRESO_(2)12"/>
      <sheetName val="RG_Depots12"/>
      <sheetName val="dep_pre13"/>
      <sheetName val="Cover_page12"/>
      <sheetName val="Estrutura_Organizacional12"/>
      <sheetName val="1_DN_Coordenação12"/>
      <sheetName val="1_1_Matriz_Criticidade_Coord12"/>
      <sheetName val="2_DN_Gerência12"/>
      <sheetName val="2_1_Matriz_criticidade_Ger__12"/>
      <sheetName val="1__NASA12"/>
      <sheetName val="2_1_Matriz_criticidade_MP12"/>
      <sheetName val="Check_List-_Gerrot12"/>
      <sheetName val="estagios_e_blocos12"/>
      <sheetName val="Variaveis_Gerais12"/>
      <sheetName val="Disp_200412"/>
      <sheetName val="GEPEG_-_Volume_Mfe_+_Pelotas12"/>
      <sheetName val="Cost_Leadership_Capex_Inv_11"/>
      <sheetName val="Cost_Leadership_Capex_Div_11"/>
      <sheetName val="Cost_Sheet11"/>
      <sheetName val="chiet_tinh11"/>
      <sheetName val="Conv__Debt11"/>
      <sheetName val="Conv__Pref_11"/>
      <sheetName val="Shares_Outstanding11"/>
      <sheetName val="Firm_Value11"/>
      <sheetName val="Data_Input11"/>
      <sheetName val="SCF_-_BS11"/>
      <sheetName val="Business_Description_BLOCK11"/>
      <sheetName val="1__Descripción_del_Negocio11"/>
      <sheetName val="2__M_Criticidad_Prod_o_Proces11"/>
      <sheetName val="3__Mapa_de_Proceso11"/>
      <sheetName val="4__M_Criticidad_Procesos11"/>
      <sheetName val="Process_Mapping_BLOCK11"/>
      <sheetName val="5__Tarea_1_Produccion_Despa11"/>
      <sheetName val="5__Tarea_2___cambio_de_formIB11"/>
      <sheetName val="5__Tarea_3__Producción_IBV11"/>
      <sheetName val="5__Tarea_4_Cambio_format_llen11"/>
      <sheetName val="5__Tarea_5__Arranque_Llenador11"/>
      <sheetName val="5__Tarea_6__Cambio_formato_et11"/>
      <sheetName val="5__Tarea_7__Produccion_1etiqu11"/>
      <sheetName val="5__Tarea_8_Producc_2_etiquet11"/>
      <sheetName val="5__Tarea_9_Producc__IBLL11"/>
      <sheetName val="5__Tarea_10_Produccion_Pale11"/>
      <sheetName val="1_1_Acuerdo_de_Nivel_de_Servi11"/>
      <sheetName val="BASE_DE_DADOS11"/>
      <sheetName val="Bajada_Cognos11"/>
      <sheetName val="escen99_(2)11"/>
      <sheetName val="Planificador_Liga11"/>
      <sheetName val="Base_Única_Final_-_Preencher11"/>
      <sheetName val="Instruções_Preenchimento11"/>
      <sheetName val="Base_para_criticar11"/>
      <sheetName val="_Curve_Comp??_x000011"/>
      <sheetName val="General_Downloads11"/>
      <sheetName val="Resumen_General10"/>
      <sheetName val="CRITICIDAD_DE_CI10"/>
      <sheetName val="Cátalogo_de_CI10"/>
      <sheetName val="PLAN_DE_ACCION_Mayo10"/>
      <sheetName val="Catálogo_de_CI10"/>
      <sheetName val="TABELA_DE_PREÇOS10"/>
      <sheetName val="Controls_data10"/>
      <sheetName val="12월_판매(권역)10"/>
      <sheetName val="7월예산(지점)_(2)10"/>
      <sheetName val="kpi(7월_Activity)10"/>
      <sheetName val="_7월LE_및_재고10"/>
      <sheetName val="_8월재고10"/>
      <sheetName val="_8월재고_(2)10"/>
      <sheetName val="Operation_Target(중앙)10"/>
      <sheetName val="Bud_여행Program10"/>
      <sheetName val="월마감_예상10"/>
      <sheetName val="HE_JBP10"/>
      <sheetName val="HE생_확산계획10"/>
      <sheetName val="대신_대은10"/>
      <sheetName val="AR_Issue10"/>
      <sheetName val="risk_MS10"/>
      <sheetName val="risk_Vol10"/>
      <sheetName val="_Curve_Comp___x00009"/>
      <sheetName val="_Curve_Comp_x005f_x005f_x10"/>
      <sheetName val="유류대_현황9"/>
      <sheetName val="IS_BS_actual8"/>
      <sheetName val="Agosto_(2)8"/>
      <sheetName val="Hl_Acum8"/>
      <sheetName val="김형선_9"/>
      <sheetName val="차량운행일지_요일테이블_업뎃_완료9"/>
      <sheetName val="[Curve_Comp_x005f_x005f_x9"/>
      <sheetName val="FJJX_Bud_IB6"/>
      <sheetName val="TM1_SETTINGS5"/>
      <sheetName val="Estructura_SAP6"/>
      <sheetName val="Factor_8_Oz6"/>
      <sheetName val="control_sheet6"/>
      <sheetName val="Input_sheet6"/>
      <sheetName val="Target_Book4"/>
      <sheetName val="Integração_-_Earned_Value5"/>
      <sheetName val="VICTEL_($R)5"/>
      <sheetName val="BC_-_Main_model5"/>
      <sheetName val="BEAT_4"/>
      <sheetName val="CIEL_PURIFICADA_4"/>
      <sheetName val="DISNEY_4"/>
      <sheetName val="FANTA_4"/>
      <sheetName val="FRESCA_4"/>
      <sheetName val="COCA-COLA_EXPORT4"/>
      <sheetName val="COCA-COLA_LIGHT_4"/>
      <sheetName val="LIFT_4"/>
      <sheetName val="NESTEA_4"/>
      <sheetName val="POWERADE_4"/>
      <sheetName val="SENZAO_4"/>
      <sheetName val="BBTS_USADOS5"/>
      <sheetName val="ANALISE_DO_LOSS5"/>
      <sheetName val="Balances_al_30_06_20194"/>
      <sheetName val="_Curve_Comp_x8"/>
      <sheetName val="[Curve_Comp_x7"/>
      <sheetName val="POCM_배송지3"/>
      <sheetName val="BF_Database3"/>
      <sheetName val="BF_PL313"/>
      <sheetName val="Administrative_Information3"/>
      <sheetName val="Appendix_63"/>
      <sheetName val="Anexo_B3"/>
      <sheetName val="Brix_Xarope_BC3"/>
      <sheetName val="_Consid3"/>
      <sheetName val="_Relatório3"/>
      <sheetName val="_Resumo3"/>
      <sheetName val="9_13"/>
      <sheetName val="Turno_Manhã_3"/>
      <sheetName val="Turno_Tarde3"/>
      <sheetName val="Turno_Noite3"/>
      <sheetName val="Form_3"/>
      <sheetName val="Class_3"/>
      <sheetName val="drop_down_list2"/>
      <sheetName val="Financ__Overview2"/>
      <sheetName val="BDM 12+12"/>
      <sheetName val="BDM 2+10 "/>
      <sheetName val="Inbound transport costs"/>
      <sheetName val="crediti nuovi clienti"/>
      <sheetName val="Netta con mix"/>
      <sheetName val="Netta con mix e cauzioni"/>
      <sheetName val="KEg deposits"/>
      <sheetName val="Kegs and beer"/>
      <sheetName val="Vols, GSV"/>
      <sheetName val="originale"/>
      <sheetName val="BDM_12+12"/>
      <sheetName val="BDM_2+10_"/>
      <sheetName val="Inbound_transport_costs"/>
      <sheetName val="crediti_nuovi_clienti"/>
      <sheetName val="Netta_con_mix"/>
      <sheetName val="Netta_con_mix_e_cauzioni"/>
      <sheetName val="KEg_deposits"/>
      <sheetName val="Kegs_and_beer"/>
      <sheetName val="Vols,_GSV"/>
      <sheetName val="BDM_12+121"/>
      <sheetName val="BDM_2+10_1"/>
      <sheetName val="Inbound_transport_costs1"/>
      <sheetName val="crediti_nuovi_clienti1"/>
      <sheetName val="Netta_con_mix1"/>
      <sheetName val="Netta_con_mix_e_cauzioni1"/>
      <sheetName val="KEg_deposits1"/>
      <sheetName val="Kegs_and_beer1"/>
      <sheetName val="Vols,_GSV1"/>
      <sheetName val="BDM_12+122"/>
      <sheetName val="BDM_2+10_2"/>
      <sheetName val="Inbound_transport_costs2"/>
      <sheetName val="crediti_nuovi_clienti2"/>
      <sheetName val="Netta_con_mix2"/>
      <sheetName val="Netta_con_mix_e_cauzioni2"/>
      <sheetName val="KEg_deposits2"/>
      <sheetName val="Kegs_and_beer2"/>
      <sheetName val="Vols,_GSV2"/>
      <sheetName val="x new"/>
      <sheetName val="motive"/>
      <sheetName val="x"/>
      <sheetName val="BDM_12+123"/>
      <sheetName val="BDM_2+10_3"/>
      <sheetName val="Inbound_transport_costs3"/>
      <sheetName val="crediti_nuovi_clienti3"/>
      <sheetName val="Netta_con_mix3"/>
      <sheetName val="Netta_con_mix_e_cauzioni3"/>
      <sheetName val="KEg_deposits3"/>
      <sheetName val="Kegs_and_beer3"/>
      <sheetName val="Vols,_GSV3"/>
      <sheetName val="x_new"/>
      <sheetName val="BDM_12+124"/>
      <sheetName val="BDM_2+10_4"/>
      <sheetName val="Inbound_transport_costs4"/>
      <sheetName val="crediti_nuovi_clienti4"/>
      <sheetName val="Netta_con_mix4"/>
      <sheetName val="Netta_con_mix_e_cauzioni4"/>
      <sheetName val="KEg_deposits4"/>
      <sheetName val="Kegs_and_beer4"/>
      <sheetName val="Vols,_GSV4"/>
      <sheetName val="x_new1"/>
      <sheetName val="AOP-JUNE_FCST"/>
      <sheetName val="SALDO_BAC"/>
      <sheetName val="Outubro_20182"/>
      <sheetName val="GRAPH DATA"/>
      <sheetName val="BDM_12+125"/>
      <sheetName val="BDM_2+10_5"/>
      <sheetName val="Inbound_transport_costs5"/>
      <sheetName val="crediti_nuovi_clienti5"/>
      <sheetName val="Netta_con_mix5"/>
      <sheetName val="Netta_con_mix_e_cauzioni5"/>
      <sheetName val="KEg_deposits5"/>
      <sheetName val="Kegs_and_beer5"/>
      <sheetName val="Vols,_GSV5"/>
      <sheetName val="x_new2"/>
      <sheetName val="GRAPH_DATA"/>
      <sheetName val="Area"/>
      <sheetName val="M3"/>
      <sheetName val="MMR12L1"/>
      <sheetName val="MMR12子类(销量无关)"/>
      <sheetName val="售点"/>
      <sheetName val="成本中心"/>
      <sheetName val="品牌"/>
      <sheetName val="销售公司"/>
      <sheetName val="子品牌"/>
      <sheetName val="Interdependent COUNTRY"/>
      <sheetName val="ConversionNames"/>
      <sheetName val="Interdependent CAT"/>
      <sheetName val="Other Listings"/>
      <sheetName val="Lookup Collab  model"/>
      <sheetName val="Yield_Curve27"/>
      <sheetName val="Yield_Curve_(2)27"/>
      <sheetName val="Brazil_Sovereign27"/>
      <sheetName val="Brazil_Swap27"/>
      <sheetName val="Price_(2)27"/>
      <sheetName val="Dados_Cash27"/>
      <sheetName val="PackAppear__(2)26"/>
      <sheetName val="Resu_Capex26"/>
      <sheetName val="Efic_Consumo26"/>
      <sheetName val="OOO_(2)26"/>
      <sheetName val="PackAppear_26"/>
      <sheetName val="PQCM_(2)26"/>
      <sheetName val="PQRM_(2)26"/>
      <sheetName val="Res_Executivo26"/>
      <sheetName val="2001_10_Cerv26"/>
      <sheetName val="PLAN_SAC_Cerveja26"/>
      <sheetName val="PLAN_SAC_RefrigeNanc26"/>
      <sheetName val="2001_04_Cerv26"/>
      <sheetName val="Farol_SAC_Cerveja26"/>
      <sheetName val="2001_04_Nanc26"/>
      <sheetName val="Farol_SAC_Refrigenanc26"/>
      <sheetName val="Sig_Cycles_Accts_&amp;_Processes26"/>
      <sheetName val="Calc_126"/>
      <sheetName val="WF_China_YTD24"/>
      <sheetName val="Curve_Comparisons24"/>
      <sheetName val="Riscos-Oport_24"/>
      <sheetName val="_Curve_Comp23"/>
      <sheetName val="Relatório_SDG23"/>
      <sheetName val="기간별_판매진척24"/>
      <sheetName val="요일_테이블24"/>
      <sheetName val="EI_Calc23"/>
      <sheetName val="LBO_Model23"/>
      <sheetName val="[Curve_Comp????????????Brazil23"/>
      <sheetName val="Balance_Fin_ajust_200423"/>
      <sheetName val="DATOS_PARA_INTERPOLACION23"/>
      <sheetName val="DPN_VALUE23"/>
      <sheetName val="Tabla_de_amortización23"/>
      <sheetName val="Coleta_dados22"/>
      <sheetName val="IV_Confiabilidade22"/>
      <sheetName val="IV_Indisponibilidade22"/>
      <sheetName val="Check_R__Diária22"/>
      <sheetName val="Histórico_Check_R__Diária22"/>
      <sheetName val="[Curve_Comp_x005f_x0000__x005f_x0000__x0022"/>
      <sheetName val="_Curve_Comp_x005f_x0000__x005f_x0000__x0022"/>
      <sheetName val="_Curve_Comp____________Brazil22"/>
      <sheetName val="Comparativo_99X0022"/>
      <sheetName val="Tabela_de_Parâmetros22"/>
      <sheetName val="Versao_1b_($=R$2,13)22"/>
      <sheetName val="[Curve_Comp22"/>
      <sheetName val="2_주요계수총괄22"/>
      <sheetName val="Fechamento_Mês22"/>
      <sheetName val="Fechamento_Diário22"/>
      <sheetName val="High_Light22"/>
      <sheetName val="%_Dispersão22"/>
      <sheetName val="%_Reprovação22"/>
      <sheetName val="%_Caco_Limpo_Unid_22"/>
      <sheetName val="Limpeza_de_Flint22"/>
      <sheetName val="Recb__Coop_22"/>
      <sheetName val="Recb__Flint22"/>
      <sheetName val="Apoio_Material22"/>
      <sheetName val="Apoio_transp_22"/>
      <sheetName val="Pg_122"/>
      <sheetName val="Vol-Mix_x_Seg_AN22"/>
      <sheetName val="5_122"/>
      <sheetName val="INVESTMENTS_EUR22"/>
      <sheetName val="DIVESTMENTS_EUR22"/>
      <sheetName val="Price_DB22"/>
      <sheetName val="_Curve_Comp_x005f_x005f_x005f_x0000__x00522"/>
      <sheetName val="[Curve_Comp_x005f_x005f_x005f_x0000__x00522"/>
      <sheetName val="Données_LMU22"/>
      <sheetName val="total_list22"/>
      <sheetName val="Total_CDD22"/>
      <sheetName val="Curve%20Comparisons_xls21"/>
      <sheetName val="Directrices_de_Metas_201721"/>
      <sheetName val="LISTA_SUSPENSA21"/>
      <sheetName val="Base_de_datos20"/>
      <sheetName val="TOP_KPIs_MTM20"/>
      <sheetName val="_Curve_Comp_x005f_x0000__20"/>
      <sheetName val="Data_Validation19"/>
      <sheetName val="PLAN_DE_ACCION19"/>
      <sheetName val="drop_down_menu19"/>
      <sheetName val="Graf_Planeadores19"/>
      <sheetName val="DROP_19"/>
      <sheetName val="01_2_valor_da_up19"/>
      <sheetName val="Plan_de_Acción19"/>
      <sheetName val="2RF98_(Mkt_9%)18"/>
      <sheetName val="LSS_pivot18"/>
      <sheetName val="Value_lists18"/>
      <sheetName val="Share_Price_200218"/>
      <sheetName val="Tela_Inicial18"/>
      <sheetName val="Cálculo_TMEF-TMR18"/>
      <sheetName val="TMEF_-_TMR_13118"/>
      <sheetName val="TMEF_-_TMR_15118"/>
      <sheetName val="Load_Data18"/>
      <sheetName val="Data_Input_Sheet18"/>
      <sheetName val="[Curve_Comp_x005f_x0000__18"/>
      <sheetName val="No_Tocar17"/>
      <sheetName val="INGRESO_(2)17"/>
      <sheetName val="LEGAL_GUJ17"/>
      <sheetName val="_Curve_Comp_x005f_x005f_x005f_x005f_x005f17"/>
      <sheetName val="[Curve_Comp_x005f_x005f_x005f_x005f_x005f17"/>
      <sheetName val="RG_Depots17"/>
      <sheetName val="dep_pre18"/>
      <sheetName val="Cover_page17"/>
      <sheetName val="Estrutura_Organizacional17"/>
      <sheetName val="1_DN_Coordenação17"/>
      <sheetName val="1_1_Matriz_Criticidade_Coord17"/>
      <sheetName val="2_DN_Gerência17"/>
      <sheetName val="2_1_Matriz_criticidade_Ger__17"/>
      <sheetName val="1__NASA17"/>
      <sheetName val="2_1_Matriz_criticidade_MP17"/>
      <sheetName val="Check_List-_Gerrot17"/>
      <sheetName val="estagios_e_blocos17"/>
      <sheetName val="Variaveis_Gerais17"/>
      <sheetName val="Disp_200417"/>
      <sheetName val="GEPEG_-_Volume_Mfe_+_Pelotas17"/>
      <sheetName val="Business_Description_BLOCK16"/>
      <sheetName val="1__Descripción_del_Negocio16"/>
      <sheetName val="2__M_Criticidad_Prod_o_Proces16"/>
      <sheetName val="3__Mapa_de_Proceso16"/>
      <sheetName val="4__M_Criticidad_Procesos16"/>
      <sheetName val="Process_Mapping_BLOCK16"/>
      <sheetName val="5__Tarea_1_Produccion_Despa16"/>
      <sheetName val="5__Tarea_2___cambio_de_formIB16"/>
      <sheetName val="5__Tarea_3__Producción_IBV16"/>
      <sheetName val="5__Tarea_4_Cambio_format_llen16"/>
      <sheetName val="5__Tarea_5__Arranque_Llenador16"/>
      <sheetName val="5__Tarea_6__Cambio_formato_et16"/>
      <sheetName val="5__Tarea_7__Produccion_1etiqu16"/>
      <sheetName val="5__Tarea_8_Producc_2_etiquet16"/>
      <sheetName val="5__Tarea_9_Producc__IBLL16"/>
      <sheetName val="5__Tarea_10_Produccion_Pale16"/>
      <sheetName val="1_1_Acuerdo_de_Nivel_de_Servi16"/>
      <sheetName val="Cost_Leadership_Capex_Inv_16"/>
      <sheetName val="Cost_Leadership_Capex_Div_16"/>
      <sheetName val="Cost_Sheet16"/>
      <sheetName val="chiet_tinh16"/>
      <sheetName val="Conv__Debt16"/>
      <sheetName val="Conv__Pref_16"/>
      <sheetName val="Shares_Outstanding16"/>
      <sheetName val="Firm_Value16"/>
      <sheetName val="Data_Input16"/>
      <sheetName val="SCF_-_BS16"/>
      <sheetName val="Resumen_General15"/>
      <sheetName val="CRITICIDAD_DE_CI15"/>
      <sheetName val="Cátalogo_de_CI15"/>
      <sheetName val="PLAN_DE_ACCION_Mayo15"/>
      <sheetName val="Catálogo_de_CI15"/>
      <sheetName val="BASE_DE_DADOS16"/>
      <sheetName val="Bajada_Cognos16"/>
      <sheetName val="escen99_(2)16"/>
      <sheetName val="Planificador_Liga16"/>
      <sheetName val="Base_Única_Final_-_Preencher16"/>
      <sheetName val="Instruções_Preenchimento16"/>
      <sheetName val="Base_para_criticar16"/>
      <sheetName val="_Curve_Comp??_x000016"/>
      <sheetName val="General_Downloads16"/>
      <sheetName val="TABELA_DE_PREÇOS15"/>
      <sheetName val="Controls_data15"/>
      <sheetName val="12월_판매(권역)15"/>
      <sheetName val="7월예산(지점)_(2)15"/>
      <sheetName val="kpi(7월_Activity)15"/>
      <sheetName val="_7월LE_및_재고15"/>
      <sheetName val="_8월재고15"/>
      <sheetName val="_8월재고_(2)15"/>
      <sheetName val="Operation_Target(중앙)15"/>
      <sheetName val="Bud_여행Program15"/>
      <sheetName val="월마감_예상15"/>
      <sheetName val="HE_JBP15"/>
      <sheetName val="HE생_확산계획15"/>
      <sheetName val="대신_대은15"/>
      <sheetName val="AR_Issue15"/>
      <sheetName val="risk_MS15"/>
      <sheetName val="risk_Vol15"/>
      <sheetName val="_Curve_Comp___x000014"/>
      <sheetName val="_Curve_Comp_x005f_x005f_x15"/>
      <sheetName val="유류대_현황14"/>
      <sheetName val="IS_BS_actual13"/>
      <sheetName val="Agosto_(2)13"/>
      <sheetName val="Hl_Acum13"/>
      <sheetName val="김형선_14"/>
      <sheetName val="차량운행일지_요일테이블_업뎃_완료14"/>
      <sheetName val="[Curve_Comp_x005f_x005f_x14"/>
      <sheetName val="FJJX_Bud_IB11"/>
      <sheetName val="Target_Book9"/>
      <sheetName val="Estructura_SAP11"/>
      <sheetName val="Factor_8_Oz11"/>
      <sheetName val="control_sheet11"/>
      <sheetName val="Input_sheet11"/>
      <sheetName val="TM1_SETTINGS10"/>
      <sheetName val="BBTS_USADOS10"/>
      <sheetName val="ANALISE_DO_LOSS10"/>
      <sheetName val="Integração_-_Earned_Value10"/>
      <sheetName val="VICTEL_($R)10"/>
      <sheetName val="BC_-_Main_model10"/>
      <sheetName val="BEAT_9"/>
      <sheetName val="CIEL_PURIFICADA_9"/>
      <sheetName val="DISNEY_9"/>
      <sheetName val="FANTA_9"/>
      <sheetName val="FRESCA_9"/>
      <sheetName val="COCA-COLA_EXPORT9"/>
      <sheetName val="COCA-COLA_LIGHT_9"/>
      <sheetName val="LIFT_9"/>
      <sheetName val="NESTEA_9"/>
      <sheetName val="POWERADE_9"/>
      <sheetName val="SENZAO_9"/>
      <sheetName val="_Curve_Comp_x13"/>
      <sheetName val="[Curve_Comp_x12"/>
      <sheetName val="Balances_al_30_06_20199"/>
      <sheetName val="POCM_배송지8"/>
      <sheetName val="BF_Database8"/>
      <sheetName val="BF_PL318"/>
      <sheetName val="Administrative_Information8"/>
      <sheetName val="Appendix_68"/>
      <sheetName val="Anexo_B8"/>
      <sheetName val="Brix_Xarope_BC8"/>
      <sheetName val="_Consid8"/>
      <sheetName val="_Relatório8"/>
      <sheetName val="_Resumo8"/>
      <sheetName val="9_17"/>
      <sheetName val="Turno_Manhã_7"/>
      <sheetName val="Turno_Tarde7"/>
      <sheetName val="Turno_Noite7"/>
      <sheetName val="Form_7"/>
      <sheetName val="Class_7"/>
      <sheetName val="drop_down_list6"/>
      <sheetName val="Financ__Overview6"/>
      <sheetName val="AOP-JUNE_FCST4"/>
      <sheetName val="SALDO_BAC4"/>
      <sheetName val="Outubro_20186"/>
      <sheetName val="BDM_12+128"/>
      <sheetName val="BDM_2+10_8"/>
      <sheetName val="Inbound_transport_costs8"/>
      <sheetName val="crediti_nuovi_clienti8"/>
      <sheetName val="Netta_con_mix8"/>
      <sheetName val="Netta_con_mix_e_cauzioni8"/>
      <sheetName val="KEg_deposits8"/>
      <sheetName val="Kegs_and_beer8"/>
      <sheetName val="Vols,_GSV8"/>
      <sheetName val="x_new5"/>
      <sheetName val="Interdependent_COUNTRY1"/>
      <sheetName val="Interdependent_CAT1"/>
      <sheetName val="Other_Listings1"/>
      <sheetName val="Lookup_Collab__model1"/>
      <sheetName val="GRAPH_DATA3"/>
      <sheetName val="Yield_Curve23"/>
      <sheetName val="Yield_Curve_(2)23"/>
      <sheetName val="Brazil_Sovereign23"/>
      <sheetName val="Brazil_Swap23"/>
      <sheetName val="Price_(2)23"/>
      <sheetName val="Dados_Cash23"/>
      <sheetName val="PackAppear__(2)22"/>
      <sheetName val="Resu_Capex22"/>
      <sheetName val="Efic_Consumo22"/>
      <sheetName val="OOO_(2)22"/>
      <sheetName val="PackAppear_22"/>
      <sheetName val="PQCM_(2)22"/>
      <sheetName val="PQRM_(2)22"/>
      <sheetName val="Res_Executivo22"/>
      <sheetName val="2001_10_Cerv22"/>
      <sheetName val="PLAN_SAC_Cerveja22"/>
      <sheetName val="PLAN_SAC_RefrigeNanc22"/>
      <sheetName val="2001_04_Cerv22"/>
      <sheetName val="Farol_SAC_Cerveja22"/>
      <sheetName val="2001_04_Nanc22"/>
      <sheetName val="Farol_SAC_Refrigenanc22"/>
      <sheetName val="Sig_Cycles_Accts_&amp;_Processes22"/>
      <sheetName val="Calc_122"/>
      <sheetName val="WF_China_YTD20"/>
      <sheetName val="Curve_Comparisons20"/>
      <sheetName val="Riscos-Oport_20"/>
      <sheetName val="_Curve_Comp19"/>
      <sheetName val="Relatório_SDG19"/>
      <sheetName val="EI_Calc19"/>
      <sheetName val="기간별_판매진척20"/>
      <sheetName val="요일_테이블20"/>
      <sheetName val="LBO_Model19"/>
      <sheetName val="[Curve_Comp????????????Brazil19"/>
      <sheetName val="Balance_Fin_ajust_200419"/>
      <sheetName val="DATOS_PARA_INTERPOLACION19"/>
      <sheetName val="DPN_VALUE19"/>
      <sheetName val="Tabla_de_amortización19"/>
      <sheetName val="Coleta_dados18"/>
      <sheetName val="IV_Confiabilidade18"/>
      <sheetName val="IV_Indisponibilidade18"/>
      <sheetName val="Check_R__Diária18"/>
      <sheetName val="Histórico_Check_R__Diária18"/>
      <sheetName val="[Curve_Comp_x005f_x0000__x005f_x0000__x0018"/>
      <sheetName val="_Curve_Comp_x005f_x0000__x005f_x0000__x0018"/>
      <sheetName val="_Curve_Comp____________Brazil18"/>
      <sheetName val="Comparativo_99X0018"/>
      <sheetName val="Tabela_de_Parâmetros18"/>
      <sheetName val="Versao_1b_($=R$2,13)18"/>
      <sheetName val="[Curve_Comp18"/>
      <sheetName val="2_주요계수총괄18"/>
      <sheetName val="Fechamento_Mês18"/>
      <sheetName val="Fechamento_Diário18"/>
      <sheetName val="High_Light18"/>
      <sheetName val="%_Dispersão18"/>
      <sheetName val="%_Reprovação18"/>
      <sheetName val="%_Caco_Limpo_Unid_18"/>
      <sheetName val="Limpeza_de_Flint18"/>
      <sheetName val="Recb__Coop_18"/>
      <sheetName val="Recb__Flint18"/>
      <sheetName val="Apoio_Material18"/>
      <sheetName val="Apoio_transp_18"/>
      <sheetName val="Pg_118"/>
      <sheetName val="Vol-Mix_x_Seg_AN18"/>
      <sheetName val="5_118"/>
      <sheetName val="INVESTMENTS_EUR18"/>
      <sheetName val="DIVESTMENTS_EUR18"/>
      <sheetName val="Price_DB18"/>
      <sheetName val="_Curve_Comp_x005f_x005f_x005f_x0000__x00518"/>
      <sheetName val="[Curve_Comp_x005f_x005f_x005f_x0000__x00518"/>
      <sheetName val="Données_LMU18"/>
      <sheetName val="Total_CDD18"/>
      <sheetName val="total_list18"/>
      <sheetName val="Curve%20Comparisons_xls17"/>
      <sheetName val="LISTA_SUSPENSA17"/>
      <sheetName val="Directrices_de_Metas_201717"/>
      <sheetName val="_Curve_Comp_x005f_x0000__16"/>
      <sheetName val="Base_de_datos16"/>
      <sheetName val="TOP_KPIs_MTM16"/>
      <sheetName val="Data_Validation15"/>
      <sheetName val="PLAN_DE_ACCION15"/>
      <sheetName val="drop_down_menu15"/>
      <sheetName val="Graf_Planeadores15"/>
      <sheetName val="DROP_15"/>
      <sheetName val="01_2_valor_da_up15"/>
      <sheetName val="Plan_de_Acción15"/>
      <sheetName val="2RF98_(Mkt_9%)14"/>
      <sheetName val="LSS_pivot14"/>
      <sheetName val="Value_lists14"/>
      <sheetName val="Share_Price_200214"/>
      <sheetName val="Tela_Inicial14"/>
      <sheetName val="Cálculo_TMEF-TMR14"/>
      <sheetName val="TMEF_-_TMR_13114"/>
      <sheetName val="TMEF_-_TMR_15114"/>
      <sheetName val="Load_Data14"/>
      <sheetName val="Data_Input_Sheet14"/>
      <sheetName val="[Curve_Comp_x005f_x0000__14"/>
      <sheetName val="No_Tocar13"/>
      <sheetName val="INGRESO_(2)13"/>
      <sheetName val="LEGAL_GUJ13"/>
      <sheetName val="_Curve_Comp_x005f_x005f_x005f_x005f_x005f13"/>
      <sheetName val="[Curve_Comp_x005f_x005f_x005f_x005f_x005f13"/>
      <sheetName val="RG_Depots13"/>
      <sheetName val="dep_pre14"/>
      <sheetName val="Cover_page13"/>
      <sheetName val="Estrutura_Organizacional13"/>
      <sheetName val="1_DN_Coordenação13"/>
      <sheetName val="1_1_Matriz_Criticidade_Coord13"/>
      <sheetName val="2_DN_Gerência13"/>
      <sheetName val="2_1_Matriz_criticidade_Ger__13"/>
      <sheetName val="1__NASA13"/>
      <sheetName val="2_1_Matriz_criticidade_MP13"/>
      <sheetName val="Check_List-_Gerrot13"/>
      <sheetName val="estagios_e_blocos13"/>
      <sheetName val="Variaveis_Gerais13"/>
      <sheetName val="Disp_200413"/>
      <sheetName val="GEPEG_-_Volume_Mfe_+_Pelotas13"/>
      <sheetName val="Business_Description_BLOCK12"/>
      <sheetName val="1__Descripción_del_Negocio12"/>
      <sheetName val="2__M_Criticidad_Prod_o_Proces12"/>
      <sheetName val="3__Mapa_de_Proceso12"/>
      <sheetName val="4__M_Criticidad_Procesos12"/>
      <sheetName val="Process_Mapping_BLOCK12"/>
      <sheetName val="5__Tarea_1_Produccion_Despa12"/>
      <sheetName val="5__Tarea_2___cambio_de_formIB12"/>
      <sheetName val="5__Tarea_3__Producción_IBV12"/>
      <sheetName val="5__Tarea_4_Cambio_format_llen12"/>
      <sheetName val="5__Tarea_5__Arranque_Llenador12"/>
      <sheetName val="5__Tarea_6__Cambio_formato_et12"/>
      <sheetName val="5__Tarea_7__Produccion_1etiqu12"/>
      <sheetName val="5__Tarea_8_Producc_2_etiquet12"/>
      <sheetName val="5__Tarea_9_Producc__IBLL12"/>
      <sheetName val="5__Tarea_10_Produccion_Pale12"/>
      <sheetName val="1_1_Acuerdo_de_Nivel_de_Servi12"/>
      <sheetName val="Cost_Leadership_Capex_Inv_12"/>
      <sheetName val="Cost_Leadership_Capex_Div_12"/>
      <sheetName val="Cost_Sheet12"/>
      <sheetName val="chiet_tinh12"/>
      <sheetName val="Resumen_General11"/>
      <sheetName val="CRITICIDAD_DE_CI11"/>
      <sheetName val="Cátalogo_de_CI11"/>
      <sheetName val="PLAN_DE_ACCION_Mayo11"/>
      <sheetName val="Catálogo_de_CI11"/>
      <sheetName val="Conv__Debt12"/>
      <sheetName val="Conv__Pref_12"/>
      <sheetName val="Shares_Outstanding12"/>
      <sheetName val="Firm_Value12"/>
      <sheetName val="Data_Input12"/>
      <sheetName val="SCF_-_BS12"/>
      <sheetName val="BASE_DE_DADOS12"/>
      <sheetName val="Bajada_Cognos12"/>
      <sheetName val="escen99_(2)12"/>
      <sheetName val="Planificador_Liga12"/>
      <sheetName val="Base_Única_Final_-_Preencher12"/>
      <sheetName val="Instruções_Preenchimento12"/>
      <sheetName val="Base_para_criticar12"/>
      <sheetName val="_Curve_Comp??_x000012"/>
      <sheetName val="General_Downloads12"/>
      <sheetName val="TABELA_DE_PREÇOS11"/>
      <sheetName val="Controls_data11"/>
      <sheetName val="12월_판매(권역)11"/>
      <sheetName val="7월예산(지점)_(2)11"/>
      <sheetName val="kpi(7월_Activity)11"/>
      <sheetName val="_7월LE_및_재고11"/>
      <sheetName val="_8월재고11"/>
      <sheetName val="_8월재고_(2)11"/>
      <sheetName val="Operation_Target(중앙)11"/>
      <sheetName val="Bud_여행Program11"/>
      <sheetName val="월마감_예상11"/>
      <sheetName val="HE_JBP11"/>
      <sheetName val="HE생_확산계획11"/>
      <sheetName val="대신_대은11"/>
      <sheetName val="AR_Issue11"/>
      <sheetName val="risk_MS11"/>
      <sheetName val="risk_Vol11"/>
      <sheetName val="_Curve_Comp___x000010"/>
      <sheetName val="_Curve_Comp_x005f_x005f_x11"/>
      <sheetName val="유류대_현황10"/>
      <sheetName val="IS_BS_actual9"/>
      <sheetName val="Agosto_(2)9"/>
      <sheetName val="Hl_Acum9"/>
      <sheetName val="김형선_10"/>
      <sheetName val="차량운행일지_요일테이블_업뎃_완료10"/>
      <sheetName val="[Curve_Comp_x005f_x005f_x10"/>
      <sheetName val="FJJX_Bud_IB7"/>
      <sheetName val="Target_Book5"/>
      <sheetName val="Estructura_SAP7"/>
      <sheetName val="Factor_8_Oz7"/>
      <sheetName val="control_sheet7"/>
      <sheetName val="Input_sheet7"/>
      <sheetName val="TM1_SETTINGS6"/>
      <sheetName val="Integração_-_Earned_Value6"/>
      <sheetName val="VICTEL_($R)6"/>
      <sheetName val="BC_-_Main_model6"/>
      <sheetName val="BEAT_5"/>
      <sheetName val="CIEL_PURIFICADA_5"/>
      <sheetName val="DISNEY_5"/>
      <sheetName val="FANTA_5"/>
      <sheetName val="FRESCA_5"/>
      <sheetName val="COCA-COLA_EXPORT5"/>
      <sheetName val="COCA-COLA_LIGHT_5"/>
      <sheetName val="LIFT_5"/>
      <sheetName val="NESTEA_5"/>
      <sheetName val="POWERADE_5"/>
      <sheetName val="SENZAO_5"/>
      <sheetName val="BBTS_USADOS6"/>
      <sheetName val="ANALISE_DO_LOSS6"/>
      <sheetName val="_Curve_Comp_x9"/>
      <sheetName val="[Curve_Comp_x8"/>
      <sheetName val="Balances_al_30_06_20195"/>
      <sheetName val="POCM_배송지4"/>
      <sheetName val="BF_Database4"/>
      <sheetName val="BF_PL314"/>
      <sheetName val="Administrative_Information4"/>
      <sheetName val="Appendix_64"/>
      <sheetName val="Anexo_B4"/>
      <sheetName val="Brix_Xarope_BC4"/>
      <sheetName val="_Consid4"/>
      <sheetName val="_Relatório4"/>
      <sheetName val="_Resumo4"/>
      <sheetName val="9_14"/>
      <sheetName val="Turno_Manhã_4"/>
      <sheetName val="Turno_Tarde4"/>
      <sheetName val="Turno_Noite4"/>
      <sheetName val="Form_4"/>
      <sheetName val="Class_4"/>
      <sheetName val="drop_down_list3"/>
      <sheetName val="Financ__Overview3"/>
      <sheetName val="AOP-JUNE_FCST1"/>
      <sheetName val="SALDO_BAC1"/>
      <sheetName val="Outubro_20183"/>
      <sheetName val="Yield_Curve24"/>
      <sheetName val="Yield_Curve_(2)24"/>
      <sheetName val="Brazil_Sovereign24"/>
      <sheetName val="Brazil_Swap24"/>
      <sheetName val="Price_(2)24"/>
      <sheetName val="Dados_Cash24"/>
      <sheetName val="PackAppear__(2)23"/>
      <sheetName val="Resu_Capex23"/>
      <sheetName val="Efic_Consumo23"/>
      <sheetName val="OOO_(2)23"/>
      <sheetName val="PackAppear_23"/>
      <sheetName val="PQCM_(2)23"/>
      <sheetName val="PQRM_(2)23"/>
      <sheetName val="Res_Executivo23"/>
      <sheetName val="2001_10_Cerv23"/>
      <sheetName val="PLAN_SAC_Cerveja23"/>
      <sheetName val="PLAN_SAC_RefrigeNanc23"/>
      <sheetName val="2001_04_Cerv23"/>
      <sheetName val="Farol_SAC_Cerveja23"/>
      <sheetName val="2001_04_Nanc23"/>
      <sheetName val="Farol_SAC_Refrigenanc23"/>
      <sheetName val="Sig_Cycles_Accts_&amp;_Processes23"/>
      <sheetName val="Calc_123"/>
      <sheetName val="WF_China_YTD21"/>
      <sheetName val="Curve_Comparisons21"/>
      <sheetName val="Riscos-Oport_21"/>
      <sheetName val="_Curve_Comp20"/>
      <sheetName val="Relatório_SDG20"/>
      <sheetName val="EI_Calc20"/>
      <sheetName val="기간별_판매진척21"/>
      <sheetName val="요일_테이블21"/>
      <sheetName val="LBO_Model20"/>
      <sheetName val="[Curve_Comp????????????Brazil20"/>
      <sheetName val="Balance_Fin_ajust_200420"/>
      <sheetName val="DATOS_PARA_INTERPOLACION20"/>
      <sheetName val="DPN_VALUE20"/>
      <sheetName val="Tabla_de_amortización20"/>
      <sheetName val="Coleta_dados19"/>
      <sheetName val="IV_Confiabilidade19"/>
      <sheetName val="IV_Indisponibilidade19"/>
      <sheetName val="Check_R__Diária19"/>
      <sheetName val="Histórico_Check_R__Diária19"/>
      <sheetName val="[Curve_Comp_x005f_x0000__x005f_x0000__x0019"/>
      <sheetName val="_Curve_Comp_x005f_x0000__x005f_x0000__x0019"/>
      <sheetName val="_Curve_Comp____________Brazil19"/>
      <sheetName val="Comparativo_99X0019"/>
      <sheetName val="Tabela_de_Parâmetros19"/>
      <sheetName val="Versao_1b_($=R$2,13)19"/>
      <sheetName val="[Curve_Comp19"/>
      <sheetName val="2_주요계수총괄19"/>
      <sheetName val="Fechamento_Mês19"/>
      <sheetName val="Fechamento_Diário19"/>
      <sheetName val="High_Light19"/>
      <sheetName val="%_Dispersão19"/>
      <sheetName val="%_Reprovação19"/>
      <sheetName val="%_Caco_Limpo_Unid_19"/>
      <sheetName val="Limpeza_de_Flint19"/>
      <sheetName val="Recb__Coop_19"/>
      <sheetName val="Recb__Flint19"/>
      <sheetName val="Apoio_Material19"/>
      <sheetName val="Apoio_transp_19"/>
      <sheetName val="Pg_119"/>
      <sheetName val="Vol-Mix_x_Seg_AN19"/>
      <sheetName val="5_119"/>
      <sheetName val="INVESTMENTS_EUR19"/>
      <sheetName val="DIVESTMENTS_EUR19"/>
      <sheetName val="Price_DB19"/>
      <sheetName val="_Curve_Comp_x005f_x005f_x005f_x0000__x00519"/>
      <sheetName val="[Curve_Comp_x005f_x005f_x005f_x0000__x00519"/>
      <sheetName val="Données_LMU19"/>
      <sheetName val="total_list19"/>
      <sheetName val="Total_CDD19"/>
      <sheetName val="Curve%20Comparisons_xls18"/>
      <sheetName val="LISTA_SUSPENSA18"/>
      <sheetName val="Directrices_de_Metas_201718"/>
      <sheetName val="_Curve_Comp_x005f_x0000__17"/>
      <sheetName val="Base_de_datos17"/>
      <sheetName val="TOP_KPIs_MTM17"/>
      <sheetName val="Data_Validation16"/>
      <sheetName val="PLAN_DE_ACCION16"/>
      <sheetName val="drop_down_menu16"/>
      <sheetName val="Graf_Planeadores16"/>
      <sheetName val="DROP_16"/>
      <sheetName val="Plan_de_Acción16"/>
      <sheetName val="01_2_valor_da_up16"/>
      <sheetName val="LSS_pivot15"/>
      <sheetName val="Value_lists15"/>
      <sheetName val="Share_Price_200215"/>
      <sheetName val="Load_Data15"/>
      <sheetName val="Tela_Inicial15"/>
      <sheetName val="Cálculo_TMEF-TMR15"/>
      <sheetName val="TMEF_-_TMR_13115"/>
      <sheetName val="TMEF_-_TMR_15115"/>
      <sheetName val="2RF98_(Mkt_9%)15"/>
      <sheetName val="Data_Input_Sheet15"/>
      <sheetName val="[Curve_Comp_x005f_x0000__15"/>
      <sheetName val="No_Tocar14"/>
      <sheetName val="INGRESO_(2)14"/>
      <sheetName val="LEGAL_GUJ14"/>
      <sheetName val="_Curve_Comp_x005f_x005f_x005f_x005f_x005f14"/>
      <sheetName val="[Curve_Comp_x005f_x005f_x005f_x005f_x005f14"/>
      <sheetName val="RG_Depots14"/>
      <sheetName val="dep_pre15"/>
      <sheetName val="Cover_page14"/>
      <sheetName val="Estrutura_Organizacional14"/>
      <sheetName val="1_DN_Coordenação14"/>
      <sheetName val="1_1_Matriz_Criticidade_Coord14"/>
      <sheetName val="2_DN_Gerência14"/>
      <sheetName val="2_1_Matriz_criticidade_Ger__14"/>
      <sheetName val="1__NASA14"/>
      <sheetName val="2_1_Matriz_criticidade_MP14"/>
      <sheetName val="Check_List-_Gerrot14"/>
      <sheetName val="estagios_e_blocos14"/>
      <sheetName val="Variaveis_Gerais14"/>
      <sheetName val="Disp_200414"/>
      <sheetName val="GEPEG_-_Volume_Mfe_+_Pelotas14"/>
      <sheetName val="Cost_Leadership_Capex_Inv_13"/>
      <sheetName val="Cost_Leadership_Capex_Div_13"/>
      <sheetName val="Cost_Sheet13"/>
      <sheetName val="Business_Description_BLOCK13"/>
      <sheetName val="1__Descripción_del_Negocio13"/>
      <sheetName val="2__M_Criticidad_Prod_o_Proces13"/>
      <sheetName val="3__Mapa_de_Proceso13"/>
      <sheetName val="4__M_Criticidad_Procesos13"/>
      <sheetName val="Process_Mapping_BLOCK13"/>
      <sheetName val="5__Tarea_1_Produccion_Despa13"/>
      <sheetName val="5__Tarea_2___cambio_de_formIB13"/>
      <sheetName val="5__Tarea_3__Producción_IBV13"/>
      <sheetName val="5__Tarea_4_Cambio_format_llen13"/>
      <sheetName val="5__Tarea_5__Arranque_Llenador13"/>
      <sheetName val="5__Tarea_6__Cambio_formato_et13"/>
      <sheetName val="5__Tarea_7__Produccion_1etiqu13"/>
      <sheetName val="5__Tarea_8_Producc_2_etiquet13"/>
      <sheetName val="5__Tarea_9_Producc__IBLL13"/>
      <sheetName val="5__Tarea_10_Produccion_Pale13"/>
      <sheetName val="1_1_Acuerdo_de_Nivel_de_Servi13"/>
      <sheetName val="chiet_tinh13"/>
      <sheetName val="Conv__Debt13"/>
      <sheetName val="Conv__Pref_13"/>
      <sheetName val="Shares_Outstanding13"/>
      <sheetName val="Firm_Value13"/>
      <sheetName val="Data_Input13"/>
      <sheetName val="SCF_-_BS13"/>
      <sheetName val="BASE_DE_DADOS13"/>
      <sheetName val="Bajada_Cognos13"/>
      <sheetName val="escen99_(2)13"/>
      <sheetName val="Planificador_Liga13"/>
      <sheetName val="Base_Única_Final_-_Preencher13"/>
      <sheetName val="Instruções_Preenchimento13"/>
      <sheetName val="Base_para_criticar13"/>
      <sheetName val="_Curve_Comp??_x000013"/>
      <sheetName val="Resumen_General12"/>
      <sheetName val="CRITICIDAD_DE_CI12"/>
      <sheetName val="Cátalogo_de_CI12"/>
      <sheetName val="PLAN_DE_ACCION_Mayo12"/>
      <sheetName val="Catálogo_de_CI12"/>
      <sheetName val="General_Downloads13"/>
      <sheetName val="TABELA_DE_PREÇOS12"/>
      <sheetName val="Controls_data12"/>
      <sheetName val="12월_판매(권역)12"/>
      <sheetName val="7월예산(지점)_(2)12"/>
      <sheetName val="kpi(7월_Activity)12"/>
      <sheetName val="_7월LE_및_재고12"/>
      <sheetName val="_8월재고12"/>
      <sheetName val="_8월재고_(2)12"/>
      <sheetName val="Operation_Target(중앙)12"/>
      <sheetName val="Bud_여행Program12"/>
      <sheetName val="월마감_예상12"/>
      <sheetName val="HE_JBP12"/>
      <sheetName val="HE생_확산계획12"/>
      <sheetName val="대신_대은12"/>
      <sheetName val="AR_Issue12"/>
      <sheetName val="risk_MS12"/>
      <sheetName val="risk_Vol12"/>
      <sheetName val="_Curve_Comp___x000011"/>
      <sheetName val="_Curve_Comp_x005f_x005f_x12"/>
      <sheetName val="유류대_현황11"/>
      <sheetName val="IS_BS_actual10"/>
      <sheetName val="Agosto_(2)10"/>
      <sheetName val="Hl_Acum10"/>
      <sheetName val="김형선_11"/>
      <sheetName val="차량운행일지_요일테이블_업뎃_완료11"/>
      <sheetName val="[Curve_Comp_x005f_x005f_x11"/>
      <sheetName val="FJJX_Bud_IB8"/>
      <sheetName val="Target_Book6"/>
      <sheetName val="TM1_SETTINGS7"/>
      <sheetName val="Estructura_SAP8"/>
      <sheetName val="Factor_8_Oz8"/>
      <sheetName val="control_sheet8"/>
      <sheetName val="Input_sheet8"/>
      <sheetName val="Integração_-_Earned_Value7"/>
      <sheetName val="VICTEL_($R)7"/>
      <sheetName val="BC_-_Main_model7"/>
      <sheetName val="BEAT_6"/>
      <sheetName val="CIEL_PURIFICADA_6"/>
      <sheetName val="DISNEY_6"/>
      <sheetName val="FANTA_6"/>
      <sheetName val="FRESCA_6"/>
      <sheetName val="COCA-COLA_EXPORT6"/>
      <sheetName val="COCA-COLA_LIGHT_6"/>
      <sheetName val="LIFT_6"/>
      <sheetName val="NESTEA_6"/>
      <sheetName val="POWERADE_6"/>
      <sheetName val="SENZAO_6"/>
      <sheetName val="_Curve_Comp_x10"/>
      <sheetName val="[Curve_Comp_x9"/>
      <sheetName val="Balances_al_30_06_20196"/>
      <sheetName val="POCM_배송지5"/>
      <sheetName val="BBTS_USADOS7"/>
      <sheetName val="ANALISE_DO_LOSS7"/>
      <sheetName val="BF_Database5"/>
      <sheetName val="BF_PL315"/>
      <sheetName val="Administrative_Information5"/>
      <sheetName val="Appendix_65"/>
      <sheetName val="Anexo_B5"/>
      <sheetName val="Brix_Xarope_BC5"/>
      <sheetName val="_Consid5"/>
      <sheetName val="_Relatório5"/>
      <sheetName val="_Resumo5"/>
      <sheetName val="Yield_Curve25"/>
      <sheetName val="Yield_Curve_(2)25"/>
      <sheetName val="Brazil_Sovereign25"/>
      <sheetName val="Brazil_Swap25"/>
      <sheetName val="Price_(2)25"/>
      <sheetName val="Dados_Cash25"/>
      <sheetName val="PackAppear__(2)24"/>
      <sheetName val="Resu_Capex24"/>
      <sheetName val="Efic_Consumo24"/>
      <sheetName val="OOO_(2)24"/>
      <sheetName val="PackAppear_24"/>
      <sheetName val="PQCM_(2)24"/>
      <sheetName val="PQRM_(2)24"/>
      <sheetName val="Res_Executivo24"/>
      <sheetName val="2001_10_Cerv24"/>
      <sheetName val="PLAN_SAC_Cerveja24"/>
      <sheetName val="PLAN_SAC_RefrigeNanc24"/>
      <sheetName val="2001_04_Cerv24"/>
      <sheetName val="Farol_SAC_Cerveja24"/>
      <sheetName val="2001_04_Nanc24"/>
      <sheetName val="Farol_SAC_Refrigenanc24"/>
      <sheetName val="Sig_Cycles_Accts_&amp;_Processes24"/>
      <sheetName val="Calc_124"/>
      <sheetName val="WF_China_YTD22"/>
      <sheetName val="Curve_Comparisons22"/>
      <sheetName val="Riscos-Oport_22"/>
      <sheetName val="_Curve_Comp21"/>
      <sheetName val="Relatório_SDG21"/>
      <sheetName val="EI_Calc21"/>
      <sheetName val="기간별_판매진척22"/>
      <sheetName val="요일_테이블22"/>
      <sheetName val="LBO_Model21"/>
      <sheetName val="[Curve_Comp????????????Brazil21"/>
      <sheetName val="Balance_Fin_ajust_200421"/>
      <sheetName val="DATOS_PARA_INTERPOLACION21"/>
      <sheetName val="DPN_VALUE21"/>
      <sheetName val="Tabla_de_amortización21"/>
      <sheetName val="Coleta_dados20"/>
      <sheetName val="IV_Confiabilidade20"/>
      <sheetName val="IV_Indisponibilidade20"/>
      <sheetName val="Check_R__Diária20"/>
      <sheetName val="Histórico_Check_R__Diária20"/>
      <sheetName val="[Curve_Comp_x005f_x0000__x005f_x0000__x0020"/>
      <sheetName val="_Curve_Comp_x005f_x0000__x005f_x0000__x0020"/>
      <sheetName val="_Curve_Comp____________Brazil20"/>
      <sheetName val="Comparativo_99X0020"/>
      <sheetName val="Tabela_de_Parâmetros20"/>
      <sheetName val="Versao_1b_($=R$2,13)20"/>
      <sheetName val="[Curve_Comp20"/>
      <sheetName val="2_주요계수총괄20"/>
      <sheetName val="Fechamento_Mês20"/>
      <sheetName val="Fechamento_Diário20"/>
      <sheetName val="High_Light20"/>
      <sheetName val="%_Dispersão20"/>
      <sheetName val="%_Reprovação20"/>
      <sheetName val="%_Caco_Limpo_Unid_20"/>
      <sheetName val="Limpeza_de_Flint20"/>
      <sheetName val="Recb__Coop_20"/>
      <sheetName val="Recb__Flint20"/>
      <sheetName val="Apoio_Material20"/>
      <sheetName val="Apoio_transp_20"/>
      <sheetName val="Pg_120"/>
      <sheetName val="Vol-Mix_x_Seg_AN20"/>
      <sheetName val="5_120"/>
      <sheetName val="INVESTMENTS_EUR20"/>
      <sheetName val="DIVESTMENTS_EUR20"/>
      <sheetName val="Price_DB20"/>
      <sheetName val="_Curve_Comp_x005f_x005f_x005f_x0000__x00520"/>
      <sheetName val="[Curve_Comp_x005f_x005f_x005f_x0000__x00520"/>
      <sheetName val="Données_LMU20"/>
      <sheetName val="total_list20"/>
      <sheetName val="Total_CDD20"/>
      <sheetName val="Curve%20Comparisons_xls19"/>
      <sheetName val="LISTA_SUSPENSA19"/>
      <sheetName val="Directrices_de_Metas_201719"/>
      <sheetName val="_Curve_Comp_x005f_x0000__18"/>
      <sheetName val="Base_de_datos18"/>
      <sheetName val="TOP_KPIs_MTM18"/>
      <sheetName val="Data_Validation17"/>
      <sheetName val="PLAN_DE_ACCION17"/>
      <sheetName val="drop_down_menu17"/>
      <sheetName val="Graf_Planeadores17"/>
      <sheetName val="DROP_17"/>
      <sheetName val="Plan_de_Acción17"/>
      <sheetName val="01_2_valor_da_up17"/>
      <sheetName val="LSS_pivot16"/>
      <sheetName val="Value_lists16"/>
      <sheetName val="Share_Price_200216"/>
      <sheetName val="Load_Data16"/>
      <sheetName val="Tela_Inicial16"/>
      <sheetName val="Cálculo_TMEF-TMR16"/>
      <sheetName val="TMEF_-_TMR_13116"/>
      <sheetName val="TMEF_-_TMR_15116"/>
      <sheetName val="2RF98_(Mkt_9%)16"/>
      <sheetName val="Data_Input_Sheet16"/>
      <sheetName val="[Curve_Comp_x005f_x0000__16"/>
      <sheetName val="No_Tocar15"/>
      <sheetName val="INGRESO_(2)15"/>
      <sheetName val="LEGAL_GUJ15"/>
      <sheetName val="_Curve_Comp_x005f_x005f_x005f_x005f_x005f15"/>
      <sheetName val="[Curve_Comp_x005f_x005f_x005f_x005f_x005f15"/>
      <sheetName val="RG_Depots15"/>
      <sheetName val="dep_pre16"/>
      <sheetName val="Cover_page15"/>
      <sheetName val="Estrutura_Organizacional15"/>
      <sheetName val="1_DN_Coordenação15"/>
      <sheetName val="1_1_Matriz_Criticidade_Coord15"/>
      <sheetName val="2_DN_Gerência15"/>
      <sheetName val="2_1_Matriz_criticidade_Ger__15"/>
      <sheetName val="1__NASA15"/>
      <sheetName val="2_1_Matriz_criticidade_MP15"/>
      <sheetName val="Check_List-_Gerrot15"/>
      <sheetName val="estagios_e_blocos15"/>
      <sheetName val="Variaveis_Gerais15"/>
      <sheetName val="Disp_200415"/>
      <sheetName val="GEPEG_-_Volume_Mfe_+_Pelotas15"/>
      <sheetName val="Cost_Leadership_Capex_Inv_14"/>
      <sheetName val="Cost_Leadership_Capex_Div_14"/>
      <sheetName val="Cost_Sheet14"/>
      <sheetName val="Business_Description_BLOCK14"/>
      <sheetName val="1__Descripción_del_Negocio14"/>
      <sheetName val="2__M_Criticidad_Prod_o_Proces14"/>
      <sheetName val="3__Mapa_de_Proceso14"/>
      <sheetName val="4__M_Criticidad_Procesos14"/>
      <sheetName val="Process_Mapping_BLOCK14"/>
      <sheetName val="5__Tarea_1_Produccion_Despa14"/>
      <sheetName val="5__Tarea_2___cambio_de_formIB14"/>
      <sheetName val="5__Tarea_3__Producción_IBV14"/>
      <sheetName val="5__Tarea_4_Cambio_format_llen14"/>
      <sheetName val="5__Tarea_5__Arranque_Llenador14"/>
      <sheetName val="5__Tarea_6__Cambio_formato_et14"/>
      <sheetName val="5__Tarea_7__Produccion_1etiqu14"/>
      <sheetName val="5__Tarea_8_Producc_2_etiquet14"/>
      <sheetName val="5__Tarea_9_Producc__IBLL14"/>
      <sheetName val="5__Tarea_10_Produccion_Pale14"/>
      <sheetName val="1_1_Acuerdo_de_Nivel_de_Servi14"/>
      <sheetName val="chiet_tinh14"/>
      <sheetName val="Conv__Debt14"/>
      <sheetName val="Conv__Pref_14"/>
      <sheetName val="Shares_Outstanding14"/>
      <sheetName val="Firm_Value14"/>
      <sheetName val="Data_Input14"/>
      <sheetName val="SCF_-_BS14"/>
      <sheetName val="BASE_DE_DADOS14"/>
      <sheetName val="Bajada_Cognos14"/>
      <sheetName val="escen99_(2)14"/>
      <sheetName val="Planificador_Liga14"/>
      <sheetName val="Base_Única_Final_-_Preencher14"/>
      <sheetName val="Instruções_Preenchimento14"/>
      <sheetName val="Base_para_criticar14"/>
      <sheetName val="_Curve_Comp??_x000014"/>
      <sheetName val="Resumen_General13"/>
      <sheetName val="CRITICIDAD_DE_CI13"/>
      <sheetName val="Cátalogo_de_CI13"/>
      <sheetName val="PLAN_DE_ACCION_Mayo13"/>
      <sheetName val="Catálogo_de_CI13"/>
      <sheetName val="General_Downloads14"/>
      <sheetName val="TABELA_DE_PREÇOS13"/>
      <sheetName val="Controls_data13"/>
      <sheetName val="12월_판매(권역)13"/>
      <sheetName val="7월예산(지점)_(2)13"/>
      <sheetName val="kpi(7월_Activity)13"/>
      <sheetName val="_7월LE_및_재고13"/>
      <sheetName val="_8월재고13"/>
      <sheetName val="_8월재고_(2)13"/>
      <sheetName val="Operation_Target(중앙)13"/>
      <sheetName val="Bud_여행Program13"/>
      <sheetName val="월마감_예상13"/>
      <sheetName val="HE_JBP13"/>
      <sheetName val="HE생_확산계획13"/>
      <sheetName val="대신_대은13"/>
      <sheetName val="AR_Issue13"/>
      <sheetName val="risk_MS13"/>
      <sheetName val="risk_Vol13"/>
      <sheetName val="_Curve_Comp___x000012"/>
      <sheetName val="_Curve_Comp_x005f_x005f_x13"/>
      <sheetName val="유류대_현황12"/>
      <sheetName val="IS_BS_actual11"/>
      <sheetName val="Agosto_(2)11"/>
      <sheetName val="Hl_Acum11"/>
      <sheetName val="김형선_12"/>
      <sheetName val="차량운행일지_요일테이블_업뎃_완료12"/>
      <sheetName val="[Curve_Comp_x005f_x005f_x12"/>
      <sheetName val="FJJX_Bud_IB9"/>
      <sheetName val="Target_Book7"/>
      <sheetName val="TM1_SETTINGS8"/>
      <sheetName val="Estructura_SAP9"/>
      <sheetName val="Factor_8_Oz9"/>
      <sheetName val="control_sheet9"/>
      <sheetName val="Input_sheet9"/>
      <sheetName val="Integração_-_Earned_Value8"/>
      <sheetName val="VICTEL_($R)8"/>
      <sheetName val="BC_-_Main_model8"/>
      <sheetName val="BEAT_7"/>
      <sheetName val="CIEL_PURIFICADA_7"/>
      <sheetName val="DISNEY_7"/>
      <sheetName val="FANTA_7"/>
      <sheetName val="FRESCA_7"/>
      <sheetName val="COCA-COLA_EXPORT7"/>
      <sheetName val="COCA-COLA_LIGHT_7"/>
      <sheetName val="LIFT_7"/>
      <sheetName val="NESTEA_7"/>
      <sheetName val="POWERADE_7"/>
      <sheetName val="SENZAO_7"/>
      <sheetName val="_Curve_Comp_x11"/>
      <sheetName val="[Curve_Comp_x10"/>
      <sheetName val="Balances_al_30_06_20197"/>
      <sheetName val="POCM_배송지6"/>
      <sheetName val="BBTS_USADOS8"/>
      <sheetName val="ANALISE_DO_LOSS8"/>
      <sheetName val="BF_Database6"/>
      <sheetName val="BF_PL316"/>
      <sheetName val="Administrative_Information6"/>
      <sheetName val="Appendix_66"/>
      <sheetName val="Anexo_B6"/>
      <sheetName val="Brix_Xarope_BC6"/>
      <sheetName val="_Consid6"/>
      <sheetName val="_Relatório6"/>
      <sheetName val="_Resumo6"/>
      <sheetName val="9_15"/>
      <sheetName val="Turno_Manhã_5"/>
      <sheetName val="Turno_Tarde5"/>
      <sheetName val="Turno_Noite5"/>
      <sheetName val="Form_5"/>
      <sheetName val="Class_5"/>
      <sheetName val="drop_down_list4"/>
      <sheetName val="Financ__Overview4"/>
      <sheetName val="AOP-JUNE_FCST2"/>
      <sheetName val="SALDO_BAC2"/>
      <sheetName val="Outubro_20184"/>
      <sheetName val="BDM_12+126"/>
      <sheetName val="BDM_2+10_6"/>
      <sheetName val="Inbound_transport_costs6"/>
      <sheetName val="crediti_nuovi_clienti6"/>
      <sheetName val="Netta_con_mix6"/>
      <sheetName val="Netta_con_mix_e_cauzioni6"/>
      <sheetName val="KEg_deposits6"/>
      <sheetName val="Kegs_and_beer6"/>
      <sheetName val="Vols,_GSV6"/>
      <sheetName val="x_new3"/>
      <sheetName val="GRAPH_DATA1"/>
      <sheetName val="Chart_data2"/>
      <sheetName val="Ref"/>
      <sheetName val="Open"/>
      <sheetName val="Chart_data"/>
      <sheetName val="PPM"/>
      <sheetName val="costos"/>
      <sheetName val="VPL-FCA"/>
      <sheetName val="EFC"/>
      <sheetName val="Curve"/>
      <sheetName val="DESP_OPERAC"/>
      <sheetName val="Lista"/>
      <sheetName val="Balanço"/>
      <sheetName val="CRITERIA1"/>
      <sheetName val="Cambio"/>
      <sheetName val="Dados-CADAM"/>
      <sheetName val="Mes"/>
      <sheetName val="Import"/>
      <sheetName val="bd_custos"/>
      <sheetName val="bd_precos"/>
      <sheetName val="cursos"/>
      <sheetName val="informações"/>
      <sheetName val="bd_contas"/>
      <sheetName val="Yield_Curve26"/>
      <sheetName val="Yield_Curve_(2)26"/>
      <sheetName val="Brazil_Sovereign26"/>
      <sheetName val="Brazil_Swap26"/>
      <sheetName val="Price_(2)26"/>
      <sheetName val="Dados_Cash26"/>
      <sheetName val="PackAppear__(2)25"/>
      <sheetName val="Resu_Capex25"/>
      <sheetName val="Efic_Consumo25"/>
      <sheetName val="OOO_(2)25"/>
      <sheetName val="PackAppear_25"/>
      <sheetName val="PQCM_(2)25"/>
      <sheetName val="PQRM_(2)25"/>
      <sheetName val="Res_Executivo25"/>
      <sheetName val="2001_10_Cerv25"/>
      <sheetName val="PLAN_SAC_Cerveja25"/>
      <sheetName val="PLAN_SAC_RefrigeNanc25"/>
      <sheetName val="2001_04_Cerv25"/>
      <sheetName val="Farol_SAC_Cerveja25"/>
      <sheetName val="2001_04_Nanc25"/>
      <sheetName val="Farol_SAC_Refrigenanc25"/>
      <sheetName val="Sig_Cycles_Accts_&amp;_Processes25"/>
      <sheetName val="Calc_125"/>
      <sheetName val="WF_China_YTD23"/>
      <sheetName val="Curve_Comparisons23"/>
      <sheetName val="Riscos-Oport_23"/>
      <sheetName val="_Curve_Comp22"/>
      <sheetName val="Relatório_SDG22"/>
      <sheetName val="기간별_판매진척23"/>
      <sheetName val="요일_테이블23"/>
      <sheetName val="EI_Calc22"/>
      <sheetName val="LBO_Model22"/>
      <sheetName val="[Curve_Comp????????????Brazil22"/>
      <sheetName val="Balance_Fin_ajust_200422"/>
      <sheetName val="DATOS_PARA_INTERPOLACION22"/>
      <sheetName val="DPN_VALUE22"/>
      <sheetName val="Tabla_de_amortización22"/>
      <sheetName val="Coleta_dados21"/>
      <sheetName val="IV_Confiabilidade21"/>
      <sheetName val="IV_Indisponibilidade21"/>
      <sheetName val="Check_R__Diária21"/>
      <sheetName val="Histórico_Check_R__Diária21"/>
      <sheetName val="[Curve_Comp_x005f_x0000__x005f_x0000__x0021"/>
      <sheetName val="_Curve_Comp_x005f_x0000__x005f_x0000__x0021"/>
      <sheetName val="_Curve_Comp____________Brazil21"/>
      <sheetName val="Comparativo_99X0021"/>
      <sheetName val="Tabela_de_Parâmetros21"/>
      <sheetName val="Versao_1b_($=R$2,13)21"/>
      <sheetName val="[Curve_Comp21"/>
      <sheetName val="2_주요계수총괄21"/>
      <sheetName val="Fechamento_Mês21"/>
      <sheetName val="Fechamento_Diário21"/>
      <sheetName val="High_Light21"/>
      <sheetName val="%_Dispersão21"/>
      <sheetName val="%_Reprovação21"/>
      <sheetName val="%_Caco_Limpo_Unid_21"/>
      <sheetName val="Limpeza_de_Flint21"/>
      <sheetName val="Recb__Coop_21"/>
      <sheetName val="Recb__Flint21"/>
      <sheetName val="Apoio_Material21"/>
      <sheetName val="Apoio_transp_21"/>
      <sheetName val="Pg_121"/>
      <sheetName val="Vol-Mix_x_Seg_AN21"/>
      <sheetName val="5_121"/>
      <sheetName val="INVESTMENTS_EUR21"/>
      <sheetName val="DIVESTMENTS_EUR21"/>
      <sheetName val="Price_DB21"/>
      <sheetName val="_Curve_Comp_x005f_x005f_x005f_x0000__x00521"/>
      <sheetName val="[Curve_Comp_x005f_x005f_x005f_x0000__x00521"/>
      <sheetName val="Données_LMU21"/>
      <sheetName val="total_list21"/>
      <sheetName val="Total_CDD21"/>
      <sheetName val="Curve%20Comparisons_xls20"/>
      <sheetName val="Directrices_de_Metas_201720"/>
      <sheetName val="LISTA_SUSPENSA20"/>
      <sheetName val="Base_de_datos19"/>
      <sheetName val="TOP_KPIs_MTM19"/>
      <sheetName val="_Curve_Comp_x005f_x0000__19"/>
      <sheetName val="Data_Validation18"/>
      <sheetName val="PLAN_DE_ACCION18"/>
      <sheetName val="drop_down_menu18"/>
      <sheetName val="Graf_Planeadores18"/>
      <sheetName val="DROP_18"/>
      <sheetName val="01_2_valor_da_up18"/>
      <sheetName val="Plan_de_Acción18"/>
      <sheetName val="2RF98_(Mkt_9%)17"/>
      <sheetName val="LSS_pivot17"/>
      <sheetName val="Value_lists17"/>
      <sheetName val="Share_Price_200217"/>
      <sheetName val="Tela_Inicial17"/>
      <sheetName val="Cálculo_TMEF-TMR17"/>
      <sheetName val="TMEF_-_TMR_13117"/>
      <sheetName val="TMEF_-_TMR_15117"/>
      <sheetName val="Load_Data17"/>
      <sheetName val="Data_Input_Sheet17"/>
      <sheetName val="[Curve_Comp_x005f_x0000__17"/>
      <sheetName val="No_Tocar16"/>
      <sheetName val="INGRESO_(2)16"/>
      <sheetName val="LEGAL_GUJ16"/>
      <sheetName val="_Curve_Comp_x005f_x005f_x005f_x005f_x005f16"/>
      <sheetName val="[Curve_Comp_x005f_x005f_x005f_x005f_x005f16"/>
      <sheetName val="RG_Depots16"/>
      <sheetName val="dep_pre17"/>
      <sheetName val="Cover_page16"/>
      <sheetName val="Estrutura_Organizacional16"/>
      <sheetName val="1_DN_Coordenação16"/>
      <sheetName val="1_1_Matriz_Criticidade_Coord16"/>
      <sheetName val="2_DN_Gerência16"/>
      <sheetName val="2_1_Matriz_criticidade_Ger__16"/>
      <sheetName val="1__NASA16"/>
      <sheetName val="2_1_Matriz_criticidade_MP16"/>
      <sheetName val="Check_List-_Gerrot16"/>
      <sheetName val="estagios_e_blocos16"/>
      <sheetName val="Variaveis_Gerais16"/>
      <sheetName val="Disp_200416"/>
      <sheetName val="GEPEG_-_Volume_Mfe_+_Pelotas16"/>
      <sheetName val="Business_Description_BLOCK15"/>
      <sheetName val="1__Descripción_del_Negocio15"/>
      <sheetName val="2__M_Criticidad_Prod_o_Proces15"/>
      <sheetName val="3__Mapa_de_Proceso15"/>
      <sheetName val="4__M_Criticidad_Procesos15"/>
      <sheetName val="Process_Mapping_BLOCK15"/>
      <sheetName val="5__Tarea_1_Produccion_Despa15"/>
      <sheetName val="5__Tarea_2___cambio_de_formIB15"/>
      <sheetName val="5__Tarea_3__Producción_IBV15"/>
      <sheetName val="5__Tarea_4_Cambio_format_llen15"/>
      <sheetName val="5__Tarea_5__Arranque_Llenador15"/>
      <sheetName val="5__Tarea_6__Cambio_formato_et15"/>
      <sheetName val="5__Tarea_7__Produccion_1etiqu15"/>
      <sheetName val="5__Tarea_8_Producc_2_etiquet15"/>
      <sheetName val="5__Tarea_9_Producc__IBLL15"/>
      <sheetName val="5__Tarea_10_Produccion_Pale15"/>
      <sheetName val="1_1_Acuerdo_de_Nivel_de_Servi15"/>
      <sheetName val="Cost_Leadership_Capex_Inv_15"/>
      <sheetName val="Cost_Leadership_Capex_Div_15"/>
      <sheetName val="Cost_Sheet15"/>
      <sheetName val="chiet_tinh15"/>
      <sheetName val="Conv__Debt15"/>
      <sheetName val="Conv__Pref_15"/>
      <sheetName val="Shares_Outstanding15"/>
      <sheetName val="Firm_Value15"/>
      <sheetName val="Data_Input15"/>
      <sheetName val="SCF_-_BS15"/>
      <sheetName val="Resumen_General14"/>
      <sheetName val="CRITICIDAD_DE_CI14"/>
      <sheetName val="Cátalogo_de_CI14"/>
      <sheetName val="PLAN_DE_ACCION_Mayo14"/>
      <sheetName val="Catálogo_de_CI14"/>
      <sheetName val="BASE_DE_DADOS15"/>
      <sheetName val="Bajada_Cognos15"/>
      <sheetName val="escen99_(2)15"/>
      <sheetName val="Planificador_Liga15"/>
      <sheetName val="Base_Única_Final_-_Preencher15"/>
      <sheetName val="Instruções_Preenchimento15"/>
      <sheetName val="Base_para_criticar15"/>
      <sheetName val="_Curve_Comp??_x000015"/>
      <sheetName val="General_Downloads15"/>
      <sheetName val="TABELA_DE_PREÇOS14"/>
      <sheetName val="Controls_data14"/>
      <sheetName val="12월_판매(권역)14"/>
      <sheetName val="7월예산(지점)_(2)14"/>
      <sheetName val="kpi(7월_Activity)14"/>
      <sheetName val="_7월LE_및_재고14"/>
      <sheetName val="_8월재고14"/>
      <sheetName val="_8월재고_(2)14"/>
      <sheetName val="Operation_Target(중앙)14"/>
      <sheetName val="Bud_여행Program14"/>
      <sheetName val="월마감_예상14"/>
      <sheetName val="HE_JBP14"/>
      <sheetName val="HE생_확산계획14"/>
      <sheetName val="대신_대은14"/>
      <sheetName val="AR_Issue14"/>
      <sheetName val="risk_MS14"/>
      <sheetName val="risk_Vol14"/>
      <sheetName val="_Curve_Comp___x000013"/>
      <sheetName val="_Curve_Comp_x005f_x005f_x14"/>
      <sheetName val="유류대_현황13"/>
      <sheetName val="IS_BS_actual12"/>
      <sheetName val="Agosto_(2)12"/>
      <sheetName val="Hl_Acum12"/>
      <sheetName val="김형선_13"/>
      <sheetName val="차량운행일지_요일테이블_업뎃_완료13"/>
      <sheetName val="[Curve_Comp_x005f_x005f_x13"/>
      <sheetName val="FJJX_Bud_IB10"/>
      <sheetName val="Target_Book8"/>
      <sheetName val="Estructura_SAP10"/>
      <sheetName val="Factor_8_Oz10"/>
      <sheetName val="control_sheet10"/>
      <sheetName val="Input_sheet10"/>
      <sheetName val="TM1_SETTINGS9"/>
      <sheetName val="BBTS_USADOS9"/>
      <sheetName val="ANALISE_DO_LOSS9"/>
      <sheetName val="Integração_-_Earned_Value9"/>
      <sheetName val="VICTEL_($R)9"/>
      <sheetName val="BC_-_Main_model9"/>
      <sheetName val="BEAT_8"/>
      <sheetName val="CIEL_PURIFICADA_8"/>
      <sheetName val="DISNEY_8"/>
      <sheetName val="FANTA_8"/>
      <sheetName val="FRESCA_8"/>
      <sheetName val="COCA-COLA_EXPORT8"/>
      <sheetName val="COCA-COLA_LIGHT_8"/>
      <sheetName val="LIFT_8"/>
      <sheetName val="NESTEA_8"/>
      <sheetName val="POWERADE_8"/>
      <sheetName val="SENZAO_8"/>
      <sheetName val="_Curve_Comp_x12"/>
      <sheetName val="[Curve_Comp_x11"/>
      <sheetName val="Balances_al_30_06_20198"/>
      <sheetName val="POCM_배송지7"/>
      <sheetName val="BF_Database7"/>
      <sheetName val="BF_PL317"/>
      <sheetName val="Administrative_Information7"/>
      <sheetName val="Appendix_67"/>
      <sheetName val="Anexo_B7"/>
      <sheetName val="Brix_Xarope_BC7"/>
      <sheetName val="_Consid7"/>
      <sheetName val="_Relatório7"/>
      <sheetName val="_Resumo7"/>
      <sheetName val="9_16"/>
      <sheetName val="Turno_Manhã_6"/>
      <sheetName val="Turno_Tarde6"/>
      <sheetName val="Turno_Noite6"/>
      <sheetName val="Form_6"/>
      <sheetName val="Class_6"/>
      <sheetName val="drop_down_list5"/>
      <sheetName val="Financ__Overview5"/>
      <sheetName val="AOP-JUNE_FCST3"/>
      <sheetName val="SALDO_BAC3"/>
      <sheetName val="Outubro_20185"/>
      <sheetName val="BDM_12+127"/>
      <sheetName val="BDM_2+10_7"/>
      <sheetName val="Inbound_transport_costs7"/>
      <sheetName val="crediti_nuovi_clienti7"/>
      <sheetName val="Netta_con_mix7"/>
      <sheetName val="Netta_con_mix_e_cauzioni7"/>
      <sheetName val="KEg_deposits7"/>
      <sheetName val="Kegs_and_beer7"/>
      <sheetName val="Vols,_GSV7"/>
      <sheetName val="x_new4"/>
      <sheetName val="Interdependent_COUNTRY"/>
      <sheetName val="Interdependent_CAT"/>
      <sheetName val="Other_Listings"/>
      <sheetName val="Lookup_Collab__model"/>
      <sheetName val="GRAPH_DATA2"/>
      <sheetName val="Chart_data1"/>
      <sheetName val="Chart data"/>
      <sheetName val="Yield_Curve29"/>
      <sheetName val="Yield_Curve_(2)29"/>
      <sheetName val="Brazil_Sovereign29"/>
      <sheetName val="Brazil_Swap29"/>
      <sheetName val="Price_(2)29"/>
      <sheetName val="Dados_Cash29"/>
      <sheetName val="PackAppear__(2)28"/>
      <sheetName val="Resu_Capex28"/>
      <sheetName val="Efic_Consumo28"/>
      <sheetName val="OOO_(2)28"/>
      <sheetName val="PackAppear_28"/>
      <sheetName val="PQCM_(2)28"/>
      <sheetName val="PQRM_(2)28"/>
      <sheetName val="Res_Executivo28"/>
      <sheetName val="2001_10_Cerv28"/>
      <sheetName val="PLAN_SAC_Cerveja28"/>
      <sheetName val="PLAN_SAC_RefrigeNanc28"/>
      <sheetName val="2001_04_Cerv28"/>
      <sheetName val="Farol_SAC_Cerveja28"/>
      <sheetName val="2001_04_Nanc28"/>
      <sheetName val="Farol_SAC_Refrigenanc28"/>
      <sheetName val="Sig_Cycles_Accts_&amp;_Processes28"/>
      <sheetName val="Calc_128"/>
      <sheetName val="_Curve_Comp25"/>
      <sheetName val="WF_China_YTD26"/>
      <sheetName val="Curve_Comparisons26"/>
      <sheetName val="Riscos-Oport_26"/>
      <sheetName val="Relatório_SDG25"/>
      <sheetName val="기간별_판매진척26"/>
      <sheetName val="요일_테이블26"/>
      <sheetName val="LBO_Model25"/>
      <sheetName val="EI_Calc25"/>
      <sheetName val="[Curve_Comp????????????Brazil25"/>
      <sheetName val="Balance_Fin_ajust_200425"/>
      <sheetName val="DATOS_PARA_INTERPOLACION25"/>
      <sheetName val="DPN_VALUE25"/>
      <sheetName val="Tabla_de_amortización25"/>
      <sheetName val="Coleta_dados24"/>
      <sheetName val="IV_Confiabilidade24"/>
      <sheetName val="IV_Indisponibilidade24"/>
      <sheetName val="Check_R__Diária24"/>
      <sheetName val="Histórico_Check_R__Diária24"/>
      <sheetName val="[Curve_Comp_x005f_x0000__x005f_x0000__x0024"/>
      <sheetName val="_Curve_Comp_x005f_x0000__x005f_x0000__x0024"/>
      <sheetName val="_Curve_Comp____________Brazil24"/>
      <sheetName val="Comparativo_99X0024"/>
      <sheetName val="Tabela_de_Parâmetros24"/>
      <sheetName val="Versao_1b_($=R$2,13)24"/>
      <sheetName val="[Curve_Comp24"/>
      <sheetName val="2_주요계수총괄24"/>
      <sheetName val="Pg_124"/>
      <sheetName val="Vol-Mix_x_Seg_AN24"/>
      <sheetName val="Fechamento_Mês24"/>
      <sheetName val="Fechamento_Diário24"/>
      <sheetName val="High_Light24"/>
      <sheetName val="%_Dispersão24"/>
      <sheetName val="%_Reprovação24"/>
      <sheetName val="%_Caco_Limpo_Unid_24"/>
      <sheetName val="Limpeza_de_Flint24"/>
      <sheetName val="Recb__Coop_24"/>
      <sheetName val="Recb__Flint24"/>
      <sheetName val="Apoio_Material24"/>
      <sheetName val="Apoio_transp_24"/>
      <sheetName val="5_124"/>
      <sheetName val="INVESTMENTS_EUR24"/>
      <sheetName val="DIVESTMENTS_EUR24"/>
      <sheetName val="Price_DB24"/>
      <sheetName val="_Curve_Comp_x005f_x005f_x005f_x0000__x00524"/>
      <sheetName val="[Curve_Comp_x005f_x005f_x005f_x0000__x00524"/>
      <sheetName val="Données_LMU24"/>
      <sheetName val="total_list24"/>
      <sheetName val="Total_CDD24"/>
      <sheetName val="Curve%20Comparisons_xls23"/>
      <sheetName val="Base_de_datos22"/>
      <sheetName val="TOP_KPIs_MTM22"/>
      <sheetName val="Directrices_de_Metas_201723"/>
      <sheetName val="LISTA_SUSPENSA23"/>
      <sheetName val="Data_Validation21"/>
      <sheetName val="_Curve_Comp_x005f_x0000__22"/>
      <sheetName val="PLAN_DE_ACCION21"/>
      <sheetName val="drop_down_menu21"/>
      <sheetName val="Graf_Planeadores21"/>
      <sheetName val="DROP_21"/>
      <sheetName val="Plan_de_Acción21"/>
      <sheetName val="01_2_valor_da_up21"/>
      <sheetName val="LSS_pivot20"/>
      <sheetName val="Value_lists20"/>
      <sheetName val="Share_Price_200220"/>
      <sheetName val="Load_Data20"/>
      <sheetName val="Tela_Inicial20"/>
      <sheetName val="Cálculo_TMEF-TMR20"/>
      <sheetName val="TMEF_-_TMR_13120"/>
      <sheetName val="TMEF_-_TMR_15120"/>
      <sheetName val="2RF98_(Mkt_9%)20"/>
      <sheetName val="Data_Input_Sheet20"/>
      <sheetName val="No_Tocar19"/>
      <sheetName val="INGRESO_(2)19"/>
      <sheetName val="[Curve_Comp_x005f_x0000__20"/>
      <sheetName val="LEGAL_GUJ19"/>
      <sheetName val="_Curve_Comp_x005f_x005f_x005f_x005f_x005f19"/>
      <sheetName val="[Curve_Comp_x005f_x005f_x005f_x005f_x005f19"/>
      <sheetName val="RG_Depots19"/>
      <sheetName val="dep_pre20"/>
      <sheetName val="Cover_page19"/>
      <sheetName val="Estrutura_Organizacional19"/>
      <sheetName val="1_DN_Coordenação19"/>
      <sheetName val="1_1_Matriz_Criticidade_Coord19"/>
      <sheetName val="2_DN_Gerência19"/>
      <sheetName val="2_1_Matriz_criticidade_Ger__19"/>
      <sheetName val="1__NASA19"/>
      <sheetName val="2_1_Matriz_criticidade_MP19"/>
      <sheetName val="Check_List-_Gerrot19"/>
      <sheetName val="estagios_e_blocos19"/>
      <sheetName val="Variaveis_Gerais19"/>
      <sheetName val="Disp_200419"/>
      <sheetName val="GEPEG_-_Volume_Mfe_+_Pelotas19"/>
      <sheetName val="Cost_Sheet18"/>
      <sheetName val="Cost_Leadership_Capex_Inv_18"/>
      <sheetName val="Cost_Leadership_Capex_Div_18"/>
      <sheetName val="chiet_tinh18"/>
      <sheetName val="Business_Description_BLOCK18"/>
      <sheetName val="1__Descripción_del_Negocio18"/>
      <sheetName val="2__M_Criticidad_Prod_o_Proces18"/>
      <sheetName val="3__Mapa_de_Proceso18"/>
      <sheetName val="4__M_Criticidad_Procesos18"/>
      <sheetName val="Process_Mapping_BLOCK18"/>
      <sheetName val="5__Tarea_1_Produccion_Despa18"/>
      <sheetName val="5__Tarea_2___cambio_de_formIB18"/>
      <sheetName val="5__Tarea_3__Producción_IBV18"/>
      <sheetName val="5__Tarea_4_Cambio_format_llen18"/>
      <sheetName val="5__Tarea_5__Arranque_Llenador18"/>
      <sheetName val="5__Tarea_6__Cambio_formato_et18"/>
      <sheetName val="5__Tarea_7__Produccion_1etiqu18"/>
      <sheetName val="5__Tarea_8_Producc_2_etiquet18"/>
      <sheetName val="5__Tarea_9_Producc__IBLL18"/>
      <sheetName val="5__Tarea_10_Produccion_Pale18"/>
      <sheetName val="1_1_Acuerdo_de_Nivel_de_Servi18"/>
      <sheetName val="Resumen_General17"/>
      <sheetName val="CRITICIDAD_DE_CI17"/>
      <sheetName val="Cátalogo_de_CI17"/>
      <sheetName val="PLAN_DE_ACCION_Mayo17"/>
      <sheetName val="Catálogo_de_CI17"/>
      <sheetName val="Conv__Debt18"/>
      <sheetName val="Conv__Pref_18"/>
      <sheetName val="Shares_Outstanding18"/>
      <sheetName val="Firm_Value18"/>
      <sheetName val="Data_Input18"/>
      <sheetName val="SCF_-_BS18"/>
      <sheetName val="Bajada_Cognos18"/>
      <sheetName val="BASE_DE_DADOS18"/>
      <sheetName val="escen99_(2)18"/>
      <sheetName val="Planificador_Liga18"/>
      <sheetName val="Base_Única_Final_-_Preencher18"/>
      <sheetName val="Instruções_Preenchimento18"/>
      <sheetName val="Base_para_criticar18"/>
      <sheetName val="_Curve_Comp??_x000018"/>
      <sheetName val="General_Downloads18"/>
      <sheetName val="Controls_data17"/>
      <sheetName val="12월_판매(권역)17"/>
      <sheetName val="7월예산(지점)_(2)17"/>
      <sheetName val="kpi(7월_Activity)17"/>
      <sheetName val="_7월LE_및_재고17"/>
      <sheetName val="_8월재고17"/>
      <sheetName val="_8월재고_(2)17"/>
      <sheetName val="Operation_Target(중앙)17"/>
      <sheetName val="Bud_여행Program17"/>
      <sheetName val="월마감_예상17"/>
      <sheetName val="HE_JBP17"/>
      <sheetName val="HE생_확산계획17"/>
      <sheetName val="대신_대은17"/>
      <sheetName val="AR_Issue17"/>
      <sheetName val="risk_MS17"/>
      <sheetName val="risk_Vol17"/>
      <sheetName val="TABELA_DE_PREÇOS17"/>
      <sheetName val="_Curve_Comp___x000016"/>
      <sheetName val="_Curve_Comp_x005f_x005f_x17"/>
      <sheetName val="유류대_현황16"/>
      <sheetName val="IS_BS_actual15"/>
      <sheetName val="Agosto_(2)15"/>
      <sheetName val="Hl_Acum15"/>
      <sheetName val="김형선_16"/>
      <sheetName val="차량운행일지_요일테이블_업뎃_완료16"/>
      <sheetName val="[Curve_Comp_x005f_x005f_x16"/>
      <sheetName val="FJJX_Bud_IB13"/>
      <sheetName val="BBTS_USADOS12"/>
      <sheetName val="ANALISE_DO_LOSS12"/>
      <sheetName val="Target_Book11"/>
      <sheetName val="TM1_SETTINGS12"/>
      <sheetName val="Estructura_SAP13"/>
      <sheetName val="Factor_8_Oz13"/>
      <sheetName val="control_sheet13"/>
      <sheetName val="Input_sheet13"/>
      <sheetName val="Integração_-_Earned_Value12"/>
      <sheetName val="VICTEL_($R)12"/>
      <sheetName val="BC_-_Main_model12"/>
      <sheetName val="BEAT_11"/>
      <sheetName val="CIEL_PURIFICADA_11"/>
      <sheetName val="DISNEY_11"/>
      <sheetName val="FANTA_11"/>
      <sheetName val="FRESCA_11"/>
      <sheetName val="COCA-COLA_EXPORT11"/>
      <sheetName val="COCA-COLA_LIGHT_11"/>
      <sheetName val="LIFT_11"/>
      <sheetName val="NESTEA_11"/>
      <sheetName val="POWERADE_11"/>
      <sheetName val="SENZAO_11"/>
      <sheetName val="_Curve_Comp_x15"/>
      <sheetName val="[Curve_Comp_x14"/>
      <sheetName val="Balances_al_30_06_201911"/>
      <sheetName val="POCM_배송지9"/>
      <sheetName val="BF_Database9"/>
      <sheetName val="BF_PL319"/>
      <sheetName val="Administrative_Information9"/>
      <sheetName val="Appendix_69"/>
      <sheetName val="Anexo_B9"/>
      <sheetName val="Brix_Xarope_BC9"/>
      <sheetName val="_Consid9"/>
      <sheetName val="_Relatório9"/>
      <sheetName val="_Resumo9"/>
      <sheetName val="9_18"/>
      <sheetName val="Turno_Manhã_8"/>
      <sheetName val="Turno_Tarde8"/>
      <sheetName val="Turno_Noite8"/>
      <sheetName val="Form_8"/>
      <sheetName val="Class_8"/>
      <sheetName val="drop_down_list7"/>
      <sheetName val="Financ__Overview7"/>
      <sheetName val="AOP-JUNE_FCST5"/>
      <sheetName val="SALDO_BAC5"/>
      <sheetName val="Outubro_20187"/>
      <sheetName val="BDM_12+129"/>
      <sheetName val="BDM_2+10_9"/>
      <sheetName val="Inbound_transport_costs9"/>
      <sheetName val="crediti_nuovi_clienti9"/>
      <sheetName val="Netta_con_mix9"/>
      <sheetName val="Netta_con_mix_e_cauzioni9"/>
      <sheetName val="KEg_deposits9"/>
      <sheetName val="Kegs_and_beer9"/>
      <sheetName val="Vols,_GSV9"/>
      <sheetName val="x_new6"/>
      <sheetName val="GRAPH_DATA4"/>
      <sheetName val="Yield_Curve28"/>
      <sheetName val="Yield_Curve_(2)28"/>
      <sheetName val="Brazil_Sovereign28"/>
      <sheetName val="Brazil_Swap28"/>
      <sheetName val="Price_(2)28"/>
      <sheetName val="Dados_Cash28"/>
      <sheetName val="PackAppear__(2)27"/>
      <sheetName val="Resu_Capex27"/>
      <sheetName val="Efic_Consumo27"/>
      <sheetName val="OOO_(2)27"/>
      <sheetName val="PackAppear_27"/>
      <sheetName val="PQCM_(2)27"/>
      <sheetName val="PQRM_(2)27"/>
      <sheetName val="Res_Executivo27"/>
      <sheetName val="2001_10_Cerv27"/>
      <sheetName val="PLAN_SAC_Cerveja27"/>
      <sheetName val="PLAN_SAC_RefrigeNanc27"/>
      <sheetName val="2001_04_Cerv27"/>
      <sheetName val="Farol_SAC_Cerveja27"/>
      <sheetName val="2001_04_Nanc27"/>
      <sheetName val="Farol_SAC_Refrigenanc27"/>
      <sheetName val="Sig_Cycles_Accts_&amp;_Processes27"/>
      <sheetName val="Calc_127"/>
      <sheetName val="_Curve_Comp24"/>
      <sheetName val="WF_China_YTD25"/>
      <sheetName val="Curve_Comparisons25"/>
      <sheetName val="Riscos-Oport_25"/>
      <sheetName val="Relatório_SDG24"/>
      <sheetName val="기간별_판매진척25"/>
      <sheetName val="요일_테이블25"/>
      <sheetName val="LBO_Model24"/>
      <sheetName val="EI_Calc24"/>
      <sheetName val="[Curve_Comp????????????Brazil24"/>
      <sheetName val="Balance_Fin_ajust_200424"/>
      <sheetName val="DATOS_PARA_INTERPOLACION24"/>
      <sheetName val="DPN_VALUE24"/>
      <sheetName val="Tabla_de_amortización24"/>
      <sheetName val="Coleta_dados23"/>
      <sheetName val="IV_Confiabilidade23"/>
      <sheetName val="IV_Indisponibilidade23"/>
      <sheetName val="Check_R__Diária23"/>
      <sheetName val="Histórico_Check_R__Diária23"/>
      <sheetName val="[Curve_Comp_x005f_x0000__x005f_x0000__x0023"/>
      <sheetName val="_Curve_Comp_x005f_x0000__x005f_x0000__x0023"/>
      <sheetName val="_Curve_Comp____________Brazil23"/>
      <sheetName val="Comparativo_99X0023"/>
      <sheetName val="Tabela_de_Parâmetros23"/>
      <sheetName val="Versao_1b_($=R$2,13)23"/>
      <sheetName val="[Curve_Comp23"/>
      <sheetName val="2_주요계수총괄23"/>
      <sheetName val="Pg_123"/>
      <sheetName val="Vol-Mix_x_Seg_AN23"/>
      <sheetName val="Fechamento_Mês23"/>
      <sheetName val="Fechamento_Diário23"/>
      <sheetName val="High_Light23"/>
      <sheetName val="%_Dispersão23"/>
      <sheetName val="%_Reprovação23"/>
      <sheetName val="%_Caco_Limpo_Unid_23"/>
      <sheetName val="Limpeza_de_Flint23"/>
      <sheetName val="Recb__Coop_23"/>
      <sheetName val="Recb__Flint23"/>
      <sheetName val="Apoio_Material23"/>
      <sheetName val="Apoio_transp_23"/>
      <sheetName val="5_123"/>
      <sheetName val="INVESTMENTS_EUR23"/>
      <sheetName val="DIVESTMENTS_EUR23"/>
      <sheetName val="Price_DB23"/>
      <sheetName val="_Curve_Comp_x005f_x005f_x005f_x0000__x00523"/>
      <sheetName val="[Curve_Comp_x005f_x005f_x005f_x0000__x00523"/>
      <sheetName val="Données_LMU23"/>
      <sheetName val="total_list23"/>
      <sheetName val="Total_CDD23"/>
      <sheetName val="Curve%20Comparisons_xls22"/>
      <sheetName val="Base_de_datos21"/>
      <sheetName val="TOP_KPIs_MTM21"/>
      <sheetName val="Directrices_de_Metas_201722"/>
      <sheetName val="LISTA_SUSPENSA22"/>
      <sheetName val="Data_Validation20"/>
      <sheetName val="_Curve_Comp_x005f_x0000__21"/>
      <sheetName val="PLAN_DE_ACCION20"/>
      <sheetName val="drop_down_menu20"/>
      <sheetName val="Graf_Planeadores20"/>
      <sheetName val="DROP_20"/>
      <sheetName val="Plan_de_Acción20"/>
      <sheetName val="01_2_valor_da_up20"/>
      <sheetName val="LSS_pivot19"/>
      <sheetName val="Value_lists19"/>
      <sheetName val="Share_Price_200219"/>
      <sheetName val="Load_Data19"/>
      <sheetName val="Tela_Inicial19"/>
      <sheetName val="Cálculo_TMEF-TMR19"/>
      <sheetName val="TMEF_-_TMR_13119"/>
      <sheetName val="TMEF_-_TMR_15119"/>
      <sheetName val="2RF98_(Mkt_9%)19"/>
      <sheetName val="Data_Input_Sheet19"/>
      <sheetName val="No_Tocar18"/>
      <sheetName val="INGRESO_(2)18"/>
      <sheetName val="[Curve_Comp_x005f_x0000__19"/>
      <sheetName val="LEGAL_GUJ18"/>
      <sheetName val="_Curve_Comp_x005f_x005f_x005f_x005f_x005f18"/>
      <sheetName val="[Curve_Comp_x005f_x005f_x005f_x005f_x005f18"/>
      <sheetName val="RG_Depots18"/>
      <sheetName val="dep_pre19"/>
      <sheetName val="Cover_page18"/>
      <sheetName val="Estrutura_Organizacional18"/>
      <sheetName val="1_DN_Coordenação18"/>
      <sheetName val="1_1_Matriz_Criticidade_Coord18"/>
      <sheetName val="2_DN_Gerência18"/>
      <sheetName val="2_1_Matriz_criticidade_Ger__18"/>
      <sheetName val="1__NASA18"/>
      <sheetName val="2_1_Matriz_criticidade_MP18"/>
      <sheetName val="Check_List-_Gerrot18"/>
      <sheetName val="estagios_e_blocos18"/>
      <sheetName val="Variaveis_Gerais18"/>
      <sheetName val="Disp_200418"/>
      <sheetName val="GEPEG_-_Volume_Mfe_+_Pelotas18"/>
      <sheetName val="Cost_Sheet17"/>
      <sheetName val="Cost_Leadership_Capex_Inv_17"/>
      <sheetName val="Cost_Leadership_Capex_Div_17"/>
      <sheetName val="chiet_tinh17"/>
      <sheetName val="Business_Description_BLOCK17"/>
      <sheetName val="1__Descripción_del_Negocio17"/>
      <sheetName val="2__M_Criticidad_Prod_o_Proces17"/>
      <sheetName val="3__Mapa_de_Proceso17"/>
      <sheetName val="4__M_Criticidad_Procesos17"/>
      <sheetName val="Process_Mapping_BLOCK17"/>
      <sheetName val="5__Tarea_1_Produccion_Despa17"/>
      <sheetName val="5__Tarea_2___cambio_de_formIB17"/>
      <sheetName val="5__Tarea_3__Producción_IBV17"/>
      <sheetName val="5__Tarea_4_Cambio_format_llen17"/>
      <sheetName val="5__Tarea_5__Arranque_Llenador17"/>
      <sheetName val="5__Tarea_6__Cambio_formato_et17"/>
      <sheetName val="5__Tarea_7__Produccion_1etiqu17"/>
      <sheetName val="5__Tarea_8_Producc_2_etiquet17"/>
      <sheetName val="5__Tarea_9_Producc__IBLL17"/>
      <sheetName val="5__Tarea_10_Produccion_Pale17"/>
      <sheetName val="1_1_Acuerdo_de_Nivel_de_Servi17"/>
      <sheetName val="Resumen_General16"/>
      <sheetName val="CRITICIDAD_DE_CI16"/>
      <sheetName val="Cátalogo_de_CI16"/>
      <sheetName val="PLAN_DE_ACCION_Mayo16"/>
      <sheetName val="Catálogo_de_CI16"/>
      <sheetName val="Conv__Debt17"/>
      <sheetName val="Conv__Pref_17"/>
      <sheetName val="Shares_Outstanding17"/>
      <sheetName val="Firm_Value17"/>
      <sheetName val="Data_Input17"/>
      <sheetName val="SCF_-_BS17"/>
      <sheetName val="Bajada_Cognos17"/>
      <sheetName val="BASE_DE_DADOS17"/>
      <sheetName val="escen99_(2)17"/>
      <sheetName val="Planificador_Liga17"/>
      <sheetName val="Base_Única_Final_-_Preencher17"/>
      <sheetName val="Instruções_Preenchimento17"/>
      <sheetName val="Base_para_criticar17"/>
      <sheetName val="_Curve_Comp??_x000017"/>
      <sheetName val="General_Downloads17"/>
      <sheetName val="Controls_data16"/>
      <sheetName val="12월_판매(권역)16"/>
      <sheetName val="7월예산(지점)_(2)16"/>
      <sheetName val="kpi(7월_Activity)16"/>
      <sheetName val="_7월LE_및_재고16"/>
      <sheetName val="_8월재고16"/>
      <sheetName val="_8월재고_(2)16"/>
      <sheetName val="Operation_Target(중앙)16"/>
      <sheetName val="Bud_여행Program16"/>
      <sheetName val="월마감_예상16"/>
      <sheetName val="HE_JBP16"/>
      <sheetName val="HE생_확산계획16"/>
      <sheetName val="대신_대은16"/>
      <sheetName val="AR_Issue16"/>
      <sheetName val="risk_MS16"/>
      <sheetName val="risk_Vol16"/>
      <sheetName val="TABELA_DE_PREÇOS16"/>
      <sheetName val="_Curve_Comp___x000015"/>
      <sheetName val="_Curve_Comp_x005f_x005f_x16"/>
      <sheetName val="유류대_현황15"/>
      <sheetName val="IS_BS_actual14"/>
      <sheetName val="Agosto_(2)14"/>
      <sheetName val="Hl_Acum14"/>
      <sheetName val="김형선_15"/>
      <sheetName val="차량운행일지_요일테이블_업뎃_완료15"/>
      <sheetName val="[Curve_Comp_x005f_x005f_x15"/>
      <sheetName val="FJJX_Bud_IB12"/>
      <sheetName val="BBTS_USADOS11"/>
      <sheetName val="ANALISE_DO_LOSS11"/>
      <sheetName val="Target_Book10"/>
      <sheetName val="TM1_SETTINGS11"/>
      <sheetName val="Estructura_SAP12"/>
      <sheetName val="Factor_8_Oz12"/>
      <sheetName val="control_sheet12"/>
      <sheetName val="Input_sheet12"/>
      <sheetName val="Integração_-_Earned_Value11"/>
      <sheetName val="VICTEL_($R)11"/>
      <sheetName val="BC_-_Main_model11"/>
      <sheetName val="BEAT_10"/>
      <sheetName val="CIEL_PURIFICADA_10"/>
      <sheetName val="DISNEY_10"/>
      <sheetName val="FANTA_10"/>
      <sheetName val="FRESCA_10"/>
      <sheetName val="COCA-COLA_EXPORT10"/>
      <sheetName val="COCA-COLA_LIGHT_10"/>
      <sheetName val="LIFT_10"/>
      <sheetName val="NESTEA_10"/>
      <sheetName val="POWERADE_10"/>
      <sheetName val="SENZAO_10"/>
      <sheetName val="_Curve_Comp_x14"/>
      <sheetName val="[Curve_Comp_x13"/>
      <sheetName val="Balances_al_30_06_201910"/>
      <sheetName val="Interdependent_COUNTRY2"/>
      <sheetName val="Interdependent_CAT2"/>
      <sheetName val="Other_Listings2"/>
      <sheetName val="Lookup_Collab__model2"/>
      <sheetName val="Interdependent_COUNTRY3"/>
      <sheetName val="Interdependent_CAT3"/>
      <sheetName val="Other_Listings3"/>
      <sheetName val="Lookup_Collab__model3"/>
      <sheetName val="Interdependent_COUNTRY4"/>
      <sheetName val="Interdependent_CAT4"/>
      <sheetName val="Other_Listings4"/>
      <sheetName val="Lookup_Collab__model4"/>
      <sheetName val="Interdependent_COUNTRY5"/>
      <sheetName val="Interdependent_CAT5"/>
      <sheetName val="Other_Listings5"/>
      <sheetName val="Lookup_Collab__model5"/>
      <sheetName val="Interdependent_COUNTRY6"/>
      <sheetName val="Interdependent_CAT6"/>
      <sheetName val="Other_Listings6"/>
      <sheetName val="Lookup_Collab__model6"/>
      <sheetName val="Chart_data3"/>
      <sheetName val="Interdependent_COUNTRY7"/>
      <sheetName val="Interdependent_CAT7"/>
      <sheetName val="Other_Listings7"/>
      <sheetName val="Lookup_Collab__model7"/>
      <sheetName val="CONSSID12-96"/>
      <sheetName val="Constants"/>
      <sheetName val="POP cost"/>
      <sheetName val="Sig_Cycles_Accts_&amp;_Proces_x0003_es11"/>
      <sheetName val="Movement"/>
      <sheetName val="Dados BLP"/>
      <sheetName val="NRMixData_YTG"/>
      <sheetName val="1_Overview"/>
      <sheetName val="Report-Daily"/>
      <sheetName val="GraphData"/>
      <sheetName val="Dados_BLP"/>
      <sheetName val="[Curve_CompBrazil_S1"/>
      <sheetName val="_Curve_Comp_x00002"/>
      <sheetName val="[Curve_Comp_x00002"/>
      <sheetName val="_Curve_Comp_9"/>
      <sheetName val="[Curve_Comp_7"/>
      <sheetName val="Ranges"/>
      <sheetName val="Resumen Costo"/>
      <sheetName val="Turno_Manhã_9"/>
      <sheetName val="Turno_Tarde9"/>
      <sheetName val="Turno_Noite9"/>
      <sheetName val="Form_9"/>
      <sheetName val="Class_9"/>
      <sheetName val="9_19"/>
      <sheetName val="Outubro_20188"/>
      <sheetName val="Interdependent_COUNTRY8"/>
      <sheetName val="Interdependent_CAT8"/>
      <sheetName val="Other_Listings8"/>
      <sheetName val="Lookup_Collab__model8"/>
      <sheetName val="Sig_Cycles_Accts_&amp;_Proceses11"/>
      <sheetName val="Dados_BLP1"/>
      <sheetName val="Resumen_Costo"/>
      <sheetName val="Beg Balance JE"/>
      <sheetName val="POCM_배송지10"/>
      <sheetName val="BF_Database10"/>
      <sheetName val="BF_PL3110"/>
      <sheetName val="Administrative_Information10"/>
      <sheetName val="Appendix_610"/>
      <sheetName val="Anexo_B10"/>
      <sheetName val="Brix_Xarope_BC10"/>
      <sheetName val="_Consid10"/>
      <sheetName val="_Relatório10"/>
      <sheetName val="_Resumo10"/>
      <sheetName val="drop_down_list8"/>
      <sheetName val="Financ__Overview8"/>
      <sheetName val="AOP-JUNE_FCST6"/>
      <sheetName val="SALDO_BAC6"/>
      <sheetName val="BDM_12+1210"/>
      <sheetName val="BDM_2+10_10"/>
      <sheetName val="Inbound_transport_costs10"/>
      <sheetName val="crediti_nuovi_clienti10"/>
      <sheetName val="Netta_con_mix10"/>
      <sheetName val="Netta_con_mix_e_cauzioni10"/>
      <sheetName val="KEg_deposits10"/>
      <sheetName val="Kegs_and_beer10"/>
      <sheetName val="Vols,_GSV10"/>
      <sheetName val="x_new7"/>
      <sheetName val="GRAPH_DATA5"/>
      <sheetName val="Chart_data4"/>
      <sheetName val="POP_cost"/>
      <sheetName val="SalesOrg"/>
      <sheetName val="calcs"/>
      <sheetName val="Structure"/>
      <sheetName val="UNIDADES"/>
      <sheetName val="Anex 17"/>
      <sheetName val="CUENTAS POR COBRAR NO COMERCIAL"/>
      <sheetName val="Bal.Comp."/>
      <sheetName val=" AF 2005"/>
      <sheetName val="Nominales 19"/>
      <sheetName val="IPC"/>
      <sheetName val="Pub Rel"/>
      <sheetName val="AREAINDEX"/>
      <sheetName val="19-A"/>
      <sheetName val="Overview"/>
      <sheetName val="Drop Down"/>
      <sheetName val="Arg AGING"/>
      <sheetName val="Milk Price Calcs"/>
      <sheetName val="Milk_Price_Calcs"/>
      <sheetName val="BARCELONA"/>
      <sheetName val="Carupano"/>
      <sheetName val="CARACAS"/>
      <sheetName val="CUMANA"/>
      <sheetName val="LARA"/>
      <sheetName val="PORLAMAR"/>
      <sheetName val="SAP info"/>
      <sheetName val="GEPEG_-_Volume_Mfe_+_Pelo_x0000_as9"/>
      <sheetName val="SM + 12 meses"/>
      <sheetName val="SM NFG + 3 meses"/>
      <sheetName val="Passo 1 - Mapa de Processos"/>
      <sheetName val="VIC VLC"/>
      <sheetName val="SAP品牌"/>
      <sheetName val="MMR12"/>
      <sheetName val="Scoping"/>
      <sheetName val="Toolbox"/>
      <sheetName val="COTAÇÕES"/>
      <sheetName val="订单明细"/>
      <sheetName val="架构"/>
      <sheetName val="Target Rejection"/>
      <sheetName val="Package_Subpackage"/>
      <sheetName val="AC"/>
      <sheetName val="SAPSKU"/>
      <sheetName val="促销对应条件"/>
      <sheetName val="促销规则"/>
      <sheetName val="Anex_17"/>
      <sheetName val="CUENTAS_POR_COBRAR_NO_COMERCIAL"/>
      <sheetName val="Bal_Comp_"/>
      <sheetName val="_AF_2005"/>
      <sheetName val="Nominales_19"/>
      <sheetName val="Pub_Rel"/>
      <sheetName val="Drop_Down"/>
      <sheetName val="Arg_AGING"/>
      <sheetName val="SAPBEXqueriesDefunct"/>
      <sheetName val="Plan1"/>
      <sheetName val="Sheet1 (2)"/>
      <sheetName val="_Curve CompBrazil S"/>
      <sheetName val="Taxa de Admin"/>
      <sheetName val="Cotas_Interno (2)"/>
      <sheetName val="Cotas_Interno"/>
      <sheetName val="CAP"/>
      <sheetName val="Alr"/>
      <sheetName val="Cha"/>
      <sheetName val="Ibh"/>
      <sheetName val="New"/>
      <sheetName val="Plk"/>
      <sheetName val="Pro"/>
      <sheetName val="Ros"/>
      <sheetName val="Dados_Energia"/>
      <sheetName val="SCAS Approva LEVELS"/>
      <sheetName val="SCAS Example"/>
      <sheetName val="SCAS Template"/>
      <sheetName val="01-Capture Sheet"/>
      <sheetName val="Indirects"/>
      <sheetName val="91 - Drop Down Lists"/>
      <sheetName val="Noun Discriptions"/>
      <sheetName val="02 - Standard"/>
      <sheetName val="02-Guidelines for Noun&amp;Modifier"/>
      <sheetName val="03-Guide for Characteristics"/>
      <sheetName val="90 - Master Characteristics"/>
      <sheetName val="SCAS_Approva_LEVELS"/>
      <sheetName val="SCAS_Example"/>
      <sheetName val="SCAS_Template"/>
      <sheetName val="01-Capture_Sheet"/>
      <sheetName val="91_-_Drop_Down_Lists"/>
      <sheetName val="Noun_Discriptions"/>
      <sheetName val="02_-_Standard"/>
      <sheetName val="02-Guidelines_for_Noun&amp;Modifier"/>
      <sheetName val="03-Guide_for_Characteristics"/>
      <sheetName val="90_-_Master_Characteristics"/>
      <sheetName val="Yield_Curve30"/>
      <sheetName val="Yield_Curve_(2)30"/>
      <sheetName val="Brazil_Sovereign30"/>
      <sheetName val="Brazil_Swap30"/>
      <sheetName val="Price_(2)30"/>
      <sheetName val="Dados_Cash30"/>
      <sheetName val="PackAppear__(2)29"/>
      <sheetName val="Resu_Capex29"/>
      <sheetName val="Efic_Consumo29"/>
      <sheetName val="OOO_(2)29"/>
      <sheetName val="PackAppear_29"/>
      <sheetName val="PQCM_(2)29"/>
      <sheetName val="PQRM_(2)29"/>
      <sheetName val="Res_Executivo29"/>
      <sheetName val="Sig_Cycles_Accts_&amp;_Processes29"/>
      <sheetName val="2001_10_Cerv29"/>
      <sheetName val="PLAN_SAC_Cerveja29"/>
      <sheetName val="PLAN_SAC_RefrigeNanc29"/>
      <sheetName val="2001_04_Cerv29"/>
      <sheetName val="Farol_SAC_Cerveja29"/>
      <sheetName val="2001_04_Nanc29"/>
      <sheetName val="Farol_SAC_Refrigenanc29"/>
      <sheetName val="Calc_129"/>
      <sheetName val="WF_China_YTD27"/>
      <sheetName val="Curve_Comparisons27"/>
      <sheetName val="Riscos-Oport_27"/>
      <sheetName val="_Curve_Comp26"/>
      <sheetName val="Relatório_SDG26"/>
      <sheetName val="EI_Calc26"/>
      <sheetName val="기간별_판매진척27"/>
      <sheetName val="요일_테이블27"/>
      <sheetName val="LBO_Model26"/>
      <sheetName val="[Curve_Comp????????????Brazil26"/>
      <sheetName val="Balance_Fin_ajust_200426"/>
      <sheetName val="DATOS_PARA_INTERPOLACION26"/>
      <sheetName val="DPN_VALUE26"/>
      <sheetName val="Tabla_de_amortización26"/>
      <sheetName val="Coleta_dados25"/>
      <sheetName val="IV_Confiabilidade25"/>
      <sheetName val="IV_Indisponibilidade25"/>
      <sheetName val="Check_R__Diária25"/>
      <sheetName val="Histórico_Check_R__Diária25"/>
      <sheetName val="Fechamento_Mês25"/>
      <sheetName val="Fechamento_Diário25"/>
      <sheetName val="High_Light25"/>
      <sheetName val="%_Dispersão25"/>
      <sheetName val="%_Reprovação25"/>
      <sheetName val="%_Caco_Limpo_Unid_25"/>
      <sheetName val="Limpeza_de_Flint25"/>
      <sheetName val="Recb__Coop_25"/>
      <sheetName val="Recb__Flint25"/>
      <sheetName val="Apoio_Material25"/>
      <sheetName val="Apoio_transp_25"/>
      <sheetName val="[Curve_Comp_x005f_x0000__x005f_x0000__x0025"/>
      <sheetName val="_Curve_Comp_x005f_x0000__x005f_x0000__x0025"/>
      <sheetName val="_Curve_Comp____________Brazil25"/>
      <sheetName val="Comparativo_99X0025"/>
      <sheetName val="Tabela_de_Parâmetros25"/>
      <sheetName val="Versao_1b_($=R$2,13)25"/>
      <sheetName val="[Curve_Comp25"/>
      <sheetName val="2_주요계수총괄25"/>
      <sheetName val="Pg_125"/>
      <sheetName val="Vol-Mix_x_Seg_AN25"/>
      <sheetName val="5_125"/>
      <sheetName val="INVESTMENTS_EUR25"/>
      <sheetName val="DIVESTMENTS_EUR25"/>
      <sheetName val="Price_DB25"/>
      <sheetName val="_Curve_Comp_x005f_x005f_x005f_x0000__x00525"/>
      <sheetName val="[Curve_Comp_x005f_x005f_x005f_x0000__x00525"/>
      <sheetName val="Données_LMU25"/>
      <sheetName val="total_list25"/>
      <sheetName val="Total_CDD25"/>
      <sheetName val="Curve%20Comparisons_xls24"/>
      <sheetName val="Base_de_datos23"/>
      <sheetName val="TOP_KPIs_MTM23"/>
      <sheetName val="Directrices_de_Metas_201724"/>
      <sheetName val="LISTA_SUSPENSA24"/>
      <sheetName val="_Curve_Comp_x005f_x0000__23"/>
      <sheetName val="Data_Validation22"/>
      <sheetName val="PLAN_DE_ACCION22"/>
      <sheetName val="drop_down_menu22"/>
      <sheetName val="Graf_Planeadores22"/>
      <sheetName val="DROP_22"/>
      <sheetName val="Plan_de_Acción22"/>
      <sheetName val="01_2_valor_da_up22"/>
      <sheetName val="LSS_pivot21"/>
      <sheetName val="Value_lists21"/>
      <sheetName val="Share_Price_200221"/>
      <sheetName val="2RF98_(Mkt_9%)21"/>
      <sheetName val="Tela_Inicial21"/>
      <sheetName val="Cálculo_TMEF-TMR21"/>
      <sheetName val="TMEF_-_TMR_13121"/>
      <sheetName val="TMEF_-_TMR_15121"/>
      <sheetName val="Data_Input_Sheet21"/>
      <sheetName val="Load_Data21"/>
      <sheetName val="No_Tocar20"/>
      <sheetName val="INGRESO_(2)20"/>
      <sheetName val="[Curve_Comp_x005f_x0000__21"/>
      <sheetName val="LEGAL_GUJ20"/>
      <sheetName val="_Curve_Comp_x005f_x005f_x005f_x005f_x005f20"/>
      <sheetName val="[Curve_Comp_x005f_x005f_x005f_x005f_x005f20"/>
      <sheetName val="RG_Depots20"/>
      <sheetName val="dep_pre21"/>
      <sheetName val="Cover_page20"/>
      <sheetName val="Estrutura_Organizacional20"/>
      <sheetName val="1_DN_Coordenação20"/>
      <sheetName val="1_1_Matriz_Criticidade_Coord20"/>
      <sheetName val="2_DN_Gerência20"/>
      <sheetName val="2_1_Matriz_criticidade_Ger__20"/>
      <sheetName val="1__NASA20"/>
      <sheetName val="2_1_Matriz_criticidade_MP20"/>
      <sheetName val="Check_List-_Gerrot20"/>
      <sheetName val="estagios_e_blocos20"/>
      <sheetName val="Variaveis_Gerais20"/>
      <sheetName val="Disp_200420"/>
      <sheetName val="GEPEG_-_Volume_Mfe_+_Pelotas20"/>
      <sheetName val="Cost_Leadership_Capex_Inv_19"/>
      <sheetName val="Cost_Leadership_Capex_Div_19"/>
      <sheetName val="Cost_Sheet19"/>
      <sheetName val="chiet_tinh19"/>
      <sheetName val="Business_Description_BLOCK19"/>
      <sheetName val="1__Descripción_del_Negocio19"/>
      <sheetName val="2__M_Criticidad_Prod_o_Proces19"/>
      <sheetName val="3__Mapa_de_Proceso19"/>
      <sheetName val="4__M_Criticidad_Procesos19"/>
      <sheetName val="Process_Mapping_BLOCK19"/>
      <sheetName val="5__Tarea_1_Produccion_Despa19"/>
      <sheetName val="5__Tarea_2___cambio_de_formIB19"/>
      <sheetName val="5__Tarea_3__Producción_IBV19"/>
      <sheetName val="5__Tarea_4_Cambio_format_llen19"/>
      <sheetName val="5__Tarea_5__Arranque_Llenador19"/>
      <sheetName val="5__Tarea_6__Cambio_formato_et19"/>
      <sheetName val="5__Tarea_7__Produccion_1etiqu19"/>
      <sheetName val="5__Tarea_8_Producc_2_etiquet19"/>
      <sheetName val="5__Tarea_9_Producc__IBLL19"/>
      <sheetName val="5__Tarea_10_Produccion_Pale19"/>
      <sheetName val="1_1_Acuerdo_de_Nivel_de_Servi19"/>
      <sheetName val="BASE_DE_DADOS19"/>
      <sheetName val="Bajada_Cognos19"/>
      <sheetName val="Conv__Debt19"/>
      <sheetName val="Conv__Pref_19"/>
      <sheetName val="Shares_Outstanding19"/>
      <sheetName val="Firm_Value19"/>
      <sheetName val="Data_Input19"/>
      <sheetName val="SCF_-_BS19"/>
      <sheetName val="escen99_(2)19"/>
      <sheetName val="Planificador_Liga19"/>
      <sheetName val="Base_Única_Final_-_Preencher19"/>
      <sheetName val="Instruções_Preenchimento19"/>
      <sheetName val="Base_para_criticar19"/>
      <sheetName val="_Curve_Comp??_x000019"/>
      <sheetName val="General_Downloads19"/>
      <sheetName val="Resumen_General18"/>
      <sheetName val="CRITICIDAD_DE_CI18"/>
      <sheetName val="Cátalogo_de_CI18"/>
      <sheetName val="PLAN_DE_ACCION_Mayo18"/>
      <sheetName val="Catálogo_de_CI18"/>
      <sheetName val="TABELA_DE_PREÇOS18"/>
      <sheetName val="Controls_data18"/>
      <sheetName val="12월_판매(권역)18"/>
      <sheetName val="7월예산(지점)_(2)18"/>
      <sheetName val="kpi(7월_Activity)18"/>
      <sheetName val="_7월LE_및_재고18"/>
      <sheetName val="_8월재고18"/>
      <sheetName val="_8월재고_(2)18"/>
      <sheetName val="Operation_Target(중앙)18"/>
      <sheetName val="Bud_여행Program18"/>
      <sheetName val="월마감_예상18"/>
      <sheetName val="HE_JBP18"/>
      <sheetName val="HE생_확산계획18"/>
      <sheetName val="대신_대은18"/>
      <sheetName val="AR_Issue18"/>
      <sheetName val="risk_MS18"/>
      <sheetName val="risk_Vol18"/>
      <sheetName val="_Curve_Comp___x000017"/>
      <sheetName val="_Curve_Comp_x005f_x005f_x18"/>
      <sheetName val="유류대_현황17"/>
      <sheetName val="IS_BS_actual16"/>
      <sheetName val="Agosto_(2)16"/>
      <sheetName val="Hl_Acum16"/>
      <sheetName val="김형선_17"/>
      <sheetName val="차량운행일지_요일테이블_업뎃_완료17"/>
      <sheetName val="[Curve_Comp_x005f_x005f_x17"/>
      <sheetName val="FJJX_Bud_IB14"/>
      <sheetName val="Target_Book12"/>
      <sheetName val="TM1_SETTINGS13"/>
      <sheetName val="Estructura_SAP14"/>
      <sheetName val="Factor_8_Oz14"/>
      <sheetName val="control_sheet14"/>
      <sheetName val="Input_sheet14"/>
      <sheetName val="BBTS_USADOS13"/>
      <sheetName val="ANALISE_DO_LOSS13"/>
      <sheetName val="Integração_-_Earned_Value13"/>
      <sheetName val="VICTEL_($R)13"/>
      <sheetName val="BC_-_Main_model13"/>
      <sheetName val="BEAT_12"/>
      <sheetName val="CIEL_PURIFICADA_12"/>
      <sheetName val="DISNEY_12"/>
      <sheetName val="FANTA_12"/>
      <sheetName val="FRESCA_12"/>
      <sheetName val="COCA-COLA_EXPORT12"/>
      <sheetName val="COCA-COLA_LIGHT_12"/>
      <sheetName val="LIFT_12"/>
      <sheetName val="NESTEA_12"/>
      <sheetName val="POWERADE_12"/>
      <sheetName val="SENZAO_12"/>
      <sheetName val="_Curve_Comp_x16"/>
      <sheetName val="[Curve_Comp_x15"/>
      <sheetName val="Balances_al_30_06_201912"/>
      <sheetName val="POCM_배송지11"/>
      <sheetName val="BF_Database11"/>
      <sheetName val="BF_PL3111"/>
      <sheetName val="Administrative_Information11"/>
      <sheetName val="Appendix_611"/>
      <sheetName val="Anexo_B11"/>
      <sheetName val="Brix_Xarope_BC11"/>
      <sheetName val="_Consid11"/>
      <sheetName val="_Relatório11"/>
      <sheetName val="_Resumo11"/>
      <sheetName val="9_110"/>
      <sheetName val="Turno_Manhã_10"/>
      <sheetName val="Turno_Tarde10"/>
      <sheetName val="Turno_Noite10"/>
      <sheetName val="Form_10"/>
      <sheetName val="Class_10"/>
      <sheetName val="drop_down_list9"/>
      <sheetName val="Financ__Overview9"/>
      <sheetName val="AOP-JUNE_FCST7"/>
      <sheetName val="SALDO_BAC7"/>
      <sheetName val="Outubro_20189"/>
      <sheetName val="BDM_12+1211"/>
      <sheetName val="BDM_2+10_11"/>
      <sheetName val="Inbound_transport_costs11"/>
      <sheetName val="crediti_nuovi_clienti11"/>
      <sheetName val="Netta_con_mix11"/>
      <sheetName val="Netta_con_mix_e_cauzioni11"/>
      <sheetName val="KEg_deposits11"/>
      <sheetName val="Kegs_and_beer11"/>
      <sheetName val="Vols,_GSV11"/>
      <sheetName val="x_new8"/>
      <sheetName val="GRAPH_DATA6"/>
      <sheetName val="Interdependent_COUNTRY9"/>
      <sheetName val="Interdependent_CAT9"/>
      <sheetName val="Other_Listings9"/>
      <sheetName val="Lookup_Collab__model9"/>
      <sheetName val="Chart_data5"/>
      <sheetName val="POP_cost1"/>
      <sheetName val="Dados_BLP2"/>
      <sheetName val="Resumen_Costo1"/>
      <sheetName val="Beg_Balance_JE"/>
      <sheetName val="Anex_171"/>
      <sheetName val="CUENTAS_POR_COBRAR_NO_COMERCIA1"/>
      <sheetName val="Bal_Comp_1"/>
      <sheetName val="_AF_20051"/>
      <sheetName val="Nominales_191"/>
      <sheetName val="Pub_Rel1"/>
      <sheetName val="Drop_Down1"/>
      <sheetName val="Arg_AGING1"/>
      <sheetName val="Milk_Price_Calcs1"/>
      <sheetName val="SAP_info"/>
      <sheetName val="SM_+_12_meses"/>
      <sheetName val="SM_NFG_+_3_meses"/>
      <sheetName val="Passo_1_-_Mapa_de_Processos"/>
      <sheetName val="VIC_VLC"/>
      <sheetName val="Target_Rejection"/>
      <sheetName val="Sheet1_(2)"/>
      <sheetName val="_Curve_CompBrazil_S1"/>
      <sheetName val="Taxa_de_Admin"/>
      <sheetName val="Cotas_Interno_(2)"/>
      <sheetName val="Yield_Curve31"/>
      <sheetName val="Yield_Curve_(2)31"/>
      <sheetName val="Brazil_Sovereign31"/>
      <sheetName val="Brazil_Swap31"/>
      <sheetName val="Price_(2)31"/>
      <sheetName val="Dados_Cash31"/>
      <sheetName val="PackAppear__(2)30"/>
      <sheetName val="Resu_Capex30"/>
      <sheetName val="Efic_Consumo30"/>
      <sheetName val="OOO_(2)30"/>
      <sheetName val="PackAppear_30"/>
      <sheetName val="PQCM_(2)30"/>
      <sheetName val="PQRM_(2)30"/>
      <sheetName val="Res_Executivo30"/>
      <sheetName val="2001_10_Cerv30"/>
      <sheetName val="PLAN_SAC_Cerveja30"/>
      <sheetName val="PLAN_SAC_RefrigeNanc30"/>
      <sheetName val="2001_04_Cerv30"/>
      <sheetName val="Farol_SAC_Cerveja30"/>
      <sheetName val="2001_04_Nanc30"/>
      <sheetName val="Farol_SAC_Refrigenanc30"/>
      <sheetName val="Sig_Cycles_Accts_&amp;_Processes30"/>
      <sheetName val="Calc_130"/>
      <sheetName val="WF_China_YTD28"/>
      <sheetName val="Curve_Comparisons28"/>
      <sheetName val="Riscos-Oport_28"/>
      <sheetName val="_Curve_Comp27"/>
      <sheetName val="Relatório_SDG27"/>
      <sheetName val="기간별_판매진척28"/>
      <sheetName val="요일_테이블28"/>
      <sheetName val="EI_Calc27"/>
      <sheetName val="LBO_Model27"/>
      <sheetName val="[Curve_Comp????????????Brazil27"/>
      <sheetName val="Balance_Fin_ajust_200427"/>
      <sheetName val="DATOS_PARA_INTERPOLACION27"/>
      <sheetName val="DPN_VALUE27"/>
      <sheetName val="Tabla_de_amortización27"/>
      <sheetName val="Coleta_dados26"/>
      <sheetName val="IV_Confiabilidade26"/>
      <sheetName val="IV_Indisponibilidade26"/>
      <sheetName val="Check_R__Diária26"/>
      <sheetName val="Histórico_Check_R__Diária26"/>
      <sheetName val="[Curve_Comp_x005f_x0000__x005f_x0000__x0026"/>
      <sheetName val="_Curve_Comp_x005f_x0000__x005f_x0000__x0026"/>
      <sheetName val="_Curve_Comp____________Brazil26"/>
      <sheetName val="Vol-Mix_x_Seg_AN26"/>
      <sheetName val="[Curve_Comp26"/>
      <sheetName val="Comparativo_99X0026"/>
      <sheetName val="Tabela_de_Parâmetros26"/>
      <sheetName val="Versao_1b_($=R$2,13)26"/>
      <sheetName val="2_주요계수총괄26"/>
      <sheetName val="Pg_126"/>
      <sheetName val="Fechamento_Mês26"/>
      <sheetName val="Fechamento_Diário26"/>
      <sheetName val="High_Light26"/>
      <sheetName val="%_Dispersão26"/>
      <sheetName val="%_Reprovação26"/>
      <sheetName val="%_Caco_Limpo_Unid_26"/>
      <sheetName val="Limpeza_de_Flint26"/>
      <sheetName val="Recb__Coop_26"/>
      <sheetName val="Recb__Flint26"/>
      <sheetName val="Apoio_Material26"/>
      <sheetName val="Apoio_transp_26"/>
      <sheetName val="INVESTMENTS_EUR26"/>
      <sheetName val="DIVESTMENTS_EUR26"/>
      <sheetName val="5_126"/>
      <sheetName val="Price_DB26"/>
      <sheetName val="_Curve_Comp_x005f_x005f_x005f_x0000__x00526"/>
      <sheetName val="[Curve_Comp_x005f_x005f_x005f_x0000__x00526"/>
      <sheetName val="Données_LMU26"/>
      <sheetName val="total_list26"/>
      <sheetName val="Total_CDD26"/>
      <sheetName val="Curve%20Comparisons_xls25"/>
      <sheetName val="Directrices_de_Metas_201725"/>
      <sheetName val="LISTA_SUSPENSA25"/>
      <sheetName val="Base_de_datos24"/>
      <sheetName val="TOP_KPIs_MTM24"/>
      <sheetName val="_Curve_Comp_x005f_x0000__24"/>
      <sheetName val="Data_Validation23"/>
      <sheetName val="PLAN_DE_ACCION23"/>
      <sheetName val="drop_down_menu23"/>
      <sheetName val="Graf_Planeadores23"/>
      <sheetName val="DROP_23"/>
      <sheetName val="Plan_de_Acción23"/>
      <sheetName val="01_2_valor_da_up23"/>
      <sheetName val="LSS_pivot22"/>
      <sheetName val="Value_lists22"/>
      <sheetName val="Share_Price_200222"/>
      <sheetName val="Tela_Inicial22"/>
      <sheetName val="Cálculo_TMEF-TMR22"/>
      <sheetName val="TMEF_-_TMR_13122"/>
      <sheetName val="TMEF_-_TMR_15122"/>
      <sheetName val="2RF98_(Mkt_9%)22"/>
      <sheetName val="Load_Data22"/>
      <sheetName val="[Curve_Comp_x005f_x0000__22"/>
      <sheetName val="Data_Input_Sheet22"/>
      <sheetName val="LEGAL_GUJ21"/>
      <sheetName val="_Curve_Comp_x005f_x005f_x005f_x005f_x005f21"/>
      <sheetName val="[Curve_Comp_x005f_x005f_x005f_x005f_x005f21"/>
      <sheetName val="RG_Depots21"/>
      <sheetName val="dep_pre22"/>
      <sheetName val="No_Tocar21"/>
      <sheetName val="INGRESO_(2)21"/>
      <sheetName val="Cover_page21"/>
      <sheetName val="Estrutura_Organizacional21"/>
      <sheetName val="1_DN_Coordenação21"/>
      <sheetName val="1_1_Matriz_Criticidade_Coord21"/>
      <sheetName val="2_DN_Gerência21"/>
      <sheetName val="2_1_Matriz_criticidade_Ger__21"/>
      <sheetName val="1__NASA21"/>
      <sheetName val="2_1_Matriz_criticidade_MP21"/>
      <sheetName val="Check_List-_Gerrot21"/>
      <sheetName val="estagios_e_blocos21"/>
      <sheetName val="Variaveis_Gerais21"/>
      <sheetName val="Disp_200421"/>
      <sheetName val="GEPEG_-_Volume_Mfe_+_Pelotas21"/>
      <sheetName val="Cost_Leadership_Capex_Inv_20"/>
      <sheetName val="Cost_Leadership_Capex_Div_20"/>
      <sheetName val="Cost_Sheet20"/>
      <sheetName val="chiet_tinh20"/>
      <sheetName val="Conv__Debt20"/>
      <sheetName val="Conv__Pref_20"/>
      <sheetName val="Shares_Outstanding20"/>
      <sheetName val="Firm_Value20"/>
      <sheetName val="Data_Input20"/>
      <sheetName val="SCF_-_BS20"/>
      <sheetName val="BASE_DE_DADOS20"/>
      <sheetName val="Bajada_Cognos20"/>
      <sheetName val="escen99_(2)20"/>
      <sheetName val="Business_Description_BLOCK20"/>
      <sheetName val="1__Descripción_del_Negocio20"/>
      <sheetName val="2__M_Criticidad_Prod_o_Proces20"/>
      <sheetName val="3__Mapa_de_Proceso20"/>
      <sheetName val="4__M_Criticidad_Procesos20"/>
      <sheetName val="Process_Mapping_BLOCK20"/>
      <sheetName val="5__Tarea_1_Produccion_Despa20"/>
      <sheetName val="5__Tarea_2___cambio_de_formIB20"/>
      <sheetName val="5__Tarea_3__Producción_IBV20"/>
      <sheetName val="5__Tarea_4_Cambio_format_llen20"/>
      <sheetName val="5__Tarea_5__Arranque_Llenador20"/>
      <sheetName val="5__Tarea_6__Cambio_formato_et20"/>
      <sheetName val="5__Tarea_7__Produccion_1etiqu20"/>
      <sheetName val="5__Tarea_8_Producc_2_etiquet20"/>
      <sheetName val="5__Tarea_9_Producc__IBLL20"/>
      <sheetName val="5__Tarea_10_Produccion_Pale20"/>
      <sheetName val="1_1_Acuerdo_de_Nivel_de_Servi20"/>
      <sheetName val="Planificador_Liga20"/>
      <sheetName val="Base_Única_Final_-_Preencher20"/>
      <sheetName val="Instruções_Preenchimento20"/>
      <sheetName val="Base_para_criticar20"/>
      <sheetName val="_Curve_Comp??_x000020"/>
      <sheetName val="General_Downloads20"/>
      <sheetName val="TABELA_DE_PREÇOS19"/>
      <sheetName val="Resumen_General19"/>
      <sheetName val="CRITICIDAD_DE_CI19"/>
      <sheetName val="Cátalogo_de_CI19"/>
      <sheetName val="PLAN_DE_ACCION_Mayo19"/>
      <sheetName val="Catálogo_de_CI19"/>
      <sheetName val="Controls_data19"/>
      <sheetName val="12월_판매(권역)19"/>
      <sheetName val="7월예산(지점)_(2)19"/>
      <sheetName val="kpi(7월_Activity)19"/>
      <sheetName val="_7월LE_및_재고19"/>
      <sheetName val="_8월재고19"/>
      <sheetName val="_8월재고_(2)19"/>
      <sheetName val="Operation_Target(중앙)19"/>
      <sheetName val="Bud_여행Program19"/>
      <sheetName val="월마감_예상19"/>
      <sheetName val="HE_JBP19"/>
      <sheetName val="HE생_확산계획19"/>
      <sheetName val="대신_대은19"/>
      <sheetName val="AR_Issue19"/>
      <sheetName val="risk_MS19"/>
      <sheetName val="risk_Vol19"/>
      <sheetName val="_Curve_Comp___x000018"/>
      <sheetName val="_Curve_Comp_x005f_x005f_x19"/>
      <sheetName val="유류대_현황18"/>
      <sheetName val="IS_BS_actual17"/>
      <sheetName val="Agosto_(2)17"/>
      <sheetName val="Hl_Acum17"/>
      <sheetName val="김형선_18"/>
      <sheetName val="차량운행일지_요일테이블_업뎃_완료18"/>
      <sheetName val="[Curve_Comp_x005f_x005f_x18"/>
      <sheetName val="FJJX_Bud_IB15"/>
      <sheetName val="TM1_SETTINGS14"/>
      <sheetName val="Target_Book13"/>
      <sheetName val="Estructura_SAP15"/>
      <sheetName val="Factor_8_Oz15"/>
      <sheetName val="control_sheet15"/>
      <sheetName val="Input_sheet15"/>
      <sheetName val="Integração_-_Earned_Value14"/>
      <sheetName val="VICTEL_($R)14"/>
      <sheetName val="BC_-_Main_model14"/>
      <sheetName val="BEAT_13"/>
      <sheetName val="CIEL_PURIFICADA_13"/>
      <sheetName val="DISNEY_13"/>
      <sheetName val="FANTA_13"/>
      <sheetName val="FRESCA_13"/>
      <sheetName val="COCA-COLA_EXPORT13"/>
      <sheetName val="COCA-COLA_LIGHT_13"/>
      <sheetName val="LIFT_13"/>
      <sheetName val="NESTEA_13"/>
      <sheetName val="POWERADE_13"/>
      <sheetName val="SENZAO_13"/>
      <sheetName val="_Curve_Comp_x17"/>
      <sheetName val="[Curve_Comp_x16"/>
      <sheetName val="Balances_al_30_06_201913"/>
      <sheetName val="POCM_배송지12"/>
      <sheetName val="BBTS_USADOS14"/>
      <sheetName val="ANALISE_DO_LOSS14"/>
      <sheetName val="BF_Database12"/>
      <sheetName val="BF_PL3112"/>
      <sheetName val="Administrative_Information12"/>
      <sheetName val="Appendix_612"/>
      <sheetName val="Anexo_B12"/>
      <sheetName val="Brix_Xarope_BC12"/>
      <sheetName val="_Consid12"/>
      <sheetName val="_Relatório12"/>
      <sheetName val="_Resumo12"/>
      <sheetName val="9_111"/>
      <sheetName val="drop_down_list10"/>
      <sheetName val="Financ__Overview10"/>
      <sheetName val="Turno_Manhã_11"/>
      <sheetName val="Turno_Tarde11"/>
      <sheetName val="Turno_Noite11"/>
      <sheetName val="Form_11"/>
      <sheetName val="Class_11"/>
      <sheetName val="Outubro_201810"/>
      <sheetName val="GRAPH_DATA7"/>
      <sheetName val="BDM_12+1212"/>
      <sheetName val="BDM_2+10_12"/>
      <sheetName val="Inbound_transport_costs12"/>
      <sheetName val="crediti_nuovi_clienti12"/>
      <sheetName val="Netta_con_mix12"/>
      <sheetName val="Netta_con_mix_e_cauzioni12"/>
      <sheetName val="KEg_deposits12"/>
      <sheetName val="Kegs_and_beer12"/>
      <sheetName val="Vols,_GSV12"/>
      <sheetName val="x_new9"/>
      <sheetName val="AOP-JUNE_FCST8"/>
      <sheetName val="SALDO_BAC8"/>
      <sheetName val="Chart_data6"/>
      <sheetName val="Interdependent_COUNTRY10"/>
      <sheetName val="Interdependent_CAT10"/>
      <sheetName val="Other_Listings10"/>
      <sheetName val="Lookup_Collab__model10"/>
      <sheetName val="POP_cost2"/>
      <sheetName val="Dados_BLP3"/>
      <sheetName val="Resumen_Costo2"/>
      <sheetName val="Beg_Balance_JE1"/>
      <sheetName val="Anex_172"/>
      <sheetName val="CUENTAS_POR_COBRAR_NO_COMERCIA2"/>
      <sheetName val="Bal_Comp_2"/>
      <sheetName val="_AF_20052"/>
      <sheetName val="Nominales_192"/>
      <sheetName val="Pub_Rel2"/>
      <sheetName val="Drop_Down2"/>
      <sheetName val="Arg_AGING2"/>
      <sheetName val="Milk_Price_Calcs2"/>
      <sheetName val="SAP_info1"/>
      <sheetName val="SM_+_12_meses1"/>
      <sheetName val="SM_NFG_+_3_meses1"/>
      <sheetName val="Passo_1_-_Mapa_de_Processos1"/>
      <sheetName val="VIC_VLC1"/>
      <sheetName val="Target_Rejection1"/>
      <sheetName val="Sheet1_(2)1"/>
      <sheetName val="_Curve_CompBrazil_S2"/>
      <sheetName val="Taxa_de_Admin1"/>
      <sheetName val="Cotas_Interno_(2)1"/>
      <sheetName val="SCAS_Approva_LEVELS1"/>
      <sheetName val="SCAS_Example1"/>
      <sheetName val="SCAS_Template1"/>
      <sheetName val="01-Capture_Sheet1"/>
      <sheetName val="91_-_Drop_Down_Lists1"/>
      <sheetName val="Noun_Discriptions1"/>
      <sheetName val="02_-_Standard1"/>
      <sheetName val="02-Guidelines_for_Noun&amp;Modifie1"/>
      <sheetName val="03-Guide_for_Characteristics1"/>
      <sheetName val="90_-_Master_Characteristics1"/>
    </sheetNames>
    <sheetDataSet>
      <sheetData sheetId="0" refreshError="1"/>
      <sheetData sheetId="1" refreshError="1"/>
      <sheetData sheetId="2"/>
      <sheetData sheetId="3"/>
      <sheetData sheetId="4"/>
      <sheetData sheetId="5"/>
      <sheetData sheetId="6"/>
      <sheetData sheetId="7"/>
      <sheetData sheetId="8"/>
      <sheetData sheetId="9"/>
      <sheetData sheetId="10"/>
      <sheetData sheetId="1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sheetData sheetId="196"/>
      <sheetData sheetId="197"/>
      <sheetData sheetId="198"/>
      <sheetData sheetId="199"/>
      <sheetData sheetId="200"/>
      <sheetData sheetId="201"/>
      <sheetData sheetId="202"/>
      <sheetData sheetId="203"/>
      <sheetData sheetId="204"/>
      <sheetData sheetId="205"/>
      <sheetData sheetId="206"/>
      <sheetData sheetId="207"/>
      <sheetData sheetId="208"/>
      <sheetData sheetId="209"/>
      <sheetData sheetId="210"/>
      <sheetData sheetId="211"/>
      <sheetData sheetId="212"/>
      <sheetData sheetId="213"/>
      <sheetData sheetId="214"/>
      <sheetData sheetId="215"/>
      <sheetData sheetId="216"/>
      <sheetData sheetId="217"/>
      <sheetData sheetId="218"/>
      <sheetData sheetId="219"/>
      <sheetData sheetId="220"/>
      <sheetData sheetId="221"/>
      <sheetData sheetId="222"/>
      <sheetData sheetId="223"/>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sheetData sheetId="330"/>
      <sheetData sheetId="331"/>
      <sheetData sheetId="332"/>
      <sheetData sheetId="333"/>
      <sheetData sheetId="334"/>
      <sheetData sheetId="335"/>
      <sheetData sheetId="336"/>
      <sheetData sheetId="337"/>
      <sheetData sheetId="338"/>
      <sheetData sheetId="339"/>
      <sheetData sheetId="340"/>
      <sheetData sheetId="341"/>
      <sheetData sheetId="342"/>
      <sheetData sheetId="343"/>
      <sheetData sheetId="344"/>
      <sheetData sheetId="345"/>
      <sheetData sheetId="346"/>
      <sheetData sheetId="347"/>
      <sheetData sheetId="348"/>
      <sheetData sheetId="349"/>
      <sheetData sheetId="350"/>
      <sheetData sheetId="351"/>
      <sheetData sheetId="352"/>
      <sheetData sheetId="353"/>
      <sheetData sheetId="354"/>
      <sheetData sheetId="355"/>
      <sheetData sheetId="356"/>
      <sheetData sheetId="357"/>
      <sheetData sheetId="358"/>
      <sheetData sheetId="359"/>
      <sheetData sheetId="360"/>
      <sheetData sheetId="361"/>
      <sheetData sheetId="362"/>
      <sheetData sheetId="363"/>
      <sheetData sheetId="364"/>
      <sheetData sheetId="365"/>
      <sheetData sheetId="366"/>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sheetData sheetId="467"/>
      <sheetData sheetId="468"/>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refreshError="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refreshError="1"/>
      <sheetData sheetId="751" refreshError="1"/>
      <sheetData sheetId="752" refreshError="1"/>
      <sheetData sheetId="753" refreshError="1"/>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sheetData sheetId="764"/>
      <sheetData sheetId="765"/>
      <sheetData sheetId="766"/>
      <sheetData sheetId="767"/>
      <sheetData sheetId="768"/>
      <sheetData sheetId="769"/>
      <sheetData sheetId="770"/>
      <sheetData sheetId="771"/>
      <sheetData sheetId="772"/>
      <sheetData sheetId="773"/>
      <sheetData sheetId="774"/>
      <sheetData sheetId="775"/>
      <sheetData sheetId="776"/>
      <sheetData sheetId="777"/>
      <sheetData sheetId="778"/>
      <sheetData sheetId="779"/>
      <sheetData sheetId="780"/>
      <sheetData sheetId="781"/>
      <sheetData sheetId="782"/>
      <sheetData sheetId="783"/>
      <sheetData sheetId="784"/>
      <sheetData sheetId="785"/>
      <sheetData sheetId="786"/>
      <sheetData sheetId="787"/>
      <sheetData sheetId="788"/>
      <sheetData sheetId="789"/>
      <sheetData sheetId="790"/>
      <sheetData sheetId="791"/>
      <sheetData sheetId="792"/>
      <sheetData sheetId="793"/>
      <sheetData sheetId="794"/>
      <sheetData sheetId="795"/>
      <sheetData sheetId="796"/>
      <sheetData sheetId="797"/>
      <sheetData sheetId="798"/>
      <sheetData sheetId="799"/>
      <sheetData sheetId="800"/>
      <sheetData sheetId="801"/>
      <sheetData sheetId="802"/>
      <sheetData sheetId="803"/>
      <sheetData sheetId="804"/>
      <sheetData sheetId="805"/>
      <sheetData sheetId="806"/>
      <sheetData sheetId="807"/>
      <sheetData sheetId="808"/>
      <sheetData sheetId="809"/>
      <sheetData sheetId="810"/>
      <sheetData sheetId="811"/>
      <sheetData sheetId="812"/>
      <sheetData sheetId="813"/>
      <sheetData sheetId="814"/>
      <sheetData sheetId="815"/>
      <sheetData sheetId="816"/>
      <sheetData sheetId="817"/>
      <sheetData sheetId="818"/>
      <sheetData sheetId="819"/>
      <sheetData sheetId="820"/>
      <sheetData sheetId="821"/>
      <sheetData sheetId="822"/>
      <sheetData sheetId="823"/>
      <sheetData sheetId="824"/>
      <sheetData sheetId="825"/>
      <sheetData sheetId="826"/>
      <sheetData sheetId="827"/>
      <sheetData sheetId="828"/>
      <sheetData sheetId="829"/>
      <sheetData sheetId="830"/>
      <sheetData sheetId="831"/>
      <sheetData sheetId="832"/>
      <sheetData sheetId="833"/>
      <sheetData sheetId="834"/>
      <sheetData sheetId="835"/>
      <sheetData sheetId="836"/>
      <sheetData sheetId="837"/>
      <sheetData sheetId="838"/>
      <sheetData sheetId="839"/>
      <sheetData sheetId="840"/>
      <sheetData sheetId="841"/>
      <sheetData sheetId="842"/>
      <sheetData sheetId="843"/>
      <sheetData sheetId="844"/>
      <sheetData sheetId="845"/>
      <sheetData sheetId="846"/>
      <sheetData sheetId="847"/>
      <sheetData sheetId="848"/>
      <sheetData sheetId="849"/>
      <sheetData sheetId="850"/>
      <sheetData sheetId="851"/>
      <sheetData sheetId="852"/>
      <sheetData sheetId="853"/>
      <sheetData sheetId="854"/>
      <sheetData sheetId="855"/>
      <sheetData sheetId="856"/>
      <sheetData sheetId="857"/>
      <sheetData sheetId="858"/>
      <sheetData sheetId="859" refreshError="1"/>
      <sheetData sheetId="860"/>
      <sheetData sheetId="861"/>
      <sheetData sheetId="862"/>
      <sheetData sheetId="863" refreshError="1"/>
      <sheetData sheetId="864" refreshError="1"/>
      <sheetData sheetId="865" refreshError="1"/>
      <sheetData sheetId="866" refreshError="1"/>
      <sheetData sheetId="867"/>
      <sheetData sheetId="868" refreshError="1"/>
      <sheetData sheetId="869"/>
      <sheetData sheetId="870"/>
      <sheetData sheetId="871"/>
      <sheetData sheetId="872" refreshError="1"/>
      <sheetData sheetId="873" refreshError="1"/>
      <sheetData sheetId="874"/>
      <sheetData sheetId="875"/>
      <sheetData sheetId="876"/>
      <sheetData sheetId="877"/>
      <sheetData sheetId="878"/>
      <sheetData sheetId="879"/>
      <sheetData sheetId="880"/>
      <sheetData sheetId="881"/>
      <sheetData sheetId="882"/>
      <sheetData sheetId="883"/>
      <sheetData sheetId="884"/>
      <sheetData sheetId="885"/>
      <sheetData sheetId="886"/>
      <sheetData sheetId="887"/>
      <sheetData sheetId="888"/>
      <sheetData sheetId="889"/>
      <sheetData sheetId="890"/>
      <sheetData sheetId="891"/>
      <sheetData sheetId="892"/>
      <sheetData sheetId="893"/>
      <sheetData sheetId="894"/>
      <sheetData sheetId="895"/>
      <sheetData sheetId="896"/>
      <sheetData sheetId="897"/>
      <sheetData sheetId="898"/>
      <sheetData sheetId="899"/>
      <sheetData sheetId="900"/>
      <sheetData sheetId="901"/>
      <sheetData sheetId="902"/>
      <sheetData sheetId="903"/>
      <sheetData sheetId="904"/>
      <sheetData sheetId="905"/>
      <sheetData sheetId="906"/>
      <sheetData sheetId="907"/>
      <sheetData sheetId="908"/>
      <sheetData sheetId="909"/>
      <sheetData sheetId="910"/>
      <sheetData sheetId="911"/>
      <sheetData sheetId="912"/>
      <sheetData sheetId="913"/>
      <sheetData sheetId="914"/>
      <sheetData sheetId="915"/>
      <sheetData sheetId="916"/>
      <sheetData sheetId="917"/>
      <sheetData sheetId="918"/>
      <sheetData sheetId="919"/>
      <sheetData sheetId="920"/>
      <sheetData sheetId="921"/>
      <sheetData sheetId="922"/>
      <sheetData sheetId="923"/>
      <sheetData sheetId="924"/>
      <sheetData sheetId="925"/>
      <sheetData sheetId="926"/>
      <sheetData sheetId="927"/>
      <sheetData sheetId="928"/>
      <sheetData sheetId="929"/>
      <sheetData sheetId="930"/>
      <sheetData sheetId="931"/>
      <sheetData sheetId="932"/>
      <sheetData sheetId="933"/>
      <sheetData sheetId="934"/>
      <sheetData sheetId="935"/>
      <sheetData sheetId="936"/>
      <sheetData sheetId="937"/>
      <sheetData sheetId="938"/>
      <sheetData sheetId="939"/>
      <sheetData sheetId="940"/>
      <sheetData sheetId="941"/>
      <sheetData sheetId="942"/>
      <sheetData sheetId="943"/>
      <sheetData sheetId="944"/>
      <sheetData sheetId="945"/>
      <sheetData sheetId="946"/>
      <sheetData sheetId="947"/>
      <sheetData sheetId="948"/>
      <sheetData sheetId="949"/>
      <sheetData sheetId="950"/>
      <sheetData sheetId="951"/>
      <sheetData sheetId="952"/>
      <sheetData sheetId="953"/>
      <sheetData sheetId="954"/>
      <sheetData sheetId="955"/>
      <sheetData sheetId="956"/>
      <sheetData sheetId="957"/>
      <sheetData sheetId="958"/>
      <sheetData sheetId="959"/>
      <sheetData sheetId="960"/>
      <sheetData sheetId="961"/>
      <sheetData sheetId="962"/>
      <sheetData sheetId="963"/>
      <sheetData sheetId="964"/>
      <sheetData sheetId="965"/>
      <sheetData sheetId="966"/>
      <sheetData sheetId="967" refreshError="1"/>
      <sheetData sheetId="968" refreshError="1"/>
      <sheetData sheetId="969" refreshError="1"/>
      <sheetData sheetId="970" refreshError="1"/>
      <sheetData sheetId="971"/>
      <sheetData sheetId="972"/>
      <sheetData sheetId="973"/>
      <sheetData sheetId="974"/>
      <sheetData sheetId="975"/>
      <sheetData sheetId="976" refreshError="1"/>
      <sheetData sheetId="977" refreshError="1"/>
      <sheetData sheetId="978" refreshError="1"/>
      <sheetData sheetId="979" refreshError="1"/>
      <sheetData sheetId="980" refreshError="1"/>
      <sheetData sheetId="981" refreshError="1"/>
      <sheetData sheetId="982" refreshError="1"/>
      <sheetData sheetId="983" refreshError="1"/>
      <sheetData sheetId="984" refreshError="1"/>
      <sheetData sheetId="985" refreshError="1"/>
      <sheetData sheetId="986" refreshError="1"/>
      <sheetData sheetId="987" refreshError="1"/>
      <sheetData sheetId="988" refreshError="1"/>
      <sheetData sheetId="989" refreshError="1"/>
      <sheetData sheetId="990" refreshError="1"/>
      <sheetData sheetId="991" refreshError="1"/>
      <sheetData sheetId="992"/>
      <sheetData sheetId="993"/>
      <sheetData sheetId="994"/>
      <sheetData sheetId="995" refreshError="1"/>
      <sheetData sheetId="996" refreshError="1"/>
      <sheetData sheetId="997" refreshError="1"/>
      <sheetData sheetId="998" refreshError="1"/>
      <sheetData sheetId="999" refreshError="1"/>
      <sheetData sheetId="1000" refreshError="1"/>
      <sheetData sheetId="1001" refreshError="1"/>
      <sheetData sheetId="1002" refreshError="1"/>
      <sheetData sheetId="1003" refreshError="1"/>
      <sheetData sheetId="1004" refreshError="1"/>
      <sheetData sheetId="1005" refreshError="1"/>
      <sheetData sheetId="1006" refreshError="1"/>
      <sheetData sheetId="1007" refreshError="1"/>
      <sheetData sheetId="1008" refreshError="1"/>
      <sheetData sheetId="1009" refreshError="1"/>
      <sheetData sheetId="1010" refreshError="1"/>
      <sheetData sheetId="1011" refreshError="1"/>
      <sheetData sheetId="1012" refreshError="1"/>
      <sheetData sheetId="1013" refreshError="1"/>
      <sheetData sheetId="1014" refreshError="1"/>
      <sheetData sheetId="1015" refreshError="1"/>
      <sheetData sheetId="1016" refreshError="1"/>
      <sheetData sheetId="1017" refreshError="1"/>
      <sheetData sheetId="1018" refreshError="1"/>
      <sheetData sheetId="1019" refreshError="1"/>
      <sheetData sheetId="1020" refreshError="1"/>
      <sheetData sheetId="1021"/>
      <sheetData sheetId="1022" refreshError="1"/>
      <sheetData sheetId="1023" refreshError="1"/>
      <sheetData sheetId="1024" refreshError="1"/>
      <sheetData sheetId="1025" refreshError="1"/>
      <sheetData sheetId="1026"/>
      <sheetData sheetId="1027" refreshError="1"/>
      <sheetData sheetId="1028" refreshError="1"/>
      <sheetData sheetId="1029" refreshError="1"/>
      <sheetData sheetId="1030" refreshError="1"/>
      <sheetData sheetId="1031" refreshError="1"/>
      <sheetData sheetId="1032" refreshError="1"/>
      <sheetData sheetId="1033" refreshError="1"/>
      <sheetData sheetId="1034" refreshError="1"/>
      <sheetData sheetId="1035" refreshError="1"/>
      <sheetData sheetId="1036" refreshError="1"/>
      <sheetData sheetId="1037"/>
      <sheetData sheetId="1038"/>
      <sheetData sheetId="1039"/>
      <sheetData sheetId="1040"/>
      <sheetData sheetId="1041"/>
      <sheetData sheetId="1042"/>
      <sheetData sheetId="1043"/>
      <sheetData sheetId="1044"/>
      <sheetData sheetId="1045"/>
      <sheetData sheetId="1046"/>
      <sheetData sheetId="1047"/>
      <sheetData sheetId="1048"/>
      <sheetData sheetId="1049"/>
      <sheetData sheetId="1050"/>
      <sheetData sheetId="1051"/>
      <sheetData sheetId="1052"/>
      <sheetData sheetId="1053"/>
      <sheetData sheetId="1054"/>
      <sheetData sheetId="1055"/>
      <sheetData sheetId="1056"/>
      <sheetData sheetId="1057"/>
      <sheetData sheetId="1058"/>
      <sheetData sheetId="1059"/>
      <sheetData sheetId="1060"/>
      <sheetData sheetId="1061"/>
      <sheetData sheetId="1062"/>
      <sheetData sheetId="1063"/>
      <sheetData sheetId="1064"/>
      <sheetData sheetId="1065"/>
      <sheetData sheetId="1066"/>
      <sheetData sheetId="1067"/>
      <sheetData sheetId="1068"/>
      <sheetData sheetId="1069"/>
      <sheetData sheetId="1070"/>
      <sheetData sheetId="1071"/>
      <sheetData sheetId="1072"/>
      <sheetData sheetId="1073"/>
      <sheetData sheetId="1074"/>
      <sheetData sheetId="1075"/>
      <sheetData sheetId="1076"/>
      <sheetData sheetId="1077"/>
      <sheetData sheetId="1078"/>
      <sheetData sheetId="1079"/>
      <sheetData sheetId="1080"/>
      <sheetData sheetId="1081"/>
      <sheetData sheetId="1082"/>
      <sheetData sheetId="1083"/>
      <sheetData sheetId="1084"/>
      <sheetData sheetId="1085"/>
      <sheetData sheetId="1086"/>
      <sheetData sheetId="1087"/>
      <sheetData sheetId="1088"/>
      <sheetData sheetId="1089"/>
      <sheetData sheetId="1090"/>
      <sheetData sheetId="1091"/>
      <sheetData sheetId="1092"/>
      <sheetData sheetId="1093"/>
      <sheetData sheetId="1094"/>
      <sheetData sheetId="1095"/>
      <sheetData sheetId="1096"/>
      <sheetData sheetId="1097"/>
      <sheetData sheetId="1098"/>
      <sheetData sheetId="1099"/>
      <sheetData sheetId="1100"/>
      <sheetData sheetId="1101"/>
      <sheetData sheetId="1102"/>
      <sheetData sheetId="1103"/>
      <sheetData sheetId="1104"/>
      <sheetData sheetId="1105"/>
      <sheetData sheetId="1106"/>
      <sheetData sheetId="1107"/>
      <sheetData sheetId="1108"/>
      <sheetData sheetId="1109"/>
      <sheetData sheetId="1110"/>
      <sheetData sheetId="1111"/>
      <sheetData sheetId="1112"/>
      <sheetData sheetId="1113"/>
      <sheetData sheetId="1114"/>
      <sheetData sheetId="1115"/>
      <sheetData sheetId="1116"/>
      <sheetData sheetId="1117"/>
      <sheetData sheetId="1118"/>
      <sheetData sheetId="1119"/>
      <sheetData sheetId="1120"/>
      <sheetData sheetId="1121"/>
      <sheetData sheetId="1122"/>
      <sheetData sheetId="1123"/>
      <sheetData sheetId="1124"/>
      <sheetData sheetId="1125"/>
      <sheetData sheetId="1126"/>
      <sheetData sheetId="1127"/>
      <sheetData sheetId="1128"/>
      <sheetData sheetId="1129"/>
      <sheetData sheetId="1130"/>
      <sheetData sheetId="1131"/>
      <sheetData sheetId="1132"/>
      <sheetData sheetId="1133"/>
      <sheetData sheetId="1134"/>
      <sheetData sheetId="1135"/>
      <sheetData sheetId="1136"/>
      <sheetData sheetId="1137"/>
      <sheetData sheetId="1138"/>
      <sheetData sheetId="1139"/>
      <sheetData sheetId="1140"/>
      <sheetData sheetId="1141"/>
      <sheetData sheetId="1142"/>
      <sheetData sheetId="1143"/>
      <sheetData sheetId="1144"/>
      <sheetData sheetId="1145"/>
      <sheetData sheetId="1146"/>
      <sheetData sheetId="1147"/>
      <sheetData sheetId="1148"/>
      <sheetData sheetId="1149"/>
      <sheetData sheetId="1150"/>
      <sheetData sheetId="1151"/>
      <sheetData sheetId="1152"/>
      <sheetData sheetId="1153"/>
      <sheetData sheetId="1154"/>
      <sheetData sheetId="1155"/>
      <sheetData sheetId="1156"/>
      <sheetData sheetId="1157"/>
      <sheetData sheetId="1158"/>
      <sheetData sheetId="1159"/>
      <sheetData sheetId="1160"/>
      <sheetData sheetId="1161"/>
      <sheetData sheetId="1162" refreshError="1"/>
      <sheetData sheetId="1163" refreshError="1"/>
      <sheetData sheetId="1164" refreshError="1"/>
      <sheetData sheetId="1165" refreshError="1"/>
      <sheetData sheetId="1166" refreshError="1"/>
      <sheetData sheetId="1167" refreshError="1"/>
      <sheetData sheetId="1168" refreshError="1"/>
      <sheetData sheetId="1169" refreshError="1"/>
      <sheetData sheetId="1170" refreshError="1"/>
      <sheetData sheetId="1171" refreshError="1"/>
      <sheetData sheetId="1172" refreshError="1"/>
      <sheetData sheetId="1173" refreshError="1"/>
      <sheetData sheetId="1174" refreshError="1"/>
      <sheetData sheetId="1175" refreshError="1"/>
      <sheetData sheetId="1176" refreshError="1"/>
      <sheetData sheetId="1177" refreshError="1"/>
      <sheetData sheetId="1178" refreshError="1"/>
      <sheetData sheetId="1179" refreshError="1"/>
      <sheetData sheetId="1180" refreshError="1"/>
      <sheetData sheetId="1181" refreshError="1"/>
      <sheetData sheetId="1182" refreshError="1"/>
      <sheetData sheetId="1183"/>
      <sheetData sheetId="1184"/>
      <sheetData sheetId="1185"/>
      <sheetData sheetId="1186"/>
      <sheetData sheetId="1187"/>
      <sheetData sheetId="1188"/>
      <sheetData sheetId="1189"/>
      <sheetData sheetId="1190"/>
      <sheetData sheetId="1191"/>
      <sheetData sheetId="1192"/>
      <sheetData sheetId="1193" refreshError="1"/>
      <sheetData sheetId="1194"/>
      <sheetData sheetId="1195"/>
      <sheetData sheetId="1196"/>
      <sheetData sheetId="1197"/>
      <sheetData sheetId="1198"/>
      <sheetData sheetId="1199"/>
      <sheetData sheetId="1200"/>
      <sheetData sheetId="1201"/>
      <sheetData sheetId="1202"/>
      <sheetData sheetId="1203"/>
      <sheetData sheetId="1204"/>
      <sheetData sheetId="1205"/>
      <sheetData sheetId="1206"/>
      <sheetData sheetId="1207"/>
      <sheetData sheetId="1208"/>
      <sheetData sheetId="1209"/>
      <sheetData sheetId="1210"/>
      <sheetData sheetId="1211"/>
      <sheetData sheetId="1212"/>
      <sheetData sheetId="1213"/>
      <sheetData sheetId="1214"/>
      <sheetData sheetId="1215"/>
      <sheetData sheetId="1216"/>
      <sheetData sheetId="1217"/>
      <sheetData sheetId="1218"/>
      <sheetData sheetId="1219"/>
      <sheetData sheetId="1220"/>
      <sheetData sheetId="1221"/>
      <sheetData sheetId="1222"/>
      <sheetData sheetId="1223"/>
      <sheetData sheetId="1224"/>
      <sheetData sheetId="1225"/>
      <sheetData sheetId="1226"/>
      <sheetData sheetId="1227"/>
      <sheetData sheetId="1228"/>
      <sheetData sheetId="1229"/>
      <sheetData sheetId="1230"/>
      <sheetData sheetId="1231"/>
      <sheetData sheetId="1232"/>
      <sheetData sheetId="1233"/>
      <sheetData sheetId="1234"/>
      <sheetData sheetId="1235"/>
      <sheetData sheetId="1236"/>
      <sheetData sheetId="1237"/>
      <sheetData sheetId="1238"/>
      <sheetData sheetId="1239"/>
      <sheetData sheetId="1240"/>
      <sheetData sheetId="1241"/>
      <sheetData sheetId="1242"/>
      <sheetData sheetId="1243"/>
      <sheetData sheetId="1244"/>
      <sheetData sheetId="1245"/>
      <sheetData sheetId="1246"/>
      <sheetData sheetId="1247"/>
      <sheetData sheetId="1248"/>
      <sheetData sheetId="1249"/>
      <sheetData sheetId="1250"/>
      <sheetData sheetId="1251"/>
      <sheetData sheetId="1252"/>
      <sheetData sheetId="1253"/>
      <sheetData sheetId="1254"/>
      <sheetData sheetId="1255"/>
      <sheetData sheetId="1256"/>
      <sheetData sheetId="1257"/>
      <sheetData sheetId="1258"/>
      <sheetData sheetId="1259"/>
      <sheetData sheetId="1260"/>
      <sheetData sheetId="1261"/>
      <sheetData sheetId="1262"/>
      <sheetData sheetId="1263"/>
      <sheetData sheetId="1264"/>
      <sheetData sheetId="1265"/>
      <sheetData sheetId="1266"/>
      <sheetData sheetId="1267"/>
      <sheetData sheetId="1268" refreshError="1"/>
      <sheetData sheetId="1269"/>
      <sheetData sheetId="1270" refreshError="1"/>
      <sheetData sheetId="1271" refreshError="1"/>
      <sheetData sheetId="1272" refreshError="1"/>
      <sheetData sheetId="1273" refreshError="1"/>
      <sheetData sheetId="1274" refreshError="1"/>
      <sheetData sheetId="1275" refreshError="1"/>
      <sheetData sheetId="1276" refreshError="1"/>
      <sheetData sheetId="1277" refreshError="1"/>
      <sheetData sheetId="1278" refreshError="1"/>
      <sheetData sheetId="1279" refreshError="1"/>
      <sheetData sheetId="1280" refreshError="1"/>
      <sheetData sheetId="1281" refreshError="1"/>
      <sheetData sheetId="1282"/>
      <sheetData sheetId="1283" refreshError="1"/>
      <sheetData sheetId="1284" refreshError="1"/>
      <sheetData sheetId="1285" refreshError="1"/>
      <sheetData sheetId="1286" refreshError="1"/>
      <sheetData sheetId="1287" refreshError="1"/>
      <sheetData sheetId="1288" refreshError="1"/>
      <sheetData sheetId="1289" refreshError="1"/>
      <sheetData sheetId="1290" refreshError="1"/>
      <sheetData sheetId="1291" refreshError="1"/>
      <sheetData sheetId="1292" refreshError="1"/>
      <sheetData sheetId="1293" refreshError="1"/>
      <sheetData sheetId="1294" refreshError="1"/>
      <sheetData sheetId="1295" refreshError="1"/>
      <sheetData sheetId="1296" refreshError="1"/>
      <sheetData sheetId="1297" refreshError="1"/>
      <sheetData sheetId="1298" refreshError="1"/>
      <sheetData sheetId="1299" refreshError="1"/>
      <sheetData sheetId="1300" refreshError="1"/>
      <sheetData sheetId="1301"/>
      <sheetData sheetId="1302"/>
      <sheetData sheetId="1303"/>
      <sheetData sheetId="1304"/>
      <sheetData sheetId="1305"/>
      <sheetData sheetId="1306"/>
      <sheetData sheetId="1307"/>
      <sheetData sheetId="1308" refreshError="1"/>
      <sheetData sheetId="1309"/>
      <sheetData sheetId="1310"/>
      <sheetData sheetId="1311"/>
      <sheetData sheetId="1312"/>
      <sheetData sheetId="1313"/>
      <sheetData sheetId="1314"/>
      <sheetData sheetId="1315"/>
      <sheetData sheetId="1316"/>
      <sheetData sheetId="1317"/>
      <sheetData sheetId="1318"/>
      <sheetData sheetId="1319"/>
      <sheetData sheetId="1320"/>
      <sheetData sheetId="1321"/>
      <sheetData sheetId="1322"/>
      <sheetData sheetId="1323"/>
      <sheetData sheetId="1324"/>
      <sheetData sheetId="1325"/>
      <sheetData sheetId="1326"/>
      <sheetData sheetId="1327"/>
      <sheetData sheetId="1328"/>
      <sheetData sheetId="1329"/>
      <sheetData sheetId="1330"/>
      <sheetData sheetId="1331"/>
      <sheetData sheetId="1332"/>
      <sheetData sheetId="1333"/>
      <sheetData sheetId="1334"/>
      <sheetData sheetId="1335"/>
      <sheetData sheetId="1336"/>
      <sheetData sheetId="1337"/>
      <sheetData sheetId="1338"/>
      <sheetData sheetId="1339"/>
      <sheetData sheetId="1340"/>
      <sheetData sheetId="1341"/>
      <sheetData sheetId="1342"/>
      <sheetData sheetId="1343"/>
      <sheetData sheetId="1344"/>
      <sheetData sheetId="1345"/>
      <sheetData sheetId="1346"/>
      <sheetData sheetId="1347"/>
      <sheetData sheetId="1348"/>
      <sheetData sheetId="1349"/>
      <sheetData sheetId="1350"/>
      <sheetData sheetId="1351"/>
      <sheetData sheetId="1352"/>
      <sheetData sheetId="1353"/>
      <sheetData sheetId="1354"/>
      <sheetData sheetId="1355"/>
      <sheetData sheetId="1356"/>
      <sheetData sheetId="1357"/>
      <sheetData sheetId="1358"/>
      <sheetData sheetId="1359"/>
      <sheetData sheetId="1360"/>
      <sheetData sheetId="1361"/>
      <sheetData sheetId="1362"/>
      <sheetData sheetId="1363"/>
      <sheetData sheetId="1364"/>
      <sheetData sheetId="1365"/>
      <sheetData sheetId="1366"/>
      <sheetData sheetId="1367"/>
      <sheetData sheetId="1368"/>
      <sheetData sheetId="1369"/>
      <sheetData sheetId="1370"/>
      <sheetData sheetId="1371"/>
      <sheetData sheetId="1372"/>
      <sheetData sheetId="1373"/>
      <sheetData sheetId="1374"/>
      <sheetData sheetId="1375"/>
      <sheetData sheetId="1376"/>
      <sheetData sheetId="1377"/>
      <sheetData sheetId="1378"/>
      <sheetData sheetId="1379"/>
      <sheetData sheetId="1380"/>
      <sheetData sheetId="1381"/>
      <sheetData sheetId="1382"/>
      <sheetData sheetId="1383"/>
      <sheetData sheetId="1384"/>
      <sheetData sheetId="1385"/>
      <sheetData sheetId="1386"/>
      <sheetData sheetId="1387"/>
      <sheetData sheetId="1388"/>
      <sheetData sheetId="1389"/>
      <sheetData sheetId="1390"/>
      <sheetData sheetId="1391"/>
      <sheetData sheetId="1392"/>
      <sheetData sheetId="1393"/>
      <sheetData sheetId="1394"/>
      <sheetData sheetId="1395"/>
      <sheetData sheetId="1396"/>
      <sheetData sheetId="1397"/>
      <sheetData sheetId="1398"/>
      <sheetData sheetId="1399"/>
      <sheetData sheetId="1400"/>
      <sheetData sheetId="1401"/>
      <sheetData sheetId="1402"/>
      <sheetData sheetId="1403"/>
      <sheetData sheetId="1404"/>
      <sheetData sheetId="1405"/>
      <sheetData sheetId="1406"/>
      <sheetData sheetId="1407"/>
      <sheetData sheetId="1408"/>
      <sheetData sheetId="1409"/>
      <sheetData sheetId="1410"/>
      <sheetData sheetId="1411"/>
      <sheetData sheetId="1412"/>
      <sheetData sheetId="1413"/>
      <sheetData sheetId="1414"/>
      <sheetData sheetId="1415"/>
      <sheetData sheetId="1416"/>
      <sheetData sheetId="1417"/>
      <sheetData sheetId="1418"/>
      <sheetData sheetId="1419"/>
      <sheetData sheetId="1420"/>
      <sheetData sheetId="1421"/>
      <sheetData sheetId="1422"/>
      <sheetData sheetId="1423"/>
      <sheetData sheetId="1424"/>
      <sheetData sheetId="1425"/>
      <sheetData sheetId="1426"/>
      <sheetData sheetId="1427"/>
      <sheetData sheetId="1428"/>
      <sheetData sheetId="1429"/>
      <sheetData sheetId="1430"/>
      <sheetData sheetId="1431"/>
      <sheetData sheetId="1432"/>
      <sheetData sheetId="1433"/>
      <sheetData sheetId="1434"/>
      <sheetData sheetId="1435"/>
      <sheetData sheetId="1436"/>
      <sheetData sheetId="1437"/>
      <sheetData sheetId="1438"/>
      <sheetData sheetId="1439"/>
      <sheetData sheetId="1440"/>
      <sheetData sheetId="1441"/>
      <sheetData sheetId="1442"/>
      <sheetData sheetId="1443"/>
      <sheetData sheetId="1444"/>
      <sheetData sheetId="1445"/>
      <sheetData sheetId="1446"/>
      <sheetData sheetId="1447"/>
      <sheetData sheetId="1448"/>
      <sheetData sheetId="1449"/>
      <sheetData sheetId="1450"/>
      <sheetData sheetId="1451"/>
      <sheetData sheetId="1452"/>
      <sheetData sheetId="1453"/>
      <sheetData sheetId="1454"/>
      <sheetData sheetId="1455"/>
      <sheetData sheetId="1456"/>
      <sheetData sheetId="1457"/>
      <sheetData sheetId="1458"/>
      <sheetData sheetId="1459"/>
      <sheetData sheetId="1460"/>
      <sheetData sheetId="1461"/>
      <sheetData sheetId="1462"/>
      <sheetData sheetId="1463"/>
      <sheetData sheetId="1464"/>
      <sheetData sheetId="1465"/>
      <sheetData sheetId="1466"/>
      <sheetData sheetId="1467"/>
      <sheetData sheetId="1468"/>
      <sheetData sheetId="1469"/>
      <sheetData sheetId="1470"/>
      <sheetData sheetId="1471"/>
      <sheetData sheetId="1472"/>
      <sheetData sheetId="1473"/>
      <sheetData sheetId="1474"/>
      <sheetData sheetId="1475"/>
      <sheetData sheetId="1476"/>
      <sheetData sheetId="1477"/>
      <sheetData sheetId="1478"/>
      <sheetData sheetId="1479"/>
      <sheetData sheetId="1480"/>
      <sheetData sheetId="1481"/>
      <sheetData sheetId="1482"/>
      <sheetData sheetId="1483"/>
      <sheetData sheetId="1484"/>
      <sheetData sheetId="1485"/>
      <sheetData sheetId="1486"/>
      <sheetData sheetId="1487"/>
      <sheetData sheetId="1488"/>
      <sheetData sheetId="1489"/>
      <sheetData sheetId="1490"/>
      <sheetData sheetId="1491"/>
      <sheetData sheetId="1492"/>
      <sheetData sheetId="1493"/>
      <sheetData sheetId="1494"/>
      <sheetData sheetId="1495"/>
      <sheetData sheetId="1496"/>
      <sheetData sheetId="1497"/>
      <sheetData sheetId="1498"/>
      <sheetData sheetId="1499"/>
      <sheetData sheetId="1500"/>
      <sheetData sheetId="1501"/>
      <sheetData sheetId="1502"/>
      <sheetData sheetId="1503"/>
      <sheetData sheetId="1504"/>
      <sheetData sheetId="1505"/>
      <sheetData sheetId="1506"/>
      <sheetData sheetId="1507"/>
      <sheetData sheetId="1508"/>
      <sheetData sheetId="1509"/>
      <sheetData sheetId="1510"/>
      <sheetData sheetId="1511"/>
      <sheetData sheetId="1512"/>
      <sheetData sheetId="1513"/>
      <sheetData sheetId="1514"/>
      <sheetData sheetId="1515"/>
      <sheetData sheetId="1516"/>
      <sheetData sheetId="1517"/>
      <sheetData sheetId="1518"/>
      <sheetData sheetId="1519"/>
      <sheetData sheetId="1520"/>
      <sheetData sheetId="1521"/>
      <sheetData sheetId="1522"/>
      <sheetData sheetId="1523"/>
      <sheetData sheetId="1524"/>
      <sheetData sheetId="1525"/>
      <sheetData sheetId="1526"/>
      <sheetData sheetId="1527"/>
      <sheetData sheetId="1528"/>
      <sheetData sheetId="1529"/>
      <sheetData sheetId="1530"/>
      <sheetData sheetId="1531"/>
      <sheetData sheetId="1532"/>
      <sheetData sheetId="1533"/>
      <sheetData sheetId="1534"/>
      <sheetData sheetId="1535"/>
      <sheetData sheetId="1536"/>
      <sheetData sheetId="1537"/>
      <sheetData sheetId="1538"/>
      <sheetData sheetId="1539"/>
      <sheetData sheetId="1540"/>
      <sheetData sheetId="1541"/>
      <sheetData sheetId="1542"/>
      <sheetData sheetId="1543"/>
      <sheetData sheetId="1544"/>
      <sheetData sheetId="1545"/>
      <sheetData sheetId="1546"/>
      <sheetData sheetId="1547"/>
      <sheetData sheetId="1548"/>
      <sheetData sheetId="1549"/>
      <sheetData sheetId="1550"/>
      <sheetData sheetId="1551"/>
      <sheetData sheetId="1552"/>
      <sheetData sheetId="1553"/>
      <sheetData sheetId="1554"/>
      <sheetData sheetId="1555"/>
      <sheetData sheetId="1556"/>
      <sheetData sheetId="1557"/>
      <sheetData sheetId="1558"/>
      <sheetData sheetId="1559"/>
      <sheetData sheetId="1560"/>
      <sheetData sheetId="1561"/>
      <sheetData sheetId="1562"/>
      <sheetData sheetId="1563"/>
      <sheetData sheetId="1564"/>
      <sheetData sheetId="1565"/>
      <sheetData sheetId="1566"/>
      <sheetData sheetId="1567"/>
      <sheetData sheetId="1568"/>
      <sheetData sheetId="1569"/>
      <sheetData sheetId="1570"/>
      <sheetData sheetId="1571"/>
      <sheetData sheetId="1572"/>
      <sheetData sheetId="1573"/>
      <sheetData sheetId="1574"/>
      <sheetData sheetId="1575"/>
      <sheetData sheetId="1576"/>
      <sheetData sheetId="1577"/>
      <sheetData sheetId="1578"/>
      <sheetData sheetId="1579"/>
      <sheetData sheetId="1580"/>
      <sheetData sheetId="1581"/>
      <sheetData sheetId="1582"/>
      <sheetData sheetId="1583"/>
      <sheetData sheetId="1584"/>
      <sheetData sheetId="1585"/>
      <sheetData sheetId="1586"/>
      <sheetData sheetId="1587"/>
      <sheetData sheetId="1588"/>
      <sheetData sheetId="1589"/>
      <sheetData sheetId="1590"/>
      <sheetData sheetId="1591"/>
      <sheetData sheetId="1592"/>
      <sheetData sheetId="1593"/>
      <sheetData sheetId="1594"/>
      <sheetData sheetId="1595"/>
      <sheetData sheetId="1596"/>
      <sheetData sheetId="1597"/>
      <sheetData sheetId="1598"/>
      <sheetData sheetId="1599"/>
      <sheetData sheetId="1600"/>
      <sheetData sheetId="1601"/>
      <sheetData sheetId="1602"/>
      <sheetData sheetId="1603"/>
      <sheetData sheetId="1604"/>
      <sheetData sheetId="1605"/>
      <sheetData sheetId="1606"/>
      <sheetData sheetId="1607"/>
      <sheetData sheetId="1608"/>
      <sheetData sheetId="1609"/>
      <sheetData sheetId="1610"/>
      <sheetData sheetId="1611"/>
      <sheetData sheetId="1612"/>
      <sheetData sheetId="1613"/>
      <sheetData sheetId="1614"/>
      <sheetData sheetId="1615"/>
      <sheetData sheetId="1616"/>
      <sheetData sheetId="1617"/>
      <sheetData sheetId="1618"/>
      <sheetData sheetId="1619"/>
      <sheetData sheetId="1620"/>
      <sheetData sheetId="1621"/>
      <sheetData sheetId="1622"/>
      <sheetData sheetId="1623"/>
      <sheetData sheetId="1624"/>
      <sheetData sheetId="1625"/>
      <sheetData sheetId="1626"/>
      <sheetData sheetId="1627"/>
      <sheetData sheetId="1628"/>
      <sheetData sheetId="1629"/>
      <sheetData sheetId="1630"/>
      <sheetData sheetId="1631"/>
      <sheetData sheetId="1632"/>
      <sheetData sheetId="1633"/>
      <sheetData sheetId="1634"/>
      <sheetData sheetId="1635"/>
      <sheetData sheetId="1636"/>
      <sheetData sheetId="1637"/>
      <sheetData sheetId="1638"/>
      <sheetData sheetId="1639"/>
      <sheetData sheetId="1640"/>
      <sheetData sheetId="1641"/>
      <sheetData sheetId="1642"/>
      <sheetData sheetId="1643"/>
      <sheetData sheetId="1644"/>
      <sheetData sheetId="1645"/>
      <sheetData sheetId="1646"/>
      <sheetData sheetId="1647"/>
      <sheetData sheetId="1648"/>
      <sheetData sheetId="1649"/>
      <sheetData sheetId="1650"/>
      <sheetData sheetId="1651"/>
      <sheetData sheetId="1652"/>
      <sheetData sheetId="1653"/>
      <sheetData sheetId="1654"/>
      <sheetData sheetId="1655"/>
      <sheetData sheetId="1656"/>
      <sheetData sheetId="1657"/>
      <sheetData sheetId="1658"/>
      <sheetData sheetId="1659"/>
      <sheetData sheetId="1660" refreshError="1"/>
      <sheetData sheetId="1661" refreshError="1"/>
      <sheetData sheetId="1662" refreshError="1"/>
      <sheetData sheetId="1663" refreshError="1"/>
      <sheetData sheetId="1664" refreshError="1"/>
      <sheetData sheetId="1665" refreshError="1"/>
      <sheetData sheetId="1666" refreshError="1"/>
      <sheetData sheetId="1667" refreshError="1"/>
      <sheetData sheetId="1668" refreshError="1"/>
      <sheetData sheetId="1669"/>
      <sheetData sheetId="1670"/>
      <sheetData sheetId="1671"/>
      <sheetData sheetId="1672"/>
      <sheetData sheetId="1673"/>
      <sheetData sheetId="1674"/>
      <sheetData sheetId="1675"/>
      <sheetData sheetId="1676"/>
      <sheetData sheetId="1677"/>
      <sheetData sheetId="1678"/>
      <sheetData sheetId="1679"/>
      <sheetData sheetId="1680"/>
      <sheetData sheetId="1681"/>
      <sheetData sheetId="1682"/>
      <sheetData sheetId="1683"/>
      <sheetData sheetId="1684"/>
      <sheetData sheetId="1685"/>
      <sheetData sheetId="1686"/>
      <sheetData sheetId="1687"/>
      <sheetData sheetId="1688" refreshError="1"/>
      <sheetData sheetId="1689"/>
      <sheetData sheetId="1690"/>
      <sheetData sheetId="1691"/>
      <sheetData sheetId="1692"/>
      <sheetData sheetId="1693"/>
      <sheetData sheetId="1694"/>
      <sheetData sheetId="1695"/>
      <sheetData sheetId="1696"/>
      <sheetData sheetId="1697"/>
      <sheetData sheetId="1698"/>
      <sheetData sheetId="1699"/>
      <sheetData sheetId="1700"/>
      <sheetData sheetId="1701"/>
      <sheetData sheetId="1702"/>
      <sheetData sheetId="1703"/>
      <sheetData sheetId="1704"/>
      <sheetData sheetId="1705"/>
      <sheetData sheetId="1706"/>
      <sheetData sheetId="1707"/>
      <sheetData sheetId="1708"/>
      <sheetData sheetId="1709"/>
      <sheetData sheetId="1710"/>
      <sheetData sheetId="1711"/>
      <sheetData sheetId="1712"/>
      <sheetData sheetId="1713"/>
      <sheetData sheetId="1714"/>
      <sheetData sheetId="1715"/>
      <sheetData sheetId="1716"/>
      <sheetData sheetId="1717"/>
      <sheetData sheetId="1718"/>
      <sheetData sheetId="1719"/>
      <sheetData sheetId="1720"/>
      <sheetData sheetId="1721"/>
      <sheetData sheetId="1722"/>
      <sheetData sheetId="1723"/>
      <sheetData sheetId="1724"/>
      <sheetData sheetId="1725"/>
      <sheetData sheetId="1726"/>
      <sheetData sheetId="1727"/>
      <sheetData sheetId="1728"/>
      <sheetData sheetId="1729"/>
      <sheetData sheetId="1730"/>
      <sheetData sheetId="1731"/>
      <sheetData sheetId="1732"/>
      <sheetData sheetId="1733"/>
      <sheetData sheetId="1734"/>
      <sheetData sheetId="1735"/>
      <sheetData sheetId="1736"/>
      <sheetData sheetId="1737"/>
      <sheetData sheetId="1738"/>
      <sheetData sheetId="1739"/>
      <sheetData sheetId="1740"/>
      <sheetData sheetId="1741"/>
      <sheetData sheetId="1742"/>
      <sheetData sheetId="1743"/>
      <sheetData sheetId="1744"/>
      <sheetData sheetId="1745"/>
      <sheetData sheetId="1746"/>
      <sheetData sheetId="1747"/>
      <sheetData sheetId="1748"/>
      <sheetData sheetId="1749"/>
      <sheetData sheetId="1750"/>
      <sheetData sheetId="1751"/>
      <sheetData sheetId="1752"/>
      <sheetData sheetId="1753"/>
      <sheetData sheetId="1754"/>
      <sheetData sheetId="1755"/>
      <sheetData sheetId="1756"/>
      <sheetData sheetId="1757"/>
      <sheetData sheetId="1758"/>
      <sheetData sheetId="1759"/>
      <sheetData sheetId="1760"/>
      <sheetData sheetId="1761"/>
      <sheetData sheetId="1762"/>
      <sheetData sheetId="1763"/>
      <sheetData sheetId="1764"/>
      <sheetData sheetId="1765"/>
      <sheetData sheetId="1766"/>
      <sheetData sheetId="1767"/>
      <sheetData sheetId="1768"/>
      <sheetData sheetId="1769"/>
      <sheetData sheetId="1770"/>
      <sheetData sheetId="1771"/>
      <sheetData sheetId="1772"/>
      <sheetData sheetId="1773"/>
      <sheetData sheetId="1774"/>
      <sheetData sheetId="1775"/>
      <sheetData sheetId="1776"/>
      <sheetData sheetId="1777"/>
      <sheetData sheetId="1778"/>
      <sheetData sheetId="1779"/>
      <sheetData sheetId="1780"/>
      <sheetData sheetId="1781"/>
      <sheetData sheetId="1782"/>
      <sheetData sheetId="1783"/>
      <sheetData sheetId="1784"/>
      <sheetData sheetId="1785"/>
      <sheetData sheetId="1786"/>
      <sheetData sheetId="1787"/>
      <sheetData sheetId="1788"/>
      <sheetData sheetId="1789"/>
      <sheetData sheetId="1790"/>
      <sheetData sheetId="1791"/>
      <sheetData sheetId="1792"/>
      <sheetData sheetId="1793"/>
      <sheetData sheetId="1794"/>
      <sheetData sheetId="1795"/>
      <sheetData sheetId="1796"/>
      <sheetData sheetId="1797"/>
      <sheetData sheetId="1798"/>
      <sheetData sheetId="1799"/>
      <sheetData sheetId="1800"/>
      <sheetData sheetId="1801"/>
      <sheetData sheetId="1802"/>
      <sheetData sheetId="1803"/>
      <sheetData sheetId="1804"/>
      <sheetData sheetId="1805"/>
      <sheetData sheetId="1806"/>
      <sheetData sheetId="1807"/>
      <sheetData sheetId="1808"/>
      <sheetData sheetId="1809"/>
      <sheetData sheetId="1810"/>
      <sheetData sheetId="1811"/>
      <sheetData sheetId="1812"/>
      <sheetData sheetId="1813"/>
      <sheetData sheetId="1814"/>
      <sheetData sheetId="1815"/>
      <sheetData sheetId="1816"/>
      <sheetData sheetId="1817"/>
      <sheetData sheetId="1818"/>
      <sheetData sheetId="1819"/>
      <sheetData sheetId="1820"/>
      <sheetData sheetId="1821"/>
      <sheetData sheetId="1822"/>
      <sheetData sheetId="1823"/>
      <sheetData sheetId="1824"/>
      <sheetData sheetId="1825"/>
      <sheetData sheetId="1826"/>
      <sheetData sheetId="1827"/>
      <sheetData sheetId="1828"/>
      <sheetData sheetId="1829"/>
      <sheetData sheetId="1830"/>
      <sheetData sheetId="1831"/>
      <sheetData sheetId="1832"/>
      <sheetData sheetId="1833"/>
      <sheetData sheetId="1834"/>
      <sheetData sheetId="1835"/>
      <sheetData sheetId="1836"/>
      <sheetData sheetId="1837"/>
      <sheetData sheetId="1838"/>
      <sheetData sheetId="1839"/>
      <sheetData sheetId="1840"/>
      <sheetData sheetId="1841"/>
      <sheetData sheetId="1842"/>
      <sheetData sheetId="1843"/>
      <sheetData sheetId="1844"/>
      <sheetData sheetId="1845"/>
      <sheetData sheetId="1846"/>
      <sheetData sheetId="1847"/>
      <sheetData sheetId="1848"/>
      <sheetData sheetId="1849"/>
      <sheetData sheetId="1850"/>
      <sheetData sheetId="1851"/>
      <sheetData sheetId="1852"/>
      <sheetData sheetId="1853"/>
      <sheetData sheetId="1854"/>
      <sheetData sheetId="1855"/>
      <sheetData sheetId="1856"/>
      <sheetData sheetId="1857"/>
      <sheetData sheetId="1858"/>
      <sheetData sheetId="1859"/>
      <sheetData sheetId="1860"/>
      <sheetData sheetId="1861"/>
      <sheetData sheetId="1862"/>
      <sheetData sheetId="1863"/>
      <sheetData sheetId="1864"/>
      <sheetData sheetId="1865"/>
      <sheetData sheetId="1866"/>
      <sheetData sheetId="1867"/>
      <sheetData sheetId="1868"/>
      <sheetData sheetId="1869"/>
      <sheetData sheetId="1870"/>
      <sheetData sheetId="1871"/>
      <sheetData sheetId="1872"/>
      <sheetData sheetId="1873"/>
      <sheetData sheetId="1874"/>
      <sheetData sheetId="1875"/>
      <sheetData sheetId="1876"/>
      <sheetData sheetId="1877"/>
      <sheetData sheetId="1878"/>
      <sheetData sheetId="1879"/>
      <sheetData sheetId="1880"/>
      <sheetData sheetId="1881"/>
      <sheetData sheetId="1882"/>
      <sheetData sheetId="1883"/>
      <sheetData sheetId="1884"/>
      <sheetData sheetId="1885"/>
      <sheetData sheetId="1886"/>
      <sheetData sheetId="1887"/>
      <sheetData sheetId="1888"/>
      <sheetData sheetId="1889"/>
      <sheetData sheetId="1890"/>
      <sheetData sheetId="1891"/>
      <sheetData sheetId="1892"/>
      <sheetData sheetId="1893"/>
      <sheetData sheetId="1894"/>
      <sheetData sheetId="1895"/>
      <sheetData sheetId="1896"/>
      <sheetData sheetId="1897"/>
      <sheetData sheetId="1898"/>
      <sheetData sheetId="1899"/>
      <sheetData sheetId="1900"/>
      <sheetData sheetId="1901"/>
      <sheetData sheetId="1902"/>
      <sheetData sheetId="1903"/>
      <sheetData sheetId="1904"/>
      <sheetData sheetId="1905"/>
      <sheetData sheetId="1906"/>
      <sheetData sheetId="1907"/>
      <sheetData sheetId="1908"/>
      <sheetData sheetId="1909"/>
      <sheetData sheetId="1910"/>
      <sheetData sheetId="1911"/>
      <sheetData sheetId="1912"/>
      <sheetData sheetId="1913"/>
      <sheetData sheetId="1914"/>
      <sheetData sheetId="1915"/>
      <sheetData sheetId="1916"/>
      <sheetData sheetId="1917"/>
      <sheetData sheetId="1918"/>
      <sheetData sheetId="1919"/>
      <sheetData sheetId="1920"/>
      <sheetData sheetId="1921"/>
      <sheetData sheetId="1922"/>
      <sheetData sheetId="1923"/>
      <sheetData sheetId="1924"/>
      <sheetData sheetId="1925"/>
      <sheetData sheetId="1926"/>
      <sheetData sheetId="1927"/>
      <sheetData sheetId="1928"/>
      <sheetData sheetId="1929"/>
      <sheetData sheetId="1930"/>
      <sheetData sheetId="1931"/>
      <sheetData sheetId="1932"/>
      <sheetData sheetId="1933"/>
      <sheetData sheetId="1934"/>
      <sheetData sheetId="1935"/>
      <sheetData sheetId="1936"/>
      <sheetData sheetId="1937"/>
      <sheetData sheetId="1938"/>
      <sheetData sheetId="1939"/>
      <sheetData sheetId="1940"/>
      <sheetData sheetId="1941"/>
      <sheetData sheetId="1942"/>
      <sheetData sheetId="1943"/>
      <sheetData sheetId="1944"/>
      <sheetData sheetId="1945"/>
      <sheetData sheetId="1946"/>
      <sheetData sheetId="1947"/>
      <sheetData sheetId="1948"/>
      <sheetData sheetId="1949"/>
      <sheetData sheetId="1950"/>
      <sheetData sheetId="1951"/>
      <sheetData sheetId="1952"/>
      <sheetData sheetId="1953"/>
      <sheetData sheetId="1954"/>
      <sheetData sheetId="1955"/>
      <sheetData sheetId="1956"/>
      <sheetData sheetId="1957"/>
      <sheetData sheetId="1958"/>
      <sheetData sheetId="1959"/>
      <sheetData sheetId="1960"/>
      <sheetData sheetId="1961"/>
      <sheetData sheetId="1962"/>
      <sheetData sheetId="1963"/>
      <sheetData sheetId="1964"/>
      <sheetData sheetId="1965"/>
      <sheetData sheetId="1966"/>
      <sheetData sheetId="1967"/>
      <sheetData sheetId="1968"/>
      <sheetData sheetId="1969"/>
      <sheetData sheetId="1970"/>
      <sheetData sheetId="1971"/>
      <sheetData sheetId="1972"/>
      <sheetData sheetId="1973"/>
      <sheetData sheetId="1974"/>
      <sheetData sheetId="1975"/>
      <sheetData sheetId="1976"/>
      <sheetData sheetId="1977"/>
      <sheetData sheetId="1978"/>
      <sheetData sheetId="1979"/>
      <sheetData sheetId="1980"/>
      <sheetData sheetId="1981"/>
      <sheetData sheetId="1982"/>
      <sheetData sheetId="1983"/>
      <sheetData sheetId="1984"/>
      <sheetData sheetId="1985"/>
      <sheetData sheetId="1986"/>
      <sheetData sheetId="1987"/>
      <sheetData sheetId="1988"/>
      <sheetData sheetId="1989"/>
      <sheetData sheetId="1990"/>
      <sheetData sheetId="1991"/>
      <sheetData sheetId="1992"/>
      <sheetData sheetId="1993"/>
      <sheetData sheetId="1994"/>
      <sheetData sheetId="1995"/>
      <sheetData sheetId="1996"/>
      <sheetData sheetId="1997"/>
      <sheetData sheetId="1998"/>
      <sheetData sheetId="1999"/>
      <sheetData sheetId="2000"/>
      <sheetData sheetId="2001"/>
      <sheetData sheetId="2002"/>
      <sheetData sheetId="2003"/>
      <sheetData sheetId="2004"/>
      <sheetData sheetId="2005"/>
      <sheetData sheetId="2006"/>
      <sheetData sheetId="2007"/>
      <sheetData sheetId="2008"/>
      <sheetData sheetId="2009"/>
      <sheetData sheetId="2010"/>
      <sheetData sheetId="2011"/>
      <sheetData sheetId="2012"/>
      <sheetData sheetId="2013"/>
      <sheetData sheetId="2014"/>
      <sheetData sheetId="2015"/>
      <sheetData sheetId="2016"/>
      <sheetData sheetId="2017"/>
      <sheetData sheetId="2018"/>
      <sheetData sheetId="2019"/>
      <sheetData sheetId="2020"/>
      <sheetData sheetId="2021"/>
      <sheetData sheetId="2022"/>
      <sheetData sheetId="2023"/>
      <sheetData sheetId="2024"/>
      <sheetData sheetId="2025"/>
      <sheetData sheetId="2026"/>
      <sheetData sheetId="2027"/>
      <sheetData sheetId="2028"/>
      <sheetData sheetId="2029"/>
      <sheetData sheetId="2030"/>
      <sheetData sheetId="2031"/>
      <sheetData sheetId="2032"/>
      <sheetData sheetId="2033"/>
      <sheetData sheetId="2034"/>
      <sheetData sheetId="2035"/>
      <sheetData sheetId="2036"/>
      <sheetData sheetId="2037"/>
      <sheetData sheetId="2038"/>
      <sheetData sheetId="2039"/>
      <sheetData sheetId="2040"/>
      <sheetData sheetId="2041"/>
      <sheetData sheetId="2042"/>
      <sheetData sheetId="2043"/>
      <sheetData sheetId="2044" refreshError="1"/>
      <sheetData sheetId="2045" refreshError="1"/>
      <sheetData sheetId="2046" refreshError="1"/>
      <sheetData sheetId="2047" refreshError="1"/>
      <sheetData sheetId="2048" refreshError="1"/>
      <sheetData sheetId="2049" refreshError="1"/>
      <sheetData sheetId="2050" refreshError="1"/>
      <sheetData sheetId="2051" refreshError="1"/>
      <sheetData sheetId="2052" refreshError="1"/>
      <sheetData sheetId="2053" refreshError="1"/>
      <sheetData sheetId="2054"/>
      <sheetData sheetId="2055"/>
      <sheetData sheetId="2056" refreshError="1"/>
      <sheetData sheetId="2057" refreshError="1"/>
      <sheetData sheetId="2058" refreshError="1"/>
      <sheetData sheetId="2059" refreshError="1"/>
      <sheetData sheetId="2060" refreshError="1"/>
      <sheetData sheetId="2061" refreshError="1"/>
      <sheetData sheetId="2062" refreshError="1"/>
      <sheetData sheetId="2063" refreshError="1"/>
      <sheetData sheetId="2064" refreshError="1"/>
      <sheetData sheetId="2065" refreshError="1"/>
      <sheetData sheetId="2066" refreshError="1"/>
      <sheetData sheetId="2067" refreshError="1"/>
      <sheetData sheetId="2068" refreshError="1"/>
      <sheetData sheetId="2069" refreshError="1"/>
      <sheetData sheetId="2070" refreshError="1"/>
      <sheetData sheetId="2071" refreshError="1"/>
      <sheetData sheetId="2072" refreshError="1"/>
      <sheetData sheetId="2073" refreshError="1"/>
      <sheetData sheetId="2074" refreshError="1"/>
      <sheetData sheetId="2075" refreshError="1"/>
      <sheetData sheetId="2076" refreshError="1"/>
      <sheetData sheetId="2077" refreshError="1"/>
      <sheetData sheetId="2078" refreshError="1"/>
      <sheetData sheetId="2079" refreshError="1"/>
      <sheetData sheetId="2080"/>
      <sheetData sheetId="2081"/>
      <sheetData sheetId="2082"/>
      <sheetData sheetId="2083"/>
      <sheetData sheetId="2084"/>
      <sheetData sheetId="2085"/>
      <sheetData sheetId="2086"/>
      <sheetData sheetId="2087"/>
      <sheetData sheetId="2088"/>
      <sheetData sheetId="2089"/>
      <sheetData sheetId="2090"/>
      <sheetData sheetId="2091"/>
      <sheetData sheetId="2092"/>
      <sheetData sheetId="2093"/>
      <sheetData sheetId="2094"/>
      <sheetData sheetId="2095"/>
      <sheetData sheetId="2096"/>
      <sheetData sheetId="2097"/>
      <sheetData sheetId="2098"/>
      <sheetData sheetId="2099"/>
      <sheetData sheetId="2100"/>
      <sheetData sheetId="2101"/>
      <sheetData sheetId="2102"/>
      <sheetData sheetId="2103"/>
      <sheetData sheetId="2104"/>
      <sheetData sheetId="2105"/>
      <sheetData sheetId="2106"/>
      <sheetData sheetId="2107"/>
      <sheetData sheetId="2108"/>
      <sheetData sheetId="2109"/>
      <sheetData sheetId="2110"/>
      <sheetData sheetId="2111"/>
      <sheetData sheetId="2112"/>
      <sheetData sheetId="2113"/>
      <sheetData sheetId="2114"/>
      <sheetData sheetId="2115"/>
      <sheetData sheetId="2116"/>
      <sheetData sheetId="2117"/>
      <sheetData sheetId="2118"/>
      <sheetData sheetId="2119"/>
      <sheetData sheetId="2120"/>
      <sheetData sheetId="2121"/>
      <sheetData sheetId="2122"/>
      <sheetData sheetId="2123"/>
      <sheetData sheetId="2124"/>
      <sheetData sheetId="2125"/>
      <sheetData sheetId="2126"/>
      <sheetData sheetId="2127"/>
      <sheetData sheetId="2128"/>
      <sheetData sheetId="2129"/>
      <sheetData sheetId="2130"/>
      <sheetData sheetId="2131"/>
      <sheetData sheetId="2132"/>
      <sheetData sheetId="2133"/>
      <sheetData sheetId="2134"/>
      <sheetData sheetId="2135"/>
      <sheetData sheetId="2136"/>
      <sheetData sheetId="2137"/>
      <sheetData sheetId="2138"/>
      <sheetData sheetId="2139"/>
      <sheetData sheetId="2140"/>
      <sheetData sheetId="2141"/>
      <sheetData sheetId="2142"/>
      <sheetData sheetId="2143"/>
      <sheetData sheetId="2144"/>
      <sheetData sheetId="2145"/>
      <sheetData sheetId="2146"/>
      <sheetData sheetId="2147"/>
      <sheetData sheetId="2148"/>
      <sheetData sheetId="2149"/>
      <sheetData sheetId="2150"/>
      <sheetData sheetId="2151"/>
      <sheetData sheetId="2152"/>
      <sheetData sheetId="2153"/>
      <sheetData sheetId="2154"/>
      <sheetData sheetId="2155"/>
      <sheetData sheetId="2156"/>
      <sheetData sheetId="2157"/>
      <sheetData sheetId="2158"/>
      <sheetData sheetId="2159"/>
      <sheetData sheetId="2160"/>
      <sheetData sheetId="2161"/>
      <sheetData sheetId="2162"/>
      <sheetData sheetId="2163"/>
      <sheetData sheetId="2164"/>
      <sheetData sheetId="2165"/>
      <sheetData sheetId="2166"/>
      <sheetData sheetId="2167"/>
      <sheetData sheetId="2168"/>
      <sheetData sheetId="2169"/>
      <sheetData sheetId="2170"/>
      <sheetData sheetId="2171"/>
      <sheetData sheetId="2172"/>
      <sheetData sheetId="2173"/>
      <sheetData sheetId="2174"/>
      <sheetData sheetId="2175"/>
      <sheetData sheetId="2176"/>
      <sheetData sheetId="2177"/>
      <sheetData sheetId="2178"/>
      <sheetData sheetId="2179"/>
      <sheetData sheetId="2180"/>
      <sheetData sheetId="2181"/>
      <sheetData sheetId="2182"/>
      <sheetData sheetId="2183"/>
      <sheetData sheetId="2184"/>
      <sheetData sheetId="2185"/>
      <sheetData sheetId="2186"/>
      <sheetData sheetId="2187"/>
      <sheetData sheetId="2188"/>
      <sheetData sheetId="2189"/>
      <sheetData sheetId="2190"/>
      <sheetData sheetId="2191"/>
      <sheetData sheetId="2192"/>
      <sheetData sheetId="2193"/>
      <sheetData sheetId="2194"/>
      <sheetData sheetId="2195"/>
      <sheetData sheetId="2196"/>
      <sheetData sheetId="2197"/>
      <sheetData sheetId="2198"/>
      <sheetData sheetId="2199"/>
      <sheetData sheetId="2200"/>
      <sheetData sheetId="2201"/>
      <sheetData sheetId="2202"/>
      <sheetData sheetId="2203"/>
      <sheetData sheetId="2204"/>
      <sheetData sheetId="2205"/>
      <sheetData sheetId="2206"/>
      <sheetData sheetId="2207"/>
      <sheetData sheetId="2208"/>
      <sheetData sheetId="2209"/>
      <sheetData sheetId="2210"/>
      <sheetData sheetId="2211"/>
      <sheetData sheetId="2212"/>
      <sheetData sheetId="2213"/>
      <sheetData sheetId="2214"/>
      <sheetData sheetId="2215"/>
      <sheetData sheetId="2216"/>
      <sheetData sheetId="2217"/>
      <sheetData sheetId="2218"/>
      <sheetData sheetId="2219"/>
      <sheetData sheetId="2220"/>
      <sheetData sheetId="2221"/>
      <sheetData sheetId="2222"/>
      <sheetData sheetId="2223"/>
      <sheetData sheetId="2224"/>
      <sheetData sheetId="2225"/>
      <sheetData sheetId="2226"/>
      <sheetData sheetId="2227"/>
      <sheetData sheetId="2228"/>
      <sheetData sheetId="2229"/>
      <sheetData sheetId="2230"/>
      <sheetData sheetId="2231"/>
      <sheetData sheetId="2232"/>
      <sheetData sheetId="2233"/>
      <sheetData sheetId="2234"/>
      <sheetData sheetId="2235"/>
      <sheetData sheetId="2236"/>
      <sheetData sheetId="2237"/>
      <sheetData sheetId="2238"/>
      <sheetData sheetId="2239"/>
      <sheetData sheetId="2240"/>
      <sheetData sheetId="2241"/>
      <sheetData sheetId="2242"/>
      <sheetData sheetId="2243"/>
      <sheetData sheetId="2244"/>
      <sheetData sheetId="2245"/>
      <sheetData sheetId="2246"/>
      <sheetData sheetId="2247"/>
      <sheetData sheetId="2248"/>
      <sheetData sheetId="2249"/>
      <sheetData sheetId="2250"/>
      <sheetData sheetId="2251"/>
      <sheetData sheetId="2252"/>
      <sheetData sheetId="2253" refreshError="1"/>
      <sheetData sheetId="2254" refreshError="1"/>
      <sheetData sheetId="2255" refreshError="1"/>
      <sheetData sheetId="2256" refreshError="1"/>
      <sheetData sheetId="2257" refreshError="1"/>
      <sheetData sheetId="2258" refreshError="1"/>
      <sheetData sheetId="2259" refreshError="1"/>
      <sheetData sheetId="2260" refreshError="1"/>
      <sheetData sheetId="2261" refreshError="1"/>
      <sheetData sheetId="2262" refreshError="1"/>
      <sheetData sheetId="2263" refreshError="1"/>
      <sheetData sheetId="2264" refreshError="1"/>
      <sheetData sheetId="2265" refreshError="1"/>
      <sheetData sheetId="2266" refreshError="1"/>
      <sheetData sheetId="2267" refreshError="1"/>
      <sheetData sheetId="2268" refreshError="1"/>
      <sheetData sheetId="2269" refreshError="1"/>
      <sheetData sheetId="2270" refreshError="1"/>
      <sheetData sheetId="2271" refreshError="1"/>
      <sheetData sheetId="2272" refreshError="1"/>
      <sheetData sheetId="2273" refreshError="1"/>
      <sheetData sheetId="2274" refreshError="1"/>
      <sheetData sheetId="2275" refreshError="1"/>
      <sheetData sheetId="2276" refreshError="1"/>
      <sheetData sheetId="2277" refreshError="1"/>
      <sheetData sheetId="2278" refreshError="1"/>
      <sheetData sheetId="2279" refreshError="1"/>
      <sheetData sheetId="2280" refreshError="1"/>
      <sheetData sheetId="2281"/>
      <sheetData sheetId="2282"/>
      <sheetData sheetId="2283"/>
      <sheetData sheetId="2284"/>
      <sheetData sheetId="2285"/>
      <sheetData sheetId="2286"/>
      <sheetData sheetId="2287"/>
      <sheetData sheetId="2288"/>
      <sheetData sheetId="2289"/>
      <sheetData sheetId="2290"/>
      <sheetData sheetId="2291"/>
      <sheetData sheetId="2292"/>
      <sheetData sheetId="2293"/>
      <sheetData sheetId="2294"/>
      <sheetData sheetId="2295"/>
      <sheetData sheetId="2296"/>
      <sheetData sheetId="2297"/>
      <sheetData sheetId="2298"/>
      <sheetData sheetId="2299"/>
      <sheetData sheetId="2300"/>
      <sheetData sheetId="2301"/>
      <sheetData sheetId="2302"/>
      <sheetData sheetId="2303"/>
      <sheetData sheetId="2304"/>
      <sheetData sheetId="2305"/>
      <sheetData sheetId="2306"/>
      <sheetData sheetId="2307"/>
      <sheetData sheetId="2308"/>
      <sheetData sheetId="2309"/>
      <sheetData sheetId="2310"/>
      <sheetData sheetId="2311"/>
      <sheetData sheetId="2312"/>
      <sheetData sheetId="2313"/>
      <sheetData sheetId="2314"/>
      <sheetData sheetId="2315"/>
      <sheetData sheetId="2316"/>
      <sheetData sheetId="2317"/>
      <sheetData sheetId="2318"/>
      <sheetData sheetId="2319"/>
      <sheetData sheetId="2320"/>
      <sheetData sheetId="2321"/>
      <sheetData sheetId="2322"/>
      <sheetData sheetId="2323"/>
      <sheetData sheetId="2324"/>
      <sheetData sheetId="2325"/>
      <sheetData sheetId="2326"/>
      <sheetData sheetId="2327"/>
      <sheetData sheetId="2328"/>
      <sheetData sheetId="2329"/>
      <sheetData sheetId="2330"/>
      <sheetData sheetId="2331"/>
      <sheetData sheetId="2332"/>
      <sheetData sheetId="2333"/>
      <sheetData sheetId="2334"/>
      <sheetData sheetId="2335"/>
      <sheetData sheetId="2336"/>
      <sheetData sheetId="2337"/>
      <sheetData sheetId="2338"/>
      <sheetData sheetId="2339"/>
      <sheetData sheetId="2340"/>
      <sheetData sheetId="2341"/>
      <sheetData sheetId="2342"/>
      <sheetData sheetId="2343"/>
      <sheetData sheetId="2344"/>
      <sheetData sheetId="2345"/>
      <sheetData sheetId="2346"/>
      <sheetData sheetId="2347"/>
      <sheetData sheetId="2348"/>
      <sheetData sheetId="2349"/>
      <sheetData sheetId="2350"/>
      <sheetData sheetId="2351"/>
      <sheetData sheetId="2352"/>
      <sheetData sheetId="2353"/>
      <sheetData sheetId="2354"/>
      <sheetData sheetId="2355"/>
      <sheetData sheetId="2356"/>
      <sheetData sheetId="2357"/>
      <sheetData sheetId="2358"/>
      <sheetData sheetId="2359"/>
      <sheetData sheetId="2360"/>
      <sheetData sheetId="2361"/>
      <sheetData sheetId="2362"/>
      <sheetData sheetId="2363"/>
      <sheetData sheetId="2364"/>
      <sheetData sheetId="2365"/>
      <sheetData sheetId="2366"/>
      <sheetData sheetId="2367"/>
      <sheetData sheetId="2368"/>
      <sheetData sheetId="2369"/>
      <sheetData sheetId="2370"/>
      <sheetData sheetId="2371"/>
      <sheetData sheetId="2372"/>
      <sheetData sheetId="2373"/>
      <sheetData sheetId="2374"/>
      <sheetData sheetId="2375"/>
      <sheetData sheetId="2376"/>
      <sheetData sheetId="2377"/>
      <sheetData sheetId="2378"/>
      <sheetData sheetId="2379"/>
      <sheetData sheetId="2380"/>
      <sheetData sheetId="2381"/>
      <sheetData sheetId="2382"/>
      <sheetData sheetId="2383"/>
      <sheetData sheetId="2384"/>
      <sheetData sheetId="2385"/>
      <sheetData sheetId="2386"/>
      <sheetData sheetId="2387"/>
      <sheetData sheetId="2388"/>
      <sheetData sheetId="2389"/>
      <sheetData sheetId="2390"/>
      <sheetData sheetId="2391"/>
      <sheetData sheetId="2392"/>
      <sheetData sheetId="2393"/>
      <sheetData sheetId="2394"/>
      <sheetData sheetId="2395"/>
      <sheetData sheetId="2396"/>
      <sheetData sheetId="2397"/>
      <sheetData sheetId="2398"/>
      <sheetData sheetId="2399"/>
      <sheetData sheetId="2400"/>
      <sheetData sheetId="2401"/>
      <sheetData sheetId="2402"/>
      <sheetData sheetId="2403"/>
      <sheetData sheetId="2404"/>
      <sheetData sheetId="2405"/>
      <sheetData sheetId="2406"/>
      <sheetData sheetId="2407"/>
      <sheetData sheetId="2408"/>
      <sheetData sheetId="2409"/>
      <sheetData sheetId="2410"/>
      <sheetData sheetId="2411"/>
      <sheetData sheetId="2412"/>
      <sheetData sheetId="2413"/>
      <sheetData sheetId="2414"/>
      <sheetData sheetId="2415"/>
      <sheetData sheetId="2416"/>
      <sheetData sheetId="2417"/>
      <sheetData sheetId="2418"/>
      <sheetData sheetId="2419"/>
      <sheetData sheetId="2420"/>
      <sheetData sheetId="2421"/>
      <sheetData sheetId="2422"/>
      <sheetData sheetId="2423"/>
      <sheetData sheetId="2424"/>
      <sheetData sheetId="2425"/>
      <sheetData sheetId="2426"/>
      <sheetData sheetId="2427"/>
      <sheetData sheetId="2428"/>
      <sheetData sheetId="2429"/>
      <sheetData sheetId="2430"/>
      <sheetData sheetId="2431"/>
      <sheetData sheetId="2432"/>
      <sheetData sheetId="2433"/>
      <sheetData sheetId="2434"/>
      <sheetData sheetId="2435"/>
      <sheetData sheetId="2436"/>
      <sheetData sheetId="2437"/>
      <sheetData sheetId="2438"/>
      <sheetData sheetId="2439"/>
      <sheetData sheetId="2440"/>
      <sheetData sheetId="2441"/>
      <sheetData sheetId="2442"/>
      <sheetData sheetId="2443"/>
      <sheetData sheetId="2444"/>
      <sheetData sheetId="2445"/>
      <sheetData sheetId="2446"/>
      <sheetData sheetId="2447"/>
      <sheetData sheetId="2448"/>
      <sheetData sheetId="2449"/>
      <sheetData sheetId="2450"/>
      <sheetData sheetId="2451"/>
      <sheetData sheetId="2452"/>
      <sheetData sheetId="2453"/>
      <sheetData sheetId="2454"/>
      <sheetData sheetId="2455"/>
      <sheetData sheetId="2456"/>
      <sheetData sheetId="2457"/>
      <sheetData sheetId="2458"/>
      <sheetData sheetId="2459"/>
      <sheetData sheetId="2460"/>
      <sheetData sheetId="2461"/>
      <sheetData sheetId="2462"/>
      <sheetData sheetId="2463"/>
      <sheetData sheetId="2464"/>
      <sheetData sheetId="2465"/>
      <sheetData sheetId="2466"/>
      <sheetData sheetId="2467"/>
      <sheetData sheetId="2468"/>
      <sheetData sheetId="2469"/>
      <sheetData sheetId="2470"/>
      <sheetData sheetId="2471"/>
      <sheetData sheetId="2472"/>
      <sheetData sheetId="2473"/>
      <sheetData sheetId="2474"/>
      <sheetData sheetId="2475"/>
      <sheetData sheetId="2476"/>
      <sheetData sheetId="2477"/>
      <sheetData sheetId="2478"/>
      <sheetData sheetId="2479"/>
      <sheetData sheetId="2480"/>
      <sheetData sheetId="2481"/>
      <sheetData sheetId="2482"/>
      <sheetData sheetId="2483"/>
      <sheetData sheetId="2484"/>
      <sheetData sheetId="2485"/>
      <sheetData sheetId="2486"/>
      <sheetData sheetId="2487"/>
      <sheetData sheetId="2488"/>
      <sheetData sheetId="2489"/>
      <sheetData sheetId="2490"/>
      <sheetData sheetId="2491"/>
      <sheetData sheetId="2492"/>
      <sheetData sheetId="2493"/>
      <sheetData sheetId="2494"/>
      <sheetData sheetId="2495"/>
      <sheetData sheetId="2496"/>
      <sheetData sheetId="2497"/>
      <sheetData sheetId="2498"/>
      <sheetData sheetId="2499"/>
      <sheetData sheetId="2500"/>
      <sheetData sheetId="2501"/>
      <sheetData sheetId="2502"/>
      <sheetData sheetId="2503"/>
      <sheetData sheetId="2504"/>
      <sheetData sheetId="2505"/>
      <sheetData sheetId="2506"/>
      <sheetData sheetId="2507"/>
      <sheetData sheetId="2508"/>
      <sheetData sheetId="2509"/>
      <sheetData sheetId="2510"/>
      <sheetData sheetId="2511"/>
      <sheetData sheetId="2512"/>
      <sheetData sheetId="2513"/>
      <sheetData sheetId="2514"/>
      <sheetData sheetId="2515"/>
      <sheetData sheetId="2516"/>
      <sheetData sheetId="2517"/>
      <sheetData sheetId="2518"/>
      <sheetData sheetId="2519"/>
      <sheetData sheetId="2520"/>
      <sheetData sheetId="2521"/>
      <sheetData sheetId="2522"/>
      <sheetData sheetId="2523"/>
      <sheetData sheetId="2524"/>
      <sheetData sheetId="2525"/>
      <sheetData sheetId="2526"/>
      <sheetData sheetId="2527"/>
      <sheetData sheetId="2528"/>
      <sheetData sheetId="2529"/>
      <sheetData sheetId="2530"/>
      <sheetData sheetId="2531"/>
      <sheetData sheetId="2532"/>
      <sheetData sheetId="2533"/>
      <sheetData sheetId="2534"/>
      <sheetData sheetId="2535"/>
      <sheetData sheetId="2536"/>
      <sheetData sheetId="2537"/>
      <sheetData sheetId="2538"/>
      <sheetData sheetId="2539"/>
      <sheetData sheetId="2540"/>
      <sheetData sheetId="2541"/>
      <sheetData sheetId="2542"/>
      <sheetData sheetId="2543"/>
      <sheetData sheetId="2544"/>
      <sheetData sheetId="2545"/>
      <sheetData sheetId="2546"/>
      <sheetData sheetId="2547"/>
      <sheetData sheetId="2548"/>
      <sheetData sheetId="2549"/>
      <sheetData sheetId="2550"/>
      <sheetData sheetId="2551"/>
      <sheetData sheetId="2552"/>
      <sheetData sheetId="2553"/>
      <sheetData sheetId="2554"/>
      <sheetData sheetId="2555"/>
      <sheetData sheetId="2556"/>
      <sheetData sheetId="2557"/>
      <sheetData sheetId="2558"/>
      <sheetData sheetId="2559"/>
      <sheetData sheetId="2560"/>
      <sheetData sheetId="2561"/>
      <sheetData sheetId="2562"/>
      <sheetData sheetId="2563"/>
      <sheetData sheetId="2564"/>
      <sheetData sheetId="2565"/>
      <sheetData sheetId="2566"/>
      <sheetData sheetId="2567"/>
      <sheetData sheetId="2568"/>
      <sheetData sheetId="2569"/>
      <sheetData sheetId="2570"/>
      <sheetData sheetId="2571"/>
      <sheetData sheetId="2572"/>
      <sheetData sheetId="2573"/>
      <sheetData sheetId="2574"/>
      <sheetData sheetId="2575"/>
      <sheetData sheetId="2576"/>
      <sheetData sheetId="2577"/>
      <sheetData sheetId="2578"/>
      <sheetData sheetId="2579"/>
      <sheetData sheetId="2580"/>
      <sheetData sheetId="2581"/>
      <sheetData sheetId="2582"/>
      <sheetData sheetId="2583"/>
      <sheetData sheetId="2584"/>
      <sheetData sheetId="2585"/>
      <sheetData sheetId="2586"/>
      <sheetData sheetId="2587"/>
      <sheetData sheetId="2588"/>
      <sheetData sheetId="2589"/>
      <sheetData sheetId="2590"/>
      <sheetData sheetId="2591"/>
      <sheetData sheetId="2592"/>
      <sheetData sheetId="2593"/>
      <sheetData sheetId="2594"/>
      <sheetData sheetId="2595"/>
      <sheetData sheetId="2596"/>
      <sheetData sheetId="2597"/>
      <sheetData sheetId="2598"/>
      <sheetData sheetId="2599"/>
      <sheetData sheetId="2600"/>
      <sheetData sheetId="2601"/>
      <sheetData sheetId="2602"/>
      <sheetData sheetId="2603"/>
      <sheetData sheetId="2604"/>
      <sheetData sheetId="2605"/>
      <sheetData sheetId="2606"/>
      <sheetData sheetId="2607"/>
      <sheetData sheetId="2608"/>
      <sheetData sheetId="2609"/>
      <sheetData sheetId="2610"/>
      <sheetData sheetId="2611"/>
      <sheetData sheetId="2612"/>
      <sheetData sheetId="2613"/>
      <sheetData sheetId="2614"/>
      <sheetData sheetId="2615"/>
      <sheetData sheetId="2616"/>
      <sheetData sheetId="2617"/>
      <sheetData sheetId="2618"/>
      <sheetData sheetId="2619"/>
      <sheetData sheetId="2620"/>
      <sheetData sheetId="2621"/>
      <sheetData sheetId="2622"/>
      <sheetData sheetId="2623"/>
      <sheetData sheetId="2624"/>
      <sheetData sheetId="2625"/>
      <sheetData sheetId="2626"/>
      <sheetData sheetId="2627"/>
      <sheetData sheetId="2628"/>
      <sheetData sheetId="2629"/>
      <sheetData sheetId="2630"/>
      <sheetData sheetId="2631"/>
      <sheetData sheetId="2632"/>
      <sheetData sheetId="2633"/>
      <sheetData sheetId="2634"/>
      <sheetData sheetId="2635"/>
      <sheetData sheetId="2636"/>
      <sheetData sheetId="2637"/>
      <sheetData sheetId="2638"/>
      <sheetData sheetId="2639"/>
      <sheetData sheetId="2640"/>
      <sheetData sheetId="2641"/>
      <sheetData sheetId="2642"/>
      <sheetData sheetId="2643"/>
      <sheetData sheetId="2644"/>
      <sheetData sheetId="2645"/>
      <sheetData sheetId="2646"/>
      <sheetData sheetId="2647"/>
      <sheetData sheetId="2648"/>
      <sheetData sheetId="2649"/>
      <sheetData sheetId="2650"/>
      <sheetData sheetId="2651"/>
      <sheetData sheetId="2652"/>
      <sheetData sheetId="2653"/>
      <sheetData sheetId="2654"/>
      <sheetData sheetId="2655"/>
      <sheetData sheetId="2656"/>
      <sheetData sheetId="2657"/>
      <sheetData sheetId="2658"/>
      <sheetData sheetId="2659"/>
      <sheetData sheetId="2660"/>
      <sheetData sheetId="2661"/>
      <sheetData sheetId="2662"/>
      <sheetData sheetId="2663"/>
      <sheetData sheetId="2664"/>
      <sheetData sheetId="2665"/>
      <sheetData sheetId="2666"/>
      <sheetData sheetId="2667"/>
      <sheetData sheetId="2668"/>
      <sheetData sheetId="2669"/>
      <sheetData sheetId="2670"/>
      <sheetData sheetId="2671"/>
      <sheetData sheetId="2672"/>
      <sheetData sheetId="2673"/>
      <sheetData sheetId="2674"/>
      <sheetData sheetId="2675"/>
      <sheetData sheetId="2676"/>
      <sheetData sheetId="2677"/>
      <sheetData sheetId="2678"/>
      <sheetData sheetId="2679"/>
      <sheetData sheetId="2680"/>
      <sheetData sheetId="2681"/>
      <sheetData sheetId="2682"/>
      <sheetData sheetId="2683"/>
      <sheetData sheetId="2684"/>
      <sheetData sheetId="2685"/>
      <sheetData sheetId="2686"/>
      <sheetData sheetId="2687"/>
      <sheetData sheetId="2688"/>
      <sheetData sheetId="2689"/>
      <sheetData sheetId="2690"/>
      <sheetData sheetId="2691"/>
      <sheetData sheetId="2692"/>
      <sheetData sheetId="2693"/>
      <sheetData sheetId="2694"/>
      <sheetData sheetId="2695"/>
      <sheetData sheetId="2696"/>
      <sheetData sheetId="2697"/>
      <sheetData sheetId="2698"/>
      <sheetData sheetId="2699"/>
      <sheetData sheetId="2700"/>
      <sheetData sheetId="2701"/>
      <sheetData sheetId="2702"/>
      <sheetData sheetId="2703"/>
      <sheetData sheetId="2704"/>
      <sheetData sheetId="2705"/>
      <sheetData sheetId="2706"/>
      <sheetData sheetId="2707"/>
      <sheetData sheetId="2708"/>
      <sheetData sheetId="2709"/>
      <sheetData sheetId="2710"/>
      <sheetData sheetId="2711"/>
      <sheetData sheetId="2712"/>
      <sheetData sheetId="2713"/>
      <sheetData sheetId="2714"/>
      <sheetData sheetId="2715"/>
      <sheetData sheetId="2716"/>
      <sheetData sheetId="2717"/>
      <sheetData sheetId="2718"/>
      <sheetData sheetId="2719"/>
      <sheetData sheetId="2720"/>
      <sheetData sheetId="2721"/>
      <sheetData sheetId="2722"/>
      <sheetData sheetId="2723"/>
      <sheetData sheetId="2724"/>
      <sheetData sheetId="2725"/>
      <sheetData sheetId="2726"/>
      <sheetData sheetId="2727" refreshError="1"/>
      <sheetData sheetId="2728" refreshError="1"/>
      <sheetData sheetId="2729"/>
      <sheetData sheetId="2730" refreshError="1"/>
      <sheetData sheetId="2731" refreshError="1"/>
      <sheetData sheetId="2732" refreshError="1"/>
      <sheetData sheetId="2733" refreshError="1"/>
      <sheetData sheetId="2734" refreshError="1"/>
      <sheetData sheetId="2735" refreshError="1"/>
      <sheetData sheetId="2736" refreshError="1"/>
      <sheetData sheetId="2737" refreshError="1"/>
      <sheetData sheetId="2738" refreshError="1"/>
      <sheetData sheetId="2739" refreshError="1"/>
      <sheetData sheetId="2740"/>
      <sheetData sheetId="2741"/>
      <sheetData sheetId="2742"/>
      <sheetData sheetId="2743"/>
      <sheetData sheetId="2744"/>
      <sheetData sheetId="2745"/>
      <sheetData sheetId="2746"/>
      <sheetData sheetId="2747"/>
      <sheetData sheetId="2748"/>
      <sheetData sheetId="2749"/>
      <sheetData sheetId="2750"/>
      <sheetData sheetId="2751"/>
      <sheetData sheetId="2752"/>
      <sheetData sheetId="2753"/>
      <sheetData sheetId="2754"/>
      <sheetData sheetId="2755"/>
      <sheetData sheetId="2756"/>
      <sheetData sheetId="2757"/>
      <sheetData sheetId="2758"/>
      <sheetData sheetId="2759"/>
      <sheetData sheetId="2760"/>
      <sheetData sheetId="2761"/>
      <sheetData sheetId="2762"/>
      <sheetData sheetId="2763"/>
      <sheetData sheetId="2764"/>
      <sheetData sheetId="2765"/>
      <sheetData sheetId="2766"/>
      <sheetData sheetId="2767"/>
      <sheetData sheetId="2768"/>
      <sheetData sheetId="2769"/>
      <sheetData sheetId="2770"/>
      <sheetData sheetId="2771"/>
      <sheetData sheetId="2772"/>
      <sheetData sheetId="2773"/>
      <sheetData sheetId="2774"/>
      <sheetData sheetId="2775"/>
      <sheetData sheetId="2776"/>
      <sheetData sheetId="2777" refreshError="1"/>
      <sheetData sheetId="2778" refreshError="1"/>
      <sheetData sheetId="2779" refreshError="1"/>
      <sheetData sheetId="2780" refreshError="1"/>
      <sheetData sheetId="2781" refreshError="1"/>
      <sheetData sheetId="2782" refreshError="1"/>
      <sheetData sheetId="2783" refreshError="1"/>
      <sheetData sheetId="2784" refreshError="1"/>
      <sheetData sheetId="2785" refreshError="1"/>
      <sheetData sheetId="2786" refreshError="1"/>
      <sheetData sheetId="2787" refreshError="1"/>
      <sheetData sheetId="2788" refreshError="1"/>
      <sheetData sheetId="2789" refreshError="1"/>
      <sheetData sheetId="2790" refreshError="1"/>
      <sheetData sheetId="2791" refreshError="1"/>
      <sheetData sheetId="2792" refreshError="1"/>
      <sheetData sheetId="2793" refreshError="1"/>
      <sheetData sheetId="2794" refreshError="1"/>
      <sheetData sheetId="2795" refreshError="1"/>
      <sheetData sheetId="2796" refreshError="1"/>
      <sheetData sheetId="2797" refreshError="1"/>
      <sheetData sheetId="2798" refreshError="1"/>
      <sheetData sheetId="2799" refreshError="1"/>
      <sheetData sheetId="2800" refreshError="1"/>
      <sheetData sheetId="2801" refreshError="1"/>
      <sheetData sheetId="2802" refreshError="1"/>
      <sheetData sheetId="2803" refreshError="1"/>
      <sheetData sheetId="2804" refreshError="1"/>
      <sheetData sheetId="2805" refreshError="1"/>
      <sheetData sheetId="2806" refreshError="1"/>
      <sheetData sheetId="2807" refreshError="1"/>
      <sheetData sheetId="2808" refreshError="1"/>
      <sheetData sheetId="2809" refreshError="1"/>
      <sheetData sheetId="2810" refreshError="1"/>
      <sheetData sheetId="2811" refreshError="1"/>
      <sheetData sheetId="2812" refreshError="1"/>
      <sheetData sheetId="2813" refreshError="1"/>
      <sheetData sheetId="2814" refreshError="1"/>
      <sheetData sheetId="2815" refreshError="1"/>
      <sheetData sheetId="2816" refreshError="1"/>
      <sheetData sheetId="2817" refreshError="1"/>
      <sheetData sheetId="2818" refreshError="1"/>
      <sheetData sheetId="2819" refreshError="1"/>
      <sheetData sheetId="2820" refreshError="1"/>
      <sheetData sheetId="2821" refreshError="1"/>
      <sheetData sheetId="2822" refreshError="1"/>
      <sheetData sheetId="2823" refreshError="1"/>
      <sheetData sheetId="2824" refreshError="1"/>
      <sheetData sheetId="2825" refreshError="1"/>
      <sheetData sheetId="2826" refreshError="1"/>
      <sheetData sheetId="2827" refreshError="1"/>
      <sheetData sheetId="2828" refreshError="1"/>
      <sheetData sheetId="2829" refreshError="1"/>
      <sheetData sheetId="2830" refreshError="1"/>
      <sheetData sheetId="2831" refreshError="1"/>
      <sheetData sheetId="2832" refreshError="1"/>
      <sheetData sheetId="2833" refreshError="1"/>
      <sheetData sheetId="2834" refreshError="1"/>
      <sheetData sheetId="2835" refreshError="1"/>
      <sheetData sheetId="2836" refreshError="1"/>
      <sheetData sheetId="2837" refreshError="1"/>
      <sheetData sheetId="2838" refreshError="1"/>
      <sheetData sheetId="2839" refreshError="1"/>
      <sheetData sheetId="2840" refreshError="1"/>
      <sheetData sheetId="2841" refreshError="1"/>
      <sheetData sheetId="2842" refreshError="1"/>
      <sheetData sheetId="2843" refreshError="1"/>
      <sheetData sheetId="2844" refreshError="1"/>
      <sheetData sheetId="2845" refreshError="1"/>
      <sheetData sheetId="2846" refreshError="1"/>
      <sheetData sheetId="2847" refreshError="1"/>
      <sheetData sheetId="2848" refreshError="1"/>
      <sheetData sheetId="2849" refreshError="1"/>
      <sheetData sheetId="2850" refreshError="1"/>
      <sheetData sheetId="2851" refreshError="1"/>
      <sheetData sheetId="2852" refreshError="1"/>
      <sheetData sheetId="2853" refreshError="1"/>
      <sheetData sheetId="2854" refreshError="1"/>
      <sheetData sheetId="2855" refreshError="1"/>
      <sheetData sheetId="2856" refreshError="1"/>
      <sheetData sheetId="2857" refreshError="1"/>
      <sheetData sheetId="2858" refreshError="1"/>
      <sheetData sheetId="2859" refreshError="1"/>
      <sheetData sheetId="2860" refreshError="1"/>
      <sheetData sheetId="2861" refreshError="1"/>
      <sheetData sheetId="2862" refreshError="1"/>
      <sheetData sheetId="2863" refreshError="1"/>
      <sheetData sheetId="2864" refreshError="1"/>
      <sheetData sheetId="2865" refreshError="1"/>
      <sheetData sheetId="2866" refreshError="1"/>
      <sheetData sheetId="2867" refreshError="1"/>
      <sheetData sheetId="2868" refreshError="1"/>
      <sheetData sheetId="2869" refreshError="1"/>
      <sheetData sheetId="2870" refreshError="1"/>
      <sheetData sheetId="2871" refreshError="1"/>
      <sheetData sheetId="2872" refreshError="1"/>
      <sheetData sheetId="2873" refreshError="1"/>
      <sheetData sheetId="2874" refreshError="1"/>
      <sheetData sheetId="2875" refreshError="1"/>
      <sheetData sheetId="2876" refreshError="1"/>
      <sheetData sheetId="2877" refreshError="1"/>
      <sheetData sheetId="2878" refreshError="1"/>
      <sheetData sheetId="2879" refreshError="1"/>
      <sheetData sheetId="2880" refreshError="1"/>
      <sheetData sheetId="2881" refreshError="1"/>
      <sheetData sheetId="2882" refreshError="1"/>
      <sheetData sheetId="2883" refreshError="1"/>
      <sheetData sheetId="2884" refreshError="1"/>
      <sheetData sheetId="2885" refreshError="1"/>
      <sheetData sheetId="2886" refreshError="1"/>
      <sheetData sheetId="2887" refreshError="1"/>
      <sheetData sheetId="2888" refreshError="1"/>
      <sheetData sheetId="2889" refreshError="1"/>
      <sheetData sheetId="2890" refreshError="1"/>
      <sheetData sheetId="2891" refreshError="1"/>
      <sheetData sheetId="2892" refreshError="1"/>
      <sheetData sheetId="2893" refreshError="1"/>
      <sheetData sheetId="2894" refreshError="1"/>
      <sheetData sheetId="2895" refreshError="1"/>
      <sheetData sheetId="2896" refreshError="1"/>
      <sheetData sheetId="2897" refreshError="1"/>
      <sheetData sheetId="2898" refreshError="1"/>
      <sheetData sheetId="2899" refreshError="1"/>
      <sheetData sheetId="2900" refreshError="1"/>
      <sheetData sheetId="2901" refreshError="1"/>
      <sheetData sheetId="2902" refreshError="1"/>
      <sheetData sheetId="2903" refreshError="1"/>
      <sheetData sheetId="2904" refreshError="1"/>
      <sheetData sheetId="2905" refreshError="1"/>
      <sheetData sheetId="2906" refreshError="1"/>
      <sheetData sheetId="2907" refreshError="1"/>
      <sheetData sheetId="2908" refreshError="1"/>
      <sheetData sheetId="2909" refreshError="1"/>
      <sheetData sheetId="2910" refreshError="1"/>
      <sheetData sheetId="2911" refreshError="1"/>
      <sheetData sheetId="2912" refreshError="1"/>
      <sheetData sheetId="2913" refreshError="1"/>
      <sheetData sheetId="2914" refreshError="1"/>
      <sheetData sheetId="2915" refreshError="1"/>
      <sheetData sheetId="2916" refreshError="1"/>
      <sheetData sheetId="2917" refreshError="1"/>
      <sheetData sheetId="2918" refreshError="1"/>
      <sheetData sheetId="2919" refreshError="1"/>
      <sheetData sheetId="2920" refreshError="1"/>
      <sheetData sheetId="2921" refreshError="1"/>
      <sheetData sheetId="2922" refreshError="1"/>
      <sheetData sheetId="2923" refreshError="1"/>
      <sheetData sheetId="2924" refreshError="1"/>
      <sheetData sheetId="2925" refreshError="1"/>
      <sheetData sheetId="2926" refreshError="1"/>
      <sheetData sheetId="2927" refreshError="1"/>
      <sheetData sheetId="2928" refreshError="1"/>
      <sheetData sheetId="2929" refreshError="1"/>
      <sheetData sheetId="2930" refreshError="1"/>
      <sheetData sheetId="2931" refreshError="1"/>
      <sheetData sheetId="2932" refreshError="1"/>
      <sheetData sheetId="2933" refreshError="1"/>
      <sheetData sheetId="2934" refreshError="1"/>
      <sheetData sheetId="2935" refreshError="1"/>
      <sheetData sheetId="2936" refreshError="1"/>
      <sheetData sheetId="2937" refreshError="1"/>
      <sheetData sheetId="2938" refreshError="1"/>
      <sheetData sheetId="2939" refreshError="1"/>
      <sheetData sheetId="2940" refreshError="1"/>
      <sheetData sheetId="2941" refreshError="1"/>
      <sheetData sheetId="2942" refreshError="1"/>
      <sheetData sheetId="2943" refreshError="1"/>
      <sheetData sheetId="2944" refreshError="1"/>
      <sheetData sheetId="2945" refreshError="1"/>
      <sheetData sheetId="2946" refreshError="1"/>
      <sheetData sheetId="2947" refreshError="1"/>
      <sheetData sheetId="2948" refreshError="1"/>
      <sheetData sheetId="2949"/>
      <sheetData sheetId="2950" refreshError="1"/>
      <sheetData sheetId="2951" refreshError="1"/>
      <sheetData sheetId="2952" refreshError="1"/>
      <sheetData sheetId="2953" refreshError="1"/>
      <sheetData sheetId="2954" refreshError="1"/>
      <sheetData sheetId="2955" refreshError="1"/>
      <sheetData sheetId="2956" refreshError="1"/>
      <sheetData sheetId="2957" refreshError="1"/>
      <sheetData sheetId="2958" refreshError="1"/>
      <sheetData sheetId="2959" refreshError="1"/>
      <sheetData sheetId="2960" refreshError="1"/>
      <sheetData sheetId="2961" refreshError="1"/>
      <sheetData sheetId="2962" refreshError="1"/>
      <sheetData sheetId="2963" refreshError="1"/>
      <sheetData sheetId="2964" refreshError="1"/>
      <sheetData sheetId="2965" refreshError="1"/>
      <sheetData sheetId="2966" refreshError="1"/>
      <sheetData sheetId="2967" refreshError="1"/>
      <sheetData sheetId="2968" refreshError="1"/>
      <sheetData sheetId="2969"/>
      <sheetData sheetId="2970"/>
      <sheetData sheetId="2971"/>
      <sheetData sheetId="2972"/>
      <sheetData sheetId="2973"/>
      <sheetData sheetId="2974"/>
      <sheetData sheetId="2975"/>
      <sheetData sheetId="2976"/>
      <sheetData sheetId="2977"/>
      <sheetData sheetId="2978"/>
      <sheetData sheetId="2979"/>
      <sheetData sheetId="2980"/>
      <sheetData sheetId="2981"/>
      <sheetData sheetId="2982"/>
      <sheetData sheetId="2983"/>
      <sheetData sheetId="2984" refreshError="1"/>
      <sheetData sheetId="2985" refreshError="1"/>
      <sheetData sheetId="2986" refreshError="1"/>
      <sheetData sheetId="2987"/>
      <sheetData sheetId="2988"/>
      <sheetData sheetId="2989"/>
      <sheetData sheetId="2990"/>
      <sheetData sheetId="2991"/>
      <sheetData sheetId="2992" refreshError="1"/>
      <sheetData sheetId="2993" refreshError="1"/>
      <sheetData sheetId="2994" refreshError="1"/>
      <sheetData sheetId="2995" refreshError="1"/>
      <sheetData sheetId="2996" refreshError="1"/>
      <sheetData sheetId="2997" refreshError="1"/>
      <sheetData sheetId="2998" refreshError="1"/>
      <sheetData sheetId="2999"/>
      <sheetData sheetId="3000"/>
      <sheetData sheetId="3001"/>
      <sheetData sheetId="3002"/>
      <sheetData sheetId="3003"/>
      <sheetData sheetId="3004"/>
      <sheetData sheetId="3005"/>
      <sheetData sheetId="3006"/>
      <sheetData sheetId="3007"/>
      <sheetData sheetId="3008"/>
      <sheetData sheetId="3009"/>
      <sheetData sheetId="3010"/>
      <sheetData sheetId="3011"/>
      <sheetData sheetId="3012"/>
      <sheetData sheetId="3013"/>
      <sheetData sheetId="3014"/>
      <sheetData sheetId="3015"/>
      <sheetData sheetId="3016"/>
      <sheetData sheetId="3017"/>
      <sheetData sheetId="3018"/>
      <sheetData sheetId="3019"/>
      <sheetData sheetId="3020"/>
      <sheetData sheetId="3021"/>
      <sheetData sheetId="3022"/>
      <sheetData sheetId="3023"/>
      <sheetData sheetId="3024"/>
      <sheetData sheetId="3025"/>
      <sheetData sheetId="3026"/>
      <sheetData sheetId="3027"/>
      <sheetData sheetId="3028"/>
      <sheetData sheetId="3029"/>
      <sheetData sheetId="3030"/>
      <sheetData sheetId="3031"/>
      <sheetData sheetId="3032"/>
      <sheetData sheetId="3033"/>
      <sheetData sheetId="3034"/>
      <sheetData sheetId="3035"/>
      <sheetData sheetId="3036"/>
      <sheetData sheetId="3037"/>
      <sheetData sheetId="3038"/>
      <sheetData sheetId="3039"/>
      <sheetData sheetId="3040"/>
      <sheetData sheetId="3041"/>
      <sheetData sheetId="3042"/>
      <sheetData sheetId="3043"/>
      <sheetData sheetId="3044"/>
      <sheetData sheetId="3045"/>
      <sheetData sheetId="3046"/>
      <sheetData sheetId="3047"/>
      <sheetData sheetId="3048"/>
      <sheetData sheetId="3049"/>
      <sheetData sheetId="3050"/>
      <sheetData sheetId="3051"/>
      <sheetData sheetId="3052"/>
      <sheetData sheetId="3053"/>
      <sheetData sheetId="3054"/>
      <sheetData sheetId="3055"/>
      <sheetData sheetId="3056"/>
      <sheetData sheetId="3057"/>
      <sheetData sheetId="3058"/>
      <sheetData sheetId="3059"/>
      <sheetData sheetId="3060"/>
      <sheetData sheetId="3061"/>
      <sheetData sheetId="3062"/>
      <sheetData sheetId="3063"/>
      <sheetData sheetId="3064"/>
      <sheetData sheetId="3065"/>
      <sheetData sheetId="3066"/>
      <sheetData sheetId="3067"/>
      <sheetData sheetId="3068"/>
      <sheetData sheetId="3069"/>
      <sheetData sheetId="3070"/>
      <sheetData sheetId="3071"/>
      <sheetData sheetId="3072"/>
      <sheetData sheetId="3073"/>
      <sheetData sheetId="3074"/>
      <sheetData sheetId="3075"/>
      <sheetData sheetId="3076"/>
      <sheetData sheetId="3077"/>
      <sheetData sheetId="3078"/>
      <sheetData sheetId="3079"/>
      <sheetData sheetId="3080"/>
      <sheetData sheetId="3081"/>
      <sheetData sheetId="3082"/>
      <sheetData sheetId="3083"/>
      <sheetData sheetId="3084"/>
      <sheetData sheetId="3085"/>
      <sheetData sheetId="3086"/>
      <sheetData sheetId="3087"/>
      <sheetData sheetId="3088"/>
      <sheetData sheetId="3089"/>
      <sheetData sheetId="3090"/>
      <sheetData sheetId="3091"/>
      <sheetData sheetId="3092"/>
      <sheetData sheetId="3093"/>
      <sheetData sheetId="3094"/>
      <sheetData sheetId="3095"/>
      <sheetData sheetId="3096"/>
      <sheetData sheetId="3097"/>
      <sheetData sheetId="3098"/>
      <sheetData sheetId="3099"/>
      <sheetData sheetId="3100"/>
      <sheetData sheetId="3101"/>
      <sheetData sheetId="3102"/>
      <sheetData sheetId="3103"/>
      <sheetData sheetId="3104"/>
      <sheetData sheetId="3105"/>
      <sheetData sheetId="3106"/>
      <sheetData sheetId="3107"/>
      <sheetData sheetId="3108"/>
      <sheetData sheetId="3109"/>
      <sheetData sheetId="3110"/>
      <sheetData sheetId="3111"/>
      <sheetData sheetId="3112"/>
      <sheetData sheetId="3113"/>
      <sheetData sheetId="3114"/>
      <sheetData sheetId="3115"/>
      <sheetData sheetId="3116"/>
      <sheetData sheetId="3117"/>
      <sheetData sheetId="3118"/>
      <sheetData sheetId="3119"/>
      <sheetData sheetId="3120"/>
      <sheetData sheetId="3121"/>
      <sheetData sheetId="3122"/>
      <sheetData sheetId="3123"/>
      <sheetData sheetId="3124"/>
      <sheetData sheetId="3125"/>
      <sheetData sheetId="3126"/>
      <sheetData sheetId="3127"/>
      <sheetData sheetId="3128"/>
      <sheetData sheetId="3129"/>
      <sheetData sheetId="3130"/>
      <sheetData sheetId="3131"/>
      <sheetData sheetId="3132"/>
      <sheetData sheetId="3133"/>
      <sheetData sheetId="3134"/>
      <sheetData sheetId="3135"/>
      <sheetData sheetId="3136"/>
      <sheetData sheetId="3137"/>
      <sheetData sheetId="3138"/>
      <sheetData sheetId="3139"/>
      <sheetData sheetId="3140"/>
      <sheetData sheetId="3141"/>
      <sheetData sheetId="3142"/>
      <sheetData sheetId="3143"/>
      <sheetData sheetId="3144"/>
      <sheetData sheetId="3145"/>
      <sheetData sheetId="3146"/>
      <sheetData sheetId="3147"/>
      <sheetData sheetId="3148"/>
      <sheetData sheetId="3149"/>
      <sheetData sheetId="3150"/>
      <sheetData sheetId="3151"/>
      <sheetData sheetId="3152"/>
      <sheetData sheetId="3153"/>
      <sheetData sheetId="3154"/>
      <sheetData sheetId="3155"/>
      <sheetData sheetId="3156"/>
      <sheetData sheetId="3157"/>
      <sheetData sheetId="3158"/>
      <sheetData sheetId="3159"/>
      <sheetData sheetId="3160"/>
      <sheetData sheetId="3161"/>
      <sheetData sheetId="3162"/>
      <sheetData sheetId="3163"/>
      <sheetData sheetId="3164"/>
      <sheetData sheetId="3165"/>
      <sheetData sheetId="3166"/>
      <sheetData sheetId="3167"/>
      <sheetData sheetId="3168"/>
      <sheetData sheetId="3169"/>
      <sheetData sheetId="3170"/>
      <sheetData sheetId="3171"/>
      <sheetData sheetId="3172"/>
      <sheetData sheetId="3173"/>
      <sheetData sheetId="3174"/>
      <sheetData sheetId="3175"/>
      <sheetData sheetId="3176"/>
      <sheetData sheetId="3177"/>
      <sheetData sheetId="3178"/>
      <sheetData sheetId="3179"/>
      <sheetData sheetId="3180"/>
      <sheetData sheetId="3181"/>
      <sheetData sheetId="3182"/>
      <sheetData sheetId="3183"/>
      <sheetData sheetId="3184"/>
      <sheetData sheetId="3185"/>
      <sheetData sheetId="3186"/>
      <sheetData sheetId="3187"/>
      <sheetData sheetId="3188"/>
      <sheetData sheetId="3189"/>
      <sheetData sheetId="3190"/>
      <sheetData sheetId="3191"/>
      <sheetData sheetId="3192"/>
      <sheetData sheetId="3193"/>
      <sheetData sheetId="3194"/>
      <sheetData sheetId="3195"/>
      <sheetData sheetId="3196"/>
      <sheetData sheetId="3197"/>
      <sheetData sheetId="3198"/>
      <sheetData sheetId="3199"/>
      <sheetData sheetId="3200"/>
      <sheetData sheetId="3201"/>
      <sheetData sheetId="3202"/>
      <sheetData sheetId="3203"/>
      <sheetData sheetId="3204"/>
      <sheetData sheetId="3205"/>
      <sheetData sheetId="3206" refreshError="1"/>
      <sheetData sheetId="3207"/>
      <sheetData sheetId="3208"/>
      <sheetData sheetId="3209" refreshError="1"/>
      <sheetData sheetId="3210" refreshError="1"/>
      <sheetData sheetId="3211" refreshError="1"/>
      <sheetData sheetId="3212" refreshError="1"/>
      <sheetData sheetId="3213" refreshError="1"/>
      <sheetData sheetId="3214" refreshError="1"/>
      <sheetData sheetId="3215" refreshError="1"/>
      <sheetData sheetId="3216" refreshError="1"/>
      <sheetData sheetId="3217" refreshError="1"/>
      <sheetData sheetId="3218" refreshError="1"/>
      <sheetData sheetId="3219"/>
      <sheetData sheetId="3220"/>
      <sheetData sheetId="3221"/>
      <sheetData sheetId="3222"/>
      <sheetData sheetId="3223"/>
      <sheetData sheetId="3224"/>
      <sheetData sheetId="3225"/>
      <sheetData sheetId="3226" refreshError="1"/>
      <sheetData sheetId="3227" refreshError="1"/>
      <sheetData sheetId="3228" refreshError="1"/>
      <sheetData sheetId="3229" refreshError="1"/>
      <sheetData sheetId="3230" refreshError="1"/>
      <sheetData sheetId="3231" refreshError="1"/>
      <sheetData sheetId="3232" refreshError="1"/>
      <sheetData sheetId="3233" refreshError="1"/>
      <sheetData sheetId="3234" refreshError="1"/>
      <sheetData sheetId="3235" refreshError="1"/>
      <sheetData sheetId="3236" refreshError="1"/>
      <sheetData sheetId="3237" refreshError="1"/>
      <sheetData sheetId="3238" refreshError="1"/>
      <sheetData sheetId="3239" refreshError="1"/>
      <sheetData sheetId="3240" refreshError="1"/>
      <sheetData sheetId="3241" refreshError="1"/>
      <sheetData sheetId="3242" refreshError="1"/>
      <sheetData sheetId="3243" refreshError="1"/>
      <sheetData sheetId="3244" refreshError="1"/>
      <sheetData sheetId="3245" refreshError="1"/>
      <sheetData sheetId="3246" refreshError="1"/>
      <sheetData sheetId="3247" refreshError="1"/>
      <sheetData sheetId="3248" refreshError="1"/>
      <sheetData sheetId="3249" refreshError="1"/>
      <sheetData sheetId="3250" refreshError="1"/>
      <sheetData sheetId="3251" refreshError="1"/>
      <sheetData sheetId="3252" refreshError="1"/>
      <sheetData sheetId="3253" refreshError="1"/>
      <sheetData sheetId="3254" refreshError="1"/>
      <sheetData sheetId="3255" refreshError="1"/>
      <sheetData sheetId="3256" refreshError="1"/>
      <sheetData sheetId="3257" refreshError="1"/>
      <sheetData sheetId="3258" refreshError="1"/>
      <sheetData sheetId="3259" refreshError="1"/>
      <sheetData sheetId="3260" refreshError="1"/>
      <sheetData sheetId="3261" refreshError="1"/>
      <sheetData sheetId="3262" refreshError="1"/>
      <sheetData sheetId="3263" refreshError="1"/>
      <sheetData sheetId="3264" refreshError="1"/>
      <sheetData sheetId="3265" refreshError="1"/>
      <sheetData sheetId="3266" refreshError="1"/>
      <sheetData sheetId="3267" refreshError="1"/>
      <sheetData sheetId="3268" refreshError="1"/>
      <sheetData sheetId="3269" refreshError="1"/>
      <sheetData sheetId="3270" refreshError="1"/>
      <sheetData sheetId="3271" refreshError="1"/>
      <sheetData sheetId="3272" refreshError="1"/>
      <sheetData sheetId="3273" refreshError="1"/>
      <sheetData sheetId="3274" refreshError="1"/>
      <sheetData sheetId="3275" refreshError="1"/>
      <sheetData sheetId="3276" refreshError="1"/>
      <sheetData sheetId="3277" refreshError="1"/>
      <sheetData sheetId="3278" refreshError="1"/>
      <sheetData sheetId="3279" refreshError="1"/>
      <sheetData sheetId="3280" refreshError="1"/>
      <sheetData sheetId="3281" refreshError="1"/>
      <sheetData sheetId="3282" refreshError="1"/>
      <sheetData sheetId="3283" refreshError="1"/>
      <sheetData sheetId="3284" refreshError="1"/>
      <sheetData sheetId="3285" refreshError="1"/>
      <sheetData sheetId="3286" refreshError="1"/>
      <sheetData sheetId="3287" refreshError="1"/>
      <sheetData sheetId="3288" refreshError="1"/>
      <sheetData sheetId="3289" refreshError="1"/>
      <sheetData sheetId="3290" refreshError="1"/>
      <sheetData sheetId="3291" refreshError="1"/>
      <sheetData sheetId="3292" refreshError="1"/>
      <sheetData sheetId="3293" refreshError="1"/>
      <sheetData sheetId="3294" refreshError="1"/>
      <sheetData sheetId="3295" refreshError="1"/>
      <sheetData sheetId="3296" refreshError="1"/>
      <sheetData sheetId="3297" refreshError="1"/>
      <sheetData sheetId="3298" refreshError="1"/>
      <sheetData sheetId="3299" refreshError="1"/>
      <sheetData sheetId="3300" refreshError="1"/>
      <sheetData sheetId="3301" refreshError="1"/>
      <sheetData sheetId="3302" refreshError="1"/>
      <sheetData sheetId="3303" refreshError="1"/>
      <sheetData sheetId="3304" refreshError="1"/>
      <sheetData sheetId="3305" refreshError="1"/>
      <sheetData sheetId="3306" refreshError="1"/>
      <sheetData sheetId="3307" refreshError="1"/>
      <sheetData sheetId="3308" refreshError="1"/>
      <sheetData sheetId="3309" refreshError="1"/>
      <sheetData sheetId="3310" refreshError="1"/>
      <sheetData sheetId="3311" refreshError="1"/>
      <sheetData sheetId="3312" refreshError="1"/>
      <sheetData sheetId="3313" refreshError="1"/>
      <sheetData sheetId="3314" refreshError="1"/>
      <sheetData sheetId="3315" refreshError="1"/>
      <sheetData sheetId="3316" refreshError="1"/>
      <sheetData sheetId="3317" refreshError="1"/>
      <sheetData sheetId="3318" refreshError="1"/>
      <sheetData sheetId="3319" refreshError="1"/>
      <sheetData sheetId="3320" refreshError="1"/>
      <sheetData sheetId="3321" refreshError="1"/>
      <sheetData sheetId="3322" refreshError="1"/>
      <sheetData sheetId="3323" refreshError="1"/>
      <sheetData sheetId="3324" refreshError="1"/>
      <sheetData sheetId="3325" refreshError="1"/>
      <sheetData sheetId="3326" refreshError="1"/>
      <sheetData sheetId="3327" refreshError="1"/>
      <sheetData sheetId="3328" refreshError="1"/>
      <sheetData sheetId="3329" refreshError="1"/>
      <sheetData sheetId="3330" refreshError="1"/>
      <sheetData sheetId="3331" refreshError="1"/>
      <sheetData sheetId="3332" refreshError="1"/>
      <sheetData sheetId="3333" refreshError="1"/>
      <sheetData sheetId="3334" refreshError="1"/>
      <sheetData sheetId="3335" refreshError="1"/>
      <sheetData sheetId="3336" refreshError="1"/>
      <sheetData sheetId="3337" refreshError="1"/>
      <sheetData sheetId="3338" refreshError="1"/>
      <sheetData sheetId="3339" refreshError="1"/>
      <sheetData sheetId="3340" refreshError="1"/>
      <sheetData sheetId="3341" refreshError="1"/>
      <sheetData sheetId="3342" refreshError="1"/>
      <sheetData sheetId="3343" refreshError="1"/>
      <sheetData sheetId="3344" refreshError="1"/>
      <sheetData sheetId="3345" refreshError="1"/>
      <sheetData sheetId="3346" refreshError="1"/>
      <sheetData sheetId="3347" refreshError="1"/>
      <sheetData sheetId="3348" refreshError="1"/>
      <sheetData sheetId="3349" refreshError="1"/>
      <sheetData sheetId="3350" refreshError="1"/>
      <sheetData sheetId="3351" refreshError="1"/>
      <sheetData sheetId="3352" refreshError="1"/>
      <sheetData sheetId="3353" refreshError="1"/>
      <sheetData sheetId="3354" refreshError="1"/>
      <sheetData sheetId="3355" refreshError="1"/>
      <sheetData sheetId="3356" refreshError="1"/>
      <sheetData sheetId="3357" refreshError="1"/>
      <sheetData sheetId="3358" refreshError="1"/>
      <sheetData sheetId="3359" refreshError="1"/>
      <sheetData sheetId="3360" refreshError="1"/>
      <sheetData sheetId="3361" refreshError="1"/>
      <sheetData sheetId="3362" refreshError="1"/>
      <sheetData sheetId="3363" refreshError="1"/>
      <sheetData sheetId="3364" refreshError="1"/>
      <sheetData sheetId="3365" refreshError="1"/>
      <sheetData sheetId="3366" refreshError="1"/>
      <sheetData sheetId="3367" refreshError="1"/>
      <sheetData sheetId="3368" refreshError="1"/>
      <sheetData sheetId="3369" refreshError="1"/>
      <sheetData sheetId="3370" refreshError="1"/>
      <sheetData sheetId="3371" refreshError="1"/>
      <sheetData sheetId="3372" refreshError="1"/>
      <sheetData sheetId="3373" refreshError="1"/>
      <sheetData sheetId="3374" refreshError="1"/>
      <sheetData sheetId="3375" refreshError="1"/>
      <sheetData sheetId="3376" refreshError="1"/>
      <sheetData sheetId="3377" refreshError="1"/>
      <sheetData sheetId="3378" refreshError="1"/>
      <sheetData sheetId="3379" refreshError="1"/>
      <sheetData sheetId="3380" refreshError="1"/>
      <sheetData sheetId="3381" refreshError="1"/>
      <sheetData sheetId="3382" refreshError="1"/>
      <sheetData sheetId="3383" refreshError="1"/>
      <sheetData sheetId="3384" refreshError="1"/>
      <sheetData sheetId="3385" refreshError="1"/>
      <sheetData sheetId="3386" refreshError="1"/>
      <sheetData sheetId="3387" refreshError="1"/>
      <sheetData sheetId="3388" refreshError="1"/>
      <sheetData sheetId="3389" refreshError="1"/>
      <sheetData sheetId="3390" refreshError="1"/>
      <sheetData sheetId="3391" refreshError="1"/>
      <sheetData sheetId="3392" refreshError="1"/>
      <sheetData sheetId="3393" refreshError="1"/>
      <sheetData sheetId="3394" refreshError="1"/>
      <sheetData sheetId="3395" refreshError="1"/>
      <sheetData sheetId="3396" refreshError="1"/>
      <sheetData sheetId="3397" refreshError="1"/>
      <sheetData sheetId="3398" refreshError="1"/>
      <sheetData sheetId="3399" refreshError="1"/>
      <sheetData sheetId="3400" refreshError="1"/>
      <sheetData sheetId="3401" refreshError="1"/>
      <sheetData sheetId="3402" refreshError="1"/>
      <sheetData sheetId="3403" refreshError="1"/>
      <sheetData sheetId="3404" refreshError="1"/>
      <sheetData sheetId="3405" refreshError="1"/>
      <sheetData sheetId="3406" refreshError="1"/>
      <sheetData sheetId="3407" refreshError="1"/>
      <sheetData sheetId="3408" refreshError="1"/>
      <sheetData sheetId="3409" refreshError="1"/>
      <sheetData sheetId="3410" refreshError="1"/>
      <sheetData sheetId="3411" refreshError="1"/>
      <sheetData sheetId="3412" refreshError="1"/>
      <sheetData sheetId="3413" refreshError="1"/>
      <sheetData sheetId="3414" refreshError="1"/>
      <sheetData sheetId="3415" refreshError="1"/>
      <sheetData sheetId="3416" refreshError="1"/>
      <sheetData sheetId="3417" refreshError="1"/>
      <sheetData sheetId="3418" refreshError="1"/>
      <sheetData sheetId="3419" refreshError="1"/>
      <sheetData sheetId="3420" refreshError="1"/>
      <sheetData sheetId="3421" refreshError="1"/>
      <sheetData sheetId="3422" refreshError="1"/>
      <sheetData sheetId="3423" refreshError="1"/>
      <sheetData sheetId="3424" refreshError="1"/>
      <sheetData sheetId="3425" refreshError="1"/>
      <sheetData sheetId="3426" refreshError="1"/>
      <sheetData sheetId="3427" refreshError="1"/>
      <sheetData sheetId="3428" refreshError="1"/>
      <sheetData sheetId="3429" refreshError="1"/>
      <sheetData sheetId="3430" refreshError="1"/>
      <sheetData sheetId="3431" refreshError="1"/>
      <sheetData sheetId="3432" refreshError="1"/>
      <sheetData sheetId="3433" refreshError="1"/>
      <sheetData sheetId="3434" refreshError="1"/>
      <sheetData sheetId="3435" refreshError="1"/>
      <sheetData sheetId="3436" refreshError="1"/>
      <sheetData sheetId="3437" refreshError="1"/>
      <sheetData sheetId="3438" refreshError="1"/>
      <sheetData sheetId="3439" refreshError="1"/>
      <sheetData sheetId="3440" refreshError="1"/>
      <sheetData sheetId="3441"/>
      <sheetData sheetId="3442"/>
      <sheetData sheetId="3443"/>
      <sheetData sheetId="3444"/>
      <sheetData sheetId="3445"/>
      <sheetData sheetId="3446"/>
      <sheetData sheetId="3447"/>
      <sheetData sheetId="3448"/>
      <sheetData sheetId="3449"/>
      <sheetData sheetId="3450"/>
      <sheetData sheetId="3451"/>
      <sheetData sheetId="3452"/>
      <sheetData sheetId="3453" refreshError="1"/>
      <sheetData sheetId="3454" refreshError="1"/>
      <sheetData sheetId="3455" refreshError="1"/>
      <sheetData sheetId="3456" refreshError="1"/>
      <sheetData sheetId="3457"/>
      <sheetData sheetId="3458" refreshError="1"/>
      <sheetData sheetId="3459"/>
      <sheetData sheetId="3460"/>
      <sheetData sheetId="3461"/>
      <sheetData sheetId="3462"/>
      <sheetData sheetId="3463"/>
      <sheetData sheetId="3464"/>
      <sheetData sheetId="3465"/>
      <sheetData sheetId="3466"/>
      <sheetData sheetId="3467"/>
      <sheetData sheetId="3468"/>
      <sheetData sheetId="3469"/>
      <sheetData sheetId="3470"/>
      <sheetData sheetId="3471"/>
      <sheetData sheetId="3472"/>
      <sheetData sheetId="3473"/>
      <sheetData sheetId="3474"/>
      <sheetData sheetId="3475"/>
      <sheetData sheetId="3476"/>
      <sheetData sheetId="3477"/>
      <sheetData sheetId="3478"/>
      <sheetData sheetId="3479"/>
      <sheetData sheetId="3480"/>
      <sheetData sheetId="3481"/>
      <sheetData sheetId="3482"/>
      <sheetData sheetId="3483"/>
      <sheetData sheetId="3484"/>
      <sheetData sheetId="3485"/>
      <sheetData sheetId="3486"/>
      <sheetData sheetId="3487"/>
      <sheetData sheetId="3488"/>
      <sheetData sheetId="3489"/>
      <sheetData sheetId="3490"/>
      <sheetData sheetId="3491"/>
      <sheetData sheetId="3492"/>
      <sheetData sheetId="3493"/>
      <sheetData sheetId="3494"/>
      <sheetData sheetId="3495"/>
      <sheetData sheetId="3496"/>
      <sheetData sheetId="3497"/>
      <sheetData sheetId="3498"/>
      <sheetData sheetId="3499"/>
      <sheetData sheetId="3500"/>
      <sheetData sheetId="3501" refreshError="1"/>
      <sheetData sheetId="3502" refreshError="1"/>
      <sheetData sheetId="3503" refreshError="1"/>
      <sheetData sheetId="3504" refreshError="1"/>
      <sheetData sheetId="3505" refreshError="1"/>
      <sheetData sheetId="3506" refreshError="1"/>
      <sheetData sheetId="3507"/>
      <sheetData sheetId="3508" refreshError="1"/>
      <sheetData sheetId="3509" refreshError="1"/>
      <sheetData sheetId="3510" refreshError="1"/>
      <sheetData sheetId="3511" refreshError="1"/>
      <sheetData sheetId="3512" refreshError="1"/>
      <sheetData sheetId="3513" refreshError="1"/>
      <sheetData sheetId="3514" refreshError="1"/>
      <sheetData sheetId="3515" refreshError="1"/>
      <sheetData sheetId="3516" refreshError="1"/>
      <sheetData sheetId="3517" refreshError="1"/>
      <sheetData sheetId="3518" refreshError="1"/>
      <sheetData sheetId="3519" refreshError="1"/>
      <sheetData sheetId="3520" refreshError="1"/>
      <sheetData sheetId="3521" refreshError="1"/>
      <sheetData sheetId="3522" refreshError="1"/>
      <sheetData sheetId="3523" refreshError="1"/>
      <sheetData sheetId="3524" refreshError="1"/>
      <sheetData sheetId="3525" refreshError="1"/>
      <sheetData sheetId="3526" refreshError="1"/>
      <sheetData sheetId="3527" refreshError="1"/>
      <sheetData sheetId="3528" refreshError="1"/>
      <sheetData sheetId="3529" refreshError="1"/>
      <sheetData sheetId="3530" refreshError="1"/>
      <sheetData sheetId="3531" refreshError="1"/>
      <sheetData sheetId="3532" refreshError="1"/>
      <sheetData sheetId="3533" refreshError="1"/>
      <sheetData sheetId="3534" refreshError="1"/>
      <sheetData sheetId="3535" refreshError="1"/>
      <sheetData sheetId="3536" refreshError="1"/>
      <sheetData sheetId="3537" refreshError="1"/>
      <sheetData sheetId="3538" refreshError="1"/>
      <sheetData sheetId="3539" refreshError="1"/>
      <sheetData sheetId="3540" refreshError="1"/>
      <sheetData sheetId="3541" refreshError="1"/>
      <sheetData sheetId="3542" refreshError="1"/>
      <sheetData sheetId="3543" refreshError="1"/>
      <sheetData sheetId="3544" refreshError="1"/>
      <sheetData sheetId="3545" refreshError="1"/>
      <sheetData sheetId="3546" refreshError="1"/>
      <sheetData sheetId="3547" refreshError="1"/>
      <sheetData sheetId="3548" refreshError="1"/>
      <sheetData sheetId="3549" refreshError="1"/>
      <sheetData sheetId="3550" refreshError="1"/>
      <sheetData sheetId="3551" refreshError="1"/>
      <sheetData sheetId="3552" refreshError="1"/>
      <sheetData sheetId="3553" refreshError="1"/>
      <sheetData sheetId="3554" refreshError="1"/>
      <sheetData sheetId="3555" refreshError="1"/>
      <sheetData sheetId="3556" refreshError="1"/>
      <sheetData sheetId="3557" refreshError="1"/>
      <sheetData sheetId="3558" refreshError="1"/>
      <sheetData sheetId="3559" refreshError="1"/>
      <sheetData sheetId="3560" refreshError="1"/>
      <sheetData sheetId="3561" refreshError="1"/>
      <sheetData sheetId="3562" refreshError="1"/>
      <sheetData sheetId="3563" refreshError="1"/>
      <sheetData sheetId="3564" refreshError="1"/>
      <sheetData sheetId="3565" refreshError="1"/>
      <sheetData sheetId="3566" refreshError="1"/>
      <sheetData sheetId="3567" refreshError="1"/>
      <sheetData sheetId="3568" refreshError="1"/>
      <sheetData sheetId="3569" refreshError="1"/>
      <sheetData sheetId="3570" refreshError="1"/>
      <sheetData sheetId="3571" refreshError="1"/>
      <sheetData sheetId="3572" refreshError="1"/>
      <sheetData sheetId="3573" refreshError="1"/>
      <sheetData sheetId="3574" refreshError="1"/>
      <sheetData sheetId="3575" refreshError="1"/>
      <sheetData sheetId="3576" refreshError="1"/>
      <sheetData sheetId="3577" refreshError="1"/>
      <sheetData sheetId="3578" refreshError="1"/>
      <sheetData sheetId="3579" refreshError="1"/>
      <sheetData sheetId="3580" refreshError="1"/>
      <sheetData sheetId="3581" refreshError="1"/>
      <sheetData sheetId="3582" refreshError="1"/>
      <sheetData sheetId="3583" refreshError="1"/>
      <sheetData sheetId="3584" refreshError="1"/>
      <sheetData sheetId="3585" refreshError="1"/>
      <sheetData sheetId="3586" refreshError="1"/>
      <sheetData sheetId="3587" refreshError="1"/>
      <sheetData sheetId="3588" refreshError="1"/>
      <sheetData sheetId="3589" refreshError="1"/>
      <sheetData sheetId="3590" refreshError="1"/>
      <sheetData sheetId="3591" refreshError="1"/>
      <sheetData sheetId="3592" refreshError="1"/>
      <sheetData sheetId="3593" refreshError="1"/>
      <sheetData sheetId="3594" refreshError="1"/>
      <sheetData sheetId="3595" refreshError="1"/>
      <sheetData sheetId="3596" refreshError="1"/>
      <sheetData sheetId="3597" refreshError="1"/>
      <sheetData sheetId="3598" refreshError="1"/>
      <sheetData sheetId="3599" refreshError="1"/>
      <sheetData sheetId="3600" refreshError="1"/>
      <sheetData sheetId="3601" refreshError="1"/>
      <sheetData sheetId="3602" refreshError="1"/>
      <sheetData sheetId="3603" refreshError="1"/>
      <sheetData sheetId="3604" refreshError="1"/>
      <sheetData sheetId="3605" refreshError="1"/>
      <sheetData sheetId="3606" refreshError="1"/>
      <sheetData sheetId="3607" refreshError="1"/>
      <sheetData sheetId="3608" refreshError="1"/>
      <sheetData sheetId="3609" refreshError="1"/>
      <sheetData sheetId="3610" refreshError="1"/>
      <sheetData sheetId="3611" refreshError="1"/>
      <sheetData sheetId="3612" refreshError="1"/>
      <sheetData sheetId="3613" refreshError="1"/>
      <sheetData sheetId="3614" refreshError="1"/>
      <sheetData sheetId="3615" refreshError="1"/>
      <sheetData sheetId="3616" refreshError="1"/>
      <sheetData sheetId="3617" refreshError="1"/>
      <sheetData sheetId="3618" refreshError="1"/>
      <sheetData sheetId="3619" refreshError="1"/>
      <sheetData sheetId="3620" refreshError="1"/>
      <sheetData sheetId="3621" refreshError="1"/>
      <sheetData sheetId="3622" refreshError="1"/>
      <sheetData sheetId="3623" refreshError="1"/>
      <sheetData sheetId="3624" refreshError="1"/>
      <sheetData sheetId="3625" refreshError="1"/>
      <sheetData sheetId="3626" refreshError="1"/>
      <sheetData sheetId="3627" refreshError="1"/>
      <sheetData sheetId="3628" refreshError="1"/>
      <sheetData sheetId="3629" refreshError="1"/>
      <sheetData sheetId="3630" refreshError="1"/>
      <sheetData sheetId="3631" refreshError="1"/>
      <sheetData sheetId="3632" refreshError="1"/>
      <sheetData sheetId="3633" refreshError="1"/>
      <sheetData sheetId="3634" refreshError="1"/>
      <sheetData sheetId="3635" refreshError="1"/>
      <sheetData sheetId="3636" refreshError="1"/>
      <sheetData sheetId="3637" refreshError="1"/>
      <sheetData sheetId="3638" refreshError="1"/>
      <sheetData sheetId="3639" refreshError="1"/>
      <sheetData sheetId="3640" refreshError="1"/>
      <sheetData sheetId="3641" refreshError="1"/>
      <sheetData sheetId="3642" refreshError="1"/>
      <sheetData sheetId="3643" refreshError="1"/>
      <sheetData sheetId="3644" refreshError="1"/>
      <sheetData sheetId="3645" refreshError="1"/>
      <sheetData sheetId="3646" refreshError="1"/>
      <sheetData sheetId="3647" refreshError="1"/>
      <sheetData sheetId="3648" refreshError="1"/>
      <sheetData sheetId="3649" refreshError="1"/>
      <sheetData sheetId="3650" refreshError="1"/>
      <sheetData sheetId="3651" refreshError="1"/>
      <sheetData sheetId="3652" refreshError="1"/>
      <sheetData sheetId="3653" refreshError="1"/>
      <sheetData sheetId="3654" refreshError="1"/>
      <sheetData sheetId="3655" refreshError="1"/>
      <sheetData sheetId="3656" refreshError="1"/>
      <sheetData sheetId="3657" refreshError="1"/>
      <sheetData sheetId="3658" refreshError="1"/>
      <sheetData sheetId="3659" refreshError="1"/>
      <sheetData sheetId="3660" refreshError="1"/>
      <sheetData sheetId="3661" refreshError="1"/>
      <sheetData sheetId="3662" refreshError="1"/>
      <sheetData sheetId="3663" refreshError="1"/>
      <sheetData sheetId="3664" refreshError="1"/>
      <sheetData sheetId="3665" refreshError="1"/>
      <sheetData sheetId="3666" refreshError="1"/>
      <sheetData sheetId="3667" refreshError="1"/>
      <sheetData sheetId="3668" refreshError="1"/>
      <sheetData sheetId="3669" refreshError="1"/>
      <sheetData sheetId="3670" refreshError="1"/>
      <sheetData sheetId="3671" refreshError="1"/>
      <sheetData sheetId="3672" refreshError="1"/>
      <sheetData sheetId="3673" refreshError="1"/>
      <sheetData sheetId="3674" refreshError="1"/>
      <sheetData sheetId="3675" refreshError="1"/>
      <sheetData sheetId="3676" refreshError="1"/>
      <sheetData sheetId="3677" refreshError="1"/>
      <sheetData sheetId="3678" refreshError="1"/>
      <sheetData sheetId="3679" refreshError="1"/>
      <sheetData sheetId="3680" refreshError="1"/>
      <sheetData sheetId="3681" refreshError="1"/>
      <sheetData sheetId="3682" refreshError="1"/>
      <sheetData sheetId="3683" refreshError="1"/>
      <sheetData sheetId="3684" refreshError="1"/>
      <sheetData sheetId="3685" refreshError="1"/>
      <sheetData sheetId="3686"/>
      <sheetData sheetId="3687"/>
      <sheetData sheetId="3688"/>
      <sheetData sheetId="3689"/>
      <sheetData sheetId="3690"/>
      <sheetData sheetId="3691"/>
      <sheetData sheetId="3692"/>
      <sheetData sheetId="3693"/>
      <sheetData sheetId="3694"/>
      <sheetData sheetId="3695"/>
      <sheetData sheetId="3696"/>
      <sheetData sheetId="3697"/>
      <sheetData sheetId="3698"/>
      <sheetData sheetId="3699"/>
      <sheetData sheetId="3700"/>
      <sheetData sheetId="3701"/>
      <sheetData sheetId="3702"/>
      <sheetData sheetId="3703"/>
      <sheetData sheetId="3704"/>
      <sheetData sheetId="3705"/>
      <sheetData sheetId="3706"/>
      <sheetData sheetId="3707"/>
      <sheetData sheetId="3708"/>
      <sheetData sheetId="3709"/>
      <sheetData sheetId="3710"/>
      <sheetData sheetId="3711"/>
      <sheetData sheetId="3712"/>
      <sheetData sheetId="3713"/>
      <sheetData sheetId="3714"/>
      <sheetData sheetId="3715"/>
      <sheetData sheetId="3716"/>
      <sheetData sheetId="3717"/>
      <sheetData sheetId="3718"/>
      <sheetData sheetId="3719"/>
      <sheetData sheetId="3720"/>
      <sheetData sheetId="3721"/>
      <sheetData sheetId="3722"/>
      <sheetData sheetId="3723" refreshError="1"/>
      <sheetData sheetId="3724" refreshError="1"/>
      <sheetData sheetId="3725" refreshError="1"/>
      <sheetData sheetId="3726"/>
      <sheetData sheetId="3727"/>
      <sheetData sheetId="3728"/>
      <sheetData sheetId="3729"/>
      <sheetData sheetId="3730"/>
      <sheetData sheetId="3731"/>
      <sheetData sheetId="3732"/>
      <sheetData sheetId="3733"/>
      <sheetData sheetId="3734"/>
      <sheetData sheetId="3735"/>
      <sheetData sheetId="3736"/>
      <sheetData sheetId="3737"/>
      <sheetData sheetId="3738"/>
      <sheetData sheetId="3739"/>
      <sheetData sheetId="3740"/>
      <sheetData sheetId="3741"/>
      <sheetData sheetId="3742"/>
      <sheetData sheetId="3743"/>
      <sheetData sheetId="3744"/>
      <sheetData sheetId="3745"/>
      <sheetData sheetId="3746"/>
      <sheetData sheetId="3747"/>
      <sheetData sheetId="3748"/>
      <sheetData sheetId="3749" refreshError="1"/>
      <sheetData sheetId="3750"/>
      <sheetData sheetId="3751"/>
      <sheetData sheetId="3752"/>
      <sheetData sheetId="3753"/>
      <sheetData sheetId="3754"/>
      <sheetData sheetId="3755"/>
      <sheetData sheetId="3756"/>
      <sheetData sheetId="3757"/>
      <sheetData sheetId="3758"/>
      <sheetData sheetId="3759"/>
      <sheetData sheetId="3760"/>
      <sheetData sheetId="3761" refreshError="1"/>
      <sheetData sheetId="3762" refreshError="1"/>
      <sheetData sheetId="3763" refreshError="1"/>
      <sheetData sheetId="3764" refreshError="1"/>
      <sheetData sheetId="3765" refreshError="1"/>
      <sheetData sheetId="3766" refreshError="1"/>
      <sheetData sheetId="3767" refreshError="1"/>
      <sheetData sheetId="3768" refreshError="1"/>
      <sheetData sheetId="3769" refreshError="1"/>
      <sheetData sheetId="3770" refreshError="1"/>
      <sheetData sheetId="3771" refreshError="1"/>
      <sheetData sheetId="3772" refreshError="1"/>
      <sheetData sheetId="3773" refreshError="1"/>
      <sheetData sheetId="3774" refreshError="1"/>
      <sheetData sheetId="3775"/>
      <sheetData sheetId="3776"/>
      <sheetData sheetId="3777"/>
      <sheetData sheetId="3778"/>
      <sheetData sheetId="3779"/>
      <sheetData sheetId="3780"/>
      <sheetData sheetId="3781"/>
      <sheetData sheetId="3782"/>
      <sheetData sheetId="3783"/>
      <sheetData sheetId="3784"/>
      <sheetData sheetId="3785"/>
      <sheetData sheetId="3786"/>
      <sheetData sheetId="3787"/>
      <sheetData sheetId="3788"/>
      <sheetData sheetId="3789"/>
      <sheetData sheetId="3790"/>
      <sheetData sheetId="3791"/>
      <sheetData sheetId="3792"/>
      <sheetData sheetId="3793"/>
      <sheetData sheetId="3794"/>
      <sheetData sheetId="3795"/>
      <sheetData sheetId="3796"/>
      <sheetData sheetId="3797"/>
      <sheetData sheetId="3798"/>
      <sheetData sheetId="3799"/>
      <sheetData sheetId="3800"/>
      <sheetData sheetId="3801"/>
      <sheetData sheetId="3802"/>
      <sheetData sheetId="3803"/>
      <sheetData sheetId="3804"/>
      <sheetData sheetId="3805"/>
      <sheetData sheetId="3806"/>
      <sheetData sheetId="3807"/>
      <sheetData sheetId="3808"/>
      <sheetData sheetId="3809"/>
      <sheetData sheetId="3810"/>
      <sheetData sheetId="3811"/>
      <sheetData sheetId="3812"/>
      <sheetData sheetId="3813"/>
      <sheetData sheetId="3814"/>
      <sheetData sheetId="3815"/>
      <sheetData sheetId="3816"/>
      <sheetData sheetId="3817"/>
      <sheetData sheetId="3818"/>
      <sheetData sheetId="3819"/>
      <sheetData sheetId="3820"/>
      <sheetData sheetId="3821"/>
      <sheetData sheetId="3822"/>
      <sheetData sheetId="3823"/>
      <sheetData sheetId="3824"/>
      <sheetData sheetId="3825"/>
      <sheetData sheetId="3826"/>
      <sheetData sheetId="3827"/>
      <sheetData sheetId="3828"/>
      <sheetData sheetId="3829"/>
      <sheetData sheetId="3830"/>
      <sheetData sheetId="3831"/>
      <sheetData sheetId="3832"/>
      <sheetData sheetId="3833"/>
      <sheetData sheetId="3834"/>
      <sheetData sheetId="3835"/>
      <sheetData sheetId="3836"/>
      <sheetData sheetId="3837"/>
      <sheetData sheetId="3838"/>
      <sheetData sheetId="3839"/>
      <sheetData sheetId="3840"/>
      <sheetData sheetId="3841"/>
      <sheetData sheetId="3842"/>
      <sheetData sheetId="3843"/>
      <sheetData sheetId="3844"/>
      <sheetData sheetId="3845"/>
      <sheetData sheetId="3846"/>
      <sheetData sheetId="3847"/>
      <sheetData sheetId="3848"/>
      <sheetData sheetId="3849"/>
      <sheetData sheetId="3850"/>
      <sheetData sheetId="3851"/>
      <sheetData sheetId="3852"/>
      <sheetData sheetId="3853"/>
      <sheetData sheetId="3854"/>
      <sheetData sheetId="3855"/>
      <sheetData sheetId="3856"/>
      <sheetData sheetId="3857"/>
      <sheetData sheetId="3858"/>
      <sheetData sheetId="3859"/>
      <sheetData sheetId="3860"/>
      <sheetData sheetId="3861"/>
      <sheetData sheetId="3862"/>
      <sheetData sheetId="3863"/>
      <sheetData sheetId="3864"/>
      <sheetData sheetId="3865"/>
      <sheetData sheetId="3866"/>
      <sheetData sheetId="3867"/>
      <sheetData sheetId="3868"/>
      <sheetData sheetId="3869"/>
      <sheetData sheetId="3870"/>
      <sheetData sheetId="3871"/>
      <sheetData sheetId="3872"/>
      <sheetData sheetId="3873"/>
      <sheetData sheetId="3874"/>
      <sheetData sheetId="3875"/>
      <sheetData sheetId="3876"/>
      <sheetData sheetId="3877"/>
      <sheetData sheetId="3878"/>
      <sheetData sheetId="3879"/>
      <sheetData sheetId="3880"/>
      <sheetData sheetId="3881"/>
      <sheetData sheetId="3882"/>
      <sheetData sheetId="3883"/>
      <sheetData sheetId="3884"/>
      <sheetData sheetId="3885"/>
      <sheetData sheetId="3886"/>
      <sheetData sheetId="3887"/>
      <sheetData sheetId="3888"/>
      <sheetData sheetId="3889"/>
      <sheetData sheetId="3890"/>
      <sheetData sheetId="3891"/>
      <sheetData sheetId="3892"/>
      <sheetData sheetId="3893"/>
      <sheetData sheetId="3894"/>
      <sheetData sheetId="3895"/>
      <sheetData sheetId="3896"/>
      <sheetData sheetId="3897"/>
      <sheetData sheetId="3898"/>
      <sheetData sheetId="3899"/>
      <sheetData sheetId="3900"/>
      <sheetData sheetId="3901"/>
      <sheetData sheetId="3902"/>
      <sheetData sheetId="3903"/>
      <sheetData sheetId="3904"/>
      <sheetData sheetId="3905"/>
      <sheetData sheetId="3906"/>
      <sheetData sheetId="3907"/>
      <sheetData sheetId="3908"/>
      <sheetData sheetId="3909"/>
      <sheetData sheetId="3910"/>
      <sheetData sheetId="3911"/>
      <sheetData sheetId="3912"/>
      <sheetData sheetId="3913"/>
      <sheetData sheetId="3914"/>
      <sheetData sheetId="3915"/>
      <sheetData sheetId="3916"/>
      <sheetData sheetId="3917"/>
      <sheetData sheetId="3918"/>
      <sheetData sheetId="3919"/>
      <sheetData sheetId="3920"/>
      <sheetData sheetId="3921"/>
      <sheetData sheetId="3922"/>
      <sheetData sheetId="3923"/>
      <sheetData sheetId="3924"/>
      <sheetData sheetId="3925"/>
      <sheetData sheetId="3926"/>
      <sheetData sheetId="3927"/>
      <sheetData sheetId="3928"/>
      <sheetData sheetId="3929"/>
      <sheetData sheetId="3930"/>
      <sheetData sheetId="3931"/>
      <sheetData sheetId="3932"/>
      <sheetData sheetId="3933"/>
      <sheetData sheetId="3934"/>
      <sheetData sheetId="3935"/>
      <sheetData sheetId="3936"/>
      <sheetData sheetId="3937"/>
      <sheetData sheetId="3938"/>
      <sheetData sheetId="3939"/>
      <sheetData sheetId="3940"/>
      <sheetData sheetId="3941"/>
      <sheetData sheetId="3942"/>
      <sheetData sheetId="3943"/>
      <sheetData sheetId="3944"/>
      <sheetData sheetId="3945"/>
      <sheetData sheetId="3946"/>
      <sheetData sheetId="3947"/>
      <sheetData sheetId="3948"/>
      <sheetData sheetId="3949"/>
      <sheetData sheetId="3950"/>
      <sheetData sheetId="3951"/>
      <sheetData sheetId="3952"/>
      <sheetData sheetId="3953"/>
      <sheetData sheetId="3954"/>
      <sheetData sheetId="3955"/>
      <sheetData sheetId="3956"/>
      <sheetData sheetId="3957"/>
      <sheetData sheetId="3958"/>
      <sheetData sheetId="3959"/>
      <sheetData sheetId="3960"/>
      <sheetData sheetId="3961"/>
      <sheetData sheetId="3962"/>
      <sheetData sheetId="3963"/>
      <sheetData sheetId="3964"/>
      <sheetData sheetId="3965"/>
      <sheetData sheetId="3966"/>
      <sheetData sheetId="3967"/>
      <sheetData sheetId="3968"/>
      <sheetData sheetId="3969"/>
      <sheetData sheetId="3970"/>
      <sheetData sheetId="3971"/>
      <sheetData sheetId="3972"/>
      <sheetData sheetId="3973"/>
      <sheetData sheetId="3974"/>
      <sheetData sheetId="3975"/>
      <sheetData sheetId="3976"/>
      <sheetData sheetId="3977"/>
      <sheetData sheetId="3978"/>
      <sheetData sheetId="3979"/>
      <sheetData sheetId="3980"/>
      <sheetData sheetId="3981"/>
      <sheetData sheetId="3982"/>
      <sheetData sheetId="3983"/>
      <sheetData sheetId="3984"/>
      <sheetData sheetId="3985"/>
      <sheetData sheetId="3986"/>
      <sheetData sheetId="3987"/>
      <sheetData sheetId="3988"/>
      <sheetData sheetId="3989"/>
      <sheetData sheetId="3990"/>
      <sheetData sheetId="3991"/>
      <sheetData sheetId="3992"/>
      <sheetData sheetId="3993"/>
      <sheetData sheetId="3994"/>
      <sheetData sheetId="3995"/>
      <sheetData sheetId="3996"/>
      <sheetData sheetId="3997"/>
      <sheetData sheetId="3998"/>
      <sheetData sheetId="3999"/>
      <sheetData sheetId="4000"/>
      <sheetData sheetId="4001"/>
      <sheetData sheetId="4002"/>
      <sheetData sheetId="4003"/>
      <sheetData sheetId="4004"/>
      <sheetData sheetId="4005"/>
      <sheetData sheetId="4006"/>
      <sheetData sheetId="4007"/>
      <sheetData sheetId="4008"/>
      <sheetData sheetId="4009"/>
      <sheetData sheetId="4010"/>
      <sheetData sheetId="4011"/>
      <sheetData sheetId="4012"/>
      <sheetData sheetId="4013"/>
      <sheetData sheetId="4014"/>
      <sheetData sheetId="4015"/>
      <sheetData sheetId="4016"/>
      <sheetData sheetId="4017"/>
      <sheetData sheetId="4018"/>
      <sheetData sheetId="4019"/>
      <sheetData sheetId="4020"/>
      <sheetData sheetId="4021"/>
      <sheetData sheetId="4022"/>
      <sheetData sheetId="4023"/>
      <sheetData sheetId="4024"/>
      <sheetData sheetId="4025"/>
      <sheetData sheetId="4026"/>
      <sheetData sheetId="4027"/>
      <sheetData sheetId="4028"/>
      <sheetData sheetId="4029"/>
      <sheetData sheetId="4030"/>
      <sheetData sheetId="4031"/>
      <sheetData sheetId="4032"/>
      <sheetData sheetId="4033"/>
      <sheetData sheetId="4034"/>
      <sheetData sheetId="4035"/>
      <sheetData sheetId="4036"/>
      <sheetData sheetId="4037"/>
      <sheetData sheetId="4038"/>
      <sheetData sheetId="4039"/>
      <sheetData sheetId="4040"/>
      <sheetData sheetId="4041"/>
      <sheetData sheetId="4042"/>
      <sheetData sheetId="4043"/>
      <sheetData sheetId="4044"/>
      <sheetData sheetId="4045"/>
      <sheetData sheetId="4046"/>
      <sheetData sheetId="4047"/>
      <sheetData sheetId="4048"/>
      <sheetData sheetId="4049"/>
      <sheetData sheetId="4050"/>
      <sheetData sheetId="4051"/>
      <sheetData sheetId="4052"/>
      <sheetData sheetId="4053"/>
      <sheetData sheetId="4054"/>
      <sheetData sheetId="4055"/>
      <sheetData sheetId="4056"/>
      <sheetData sheetId="4057"/>
      <sheetData sheetId="4058"/>
      <sheetData sheetId="4059"/>
      <sheetData sheetId="4060"/>
      <sheetData sheetId="4061"/>
      <sheetData sheetId="4062"/>
      <sheetData sheetId="4063"/>
      <sheetData sheetId="4064"/>
      <sheetData sheetId="4065"/>
      <sheetData sheetId="4066"/>
      <sheetData sheetId="4067"/>
      <sheetData sheetId="4068"/>
      <sheetData sheetId="4069"/>
      <sheetData sheetId="4070"/>
      <sheetData sheetId="4071"/>
      <sheetData sheetId="4072"/>
      <sheetData sheetId="4073"/>
      <sheetData sheetId="4074"/>
      <sheetData sheetId="4075"/>
      <sheetData sheetId="4076"/>
      <sheetData sheetId="4077"/>
      <sheetData sheetId="4078"/>
      <sheetData sheetId="4079"/>
      <sheetData sheetId="4080"/>
      <sheetData sheetId="4081"/>
      <sheetData sheetId="4082"/>
      <sheetData sheetId="4083"/>
      <sheetData sheetId="4084"/>
      <sheetData sheetId="4085"/>
      <sheetData sheetId="4086"/>
      <sheetData sheetId="4087"/>
      <sheetData sheetId="4088"/>
      <sheetData sheetId="4089"/>
      <sheetData sheetId="4090"/>
      <sheetData sheetId="4091"/>
      <sheetData sheetId="4092"/>
      <sheetData sheetId="4093"/>
      <sheetData sheetId="4094"/>
      <sheetData sheetId="4095"/>
      <sheetData sheetId="4096"/>
      <sheetData sheetId="4097"/>
      <sheetData sheetId="4098"/>
      <sheetData sheetId="4099"/>
      <sheetData sheetId="4100"/>
      <sheetData sheetId="4101"/>
      <sheetData sheetId="4102"/>
      <sheetData sheetId="4103"/>
      <sheetData sheetId="4104"/>
      <sheetData sheetId="4105"/>
      <sheetData sheetId="4106"/>
      <sheetData sheetId="4107"/>
      <sheetData sheetId="4108"/>
      <sheetData sheetId="4109"/>
      <sheetData sheetId="4110"/>
      <sheetData sheetId="4111"/>
      <sheetData sheetId="4112"/>
      <sheetData sheetId="4113"/>
      <sheetData sheetId="4114"/>
      <sheetData sheetId="4115"/>
      <sheetData sheetId="4116"/>
      <sheetData sheetId="4117"/>
      <sheetData sheetId="4118"/>
      <sheetData sheetId="4119"/>
      <sheetData sheetId="4120"/>
      <sheetData sheetId="4121"/>
      <sheetData sheetId="4122"/>
      <sheetData sheetId="4123"/>
      <sheetData sheetId="4124"/>
      <sheetData sheetId="4125"/>
      <sheetData sheetId="4126"/>
      <sheetData sheetId="4127"/>
      <sheetData sheetId="4128"/>
      <sheetData sheetId="4129"/>
      <sheetData sheetId="4130"/>
      <sheetData sheetId="4131"/>
      <sheetData sheetId="4132"/>
      <sheetData sheetId="4133"/>
      <sheetData sheetId="4134"/>
      <sheetData sheetId="4135"/>
      <sheetData sheetId="4136"/>
      <sheetData sheetId="4137"/>
      <sheetData sheetId="4138"/>
      <sheetData sheetId="4139"/>
      <sheetData sheetId="4140"/>
      <sheetData sheetId="4141"/>
      <sheetData sheetId="4142"/>
      <sheetData sheetId="4143"/>
      <sheetData sheetId="4144"/>
      <sheetData sheetId="4145"/>
      <sheetData sheetId="4146"/>
      <sheetData sheetId="4147"/>
      <sheetData sheetId="4148"/>
      <sheetData sheetId="4149"/>
      <sheetData sheetId="4150"/>
      <sheetData sheetId="4151"/>
      <sheetData sheetId="4152"/>
      <sheetData sheetId="4153"/>
      <sheetData sheetId="4154"/>
      <sheetData sheetId="4155"/>
      <sheetData sheetId="4156"/>
      <sheetData sheetId="4157"/>
      <sheetData sheetId="4158"/>
      <sheetData sheetId="4159"/>
      <sheetData sheetId="4160"/>
      <sheetData sheetId="4161"/>
      <sheetData sheetId="4162"/>
      <sheetData sheetId="4163"/>
      <sheetData sheetId="4164"/>
      <sheetData sheetId="4165"/>
      <sheetData sheetId="4166"/>
      <sheetData sheetId="4167"/>
      <sheetData sheetId="4168"/>
      <sheetData sheetId="4169"/>
      <sheetData sheetId="4170"/>
      <sheetData sheetId="4171"/>
      <sheetData sheetId="4172"/>
      <sheetData sheetId="4173"/>
      <sheetData sheetId="4174"/>
      <sheetData sheetId="4175"/>
      <sheetData sheetId="4176"/>
      <sheetData sheetId="4177"/>
      <sheetData sheetId="4178"/>
      <sheetData sheetId="4179"/>
      <sheetData sheetId="4180"/>
      <sheetData sheetId="4181"/>
      <sheetData sheetId="4182"/>
      <sheetData sheetId="4183"/>
      <sheetData sheetId="4184"/>
      <sheetData sheetId="4185"/>
      <sheetData sheetId="4186"/>
      <sheetData sheetId="4187"/>
      <sheetData sheetId="4188"/>
      <sheetData sheetId="4189"/>
      <sheetData sheetId="4190"/>
      <sheetData sheetId="4191"/>
      <sheetData sheetId="4192"/>
      <sheetData sheetId="4193"/>
      <sheetData sheetId="4194"/>
      <sheetData sheetId="4195"/>
      <sheetData sheetId="4196"/>
      <sheetData sheetId="4197"/>
      <sheetData sheetId="4198"/>
      <sheetData sheetId="4199"/>
      <sheetData sheetId="4200"/>
      <sheetData sheetId="4201"/>
      <sheetData sheetId="4202"/>
      <sheetData sheetId="4203"/>
      <sheetData sheetId="4204"/>
      <sheetData sheetId="4205"/>
      <sheetData sheetId="4206"/>
      <sheetData sheetId="4207"/>
      <sheetData sheetId="4208"/>
      <sheetData sheetId="4209"/>
      <sheetData sheetId="4210"/>
      <sheetData sheetId="4211"/>
      <sheetData sheetId="4212"/>
      <sheetData sheetId="4213"/>
      <sheetData sheetId="4214"/>
      <sheetData sheetId="4215"/>
      <sheetData sheetId="4216"/>
      <sheetData sheetId="4217"/>
      <sheetData sheetId="4218"/>
      <sheetData sheetId="4219"/>
      <sheetData sheetId="4220"/>
      <sheetData sheetId="4221"/>
      <sheetData sheetId="4222"/>
      <sheetData sheetId="4223"/>
      <sheetData sheetId="4224"/>
      <sheetData sheetId="4225"/>
      <sheetData sheetId="4226"/>
      <sheetData sheetId="4227"/>
      <sheetData sheetId="4228"/>
      <sheetData sheetId="4229"/>
      <sheetData sheetId="4230"/>
      <sheetData sheetId="4231"/>
      <sheetData sheetId="4232"/>
      <sheetData sheetId="4233"/>
      <sheetData sheetId="4234"/>
      <sheetData sheetId="4235"/>
      <sheetData sheetId="4236"/>
      <sheetData sheetId="4237"/>
      <sheetData sheetId="4238"/>
      <sheetData sheetId="4239"/>
      <sheetData sheetId="4240"/>
      <sheetData sheetId="4241"/>
      <sheetData sheetId="4242"/>
      <sheetData sheetId="4243"/>
      <sheetData sheetId="4244"/>
      <sheetData sheetId="4245"/>
      <sheetData sheetId="4246"/>
      <sheetData sheetId="4247"/>
      <sheetData sheetId="4248"/>
      <sheetData sheetId="4249"/>
      <sheetData sheetId="4250"/>
      <sheetData sheetId="4251"/>
      <sheetData sheetId="4252"/>
      <sheetData sheetId="4253"/>
      <sheetData sheetId="4254"/>
      <sheetData sheetId="4255"/>
      <sheetData sheetId="4256"/>
      <sheetData sheetId="4257"/>
      <sheetData sheetId="4258"/>
      <sheetData sheetId="4259"/>
      <sheetData sheetId="4260"/>
      <sheetData sheetId="4261"/>
      <sheetData sheetId="4262"/>
      <sheetData sheetId="4263"/>
      <sheetData sheetId="4264"/>
      <sheetData sheetId="4265"/>
      <sheetData sheetId="4266"/>
      <sheetData sheetId="4267"/>
      <sheetData sheetId="4268"/>
      <sheetData sheetId="4269"/>
      <sheetData sheetId="4270"/>
      <sheetData sheetId="4271"/>
      <sheetData sheetId="4272"/>
      <sheetData sheetId="4273"/>
      <sheetData sheetId="4274"/>
      <sheetData sheetId="4275"/>
      <sheetData sheetId="4276"/>
      <sheetData sheetId="4277"/>
      <sheetData sheetId="4278"/>
      <sheetData sheetId="4279"/>
      <sheetData sheetId="4280"/>
      <sheetData sheetId="4281"/>
      <sheetData sheetId="4282"/>
      <sheetData sheetId="4283"/>
      <sheetData sheetId="4284"/>
      <sheetData sheetId="4285"/>
      <sheetData sheetId="4286"/>
      <sheetData sheetId="4287"/>
      <sheetData sheetId="4288"/>
      <sheetData sheetId="4289"/>
      <sheetData sheetId="4290"/>
      <sheetData sheetId="4291"/>
      <sheetData sheetId="4292"/>
      <sheetData sheetId="4293"/>
      <sheetData sheetId="4294"/>
      <sheetData sheetId="4295"/>
      <sheetData sheetId="4296"/>
      <sheetData sheetId="4297"/>
      <sheetData sheetId="4298"/>
      <sheetData sheetId="4299"/>
      <sheetData sheetId="4300"/>
      <sheetData sheetId="4301"/>
      <sheetData sheetId="4302"/>
      <sheetData sheetId="4303"/>
      <sheetData sheetId="4304"/>
      <sheetData sheetId="4305"/>
      <sheetData sheetId="4306"/>
      <sheetData sheetId="4307"/>
      <sheetData sheetId="4308"/>
      <sheetData sheetId="4309"/>
      <sheetData sheetId="4310"/>
      <sheetData sheetId="4311"/>
      <sheetData sheetId="4312"/>
      <sheetData sheetId="4313"/>
      <sheetData sheetId="4314"/>
      <sheetData sheetId="4315"/>
      <sheetData sheetId="4316"/>
      <sheetData sheetId="4317"/>
      <sheetData sheetId="4318"/>
      <sheetData sheetId="4319"/>
      <sheetData sheetId="4320"/>
      <sheetData sheetId="4321"/>
      <sheetData sheetId="4322"/>
      <sheetData sheetId="4323"/>
      <sheetData sheetId="4324"/>
      <sheetData sheetId="4325"/>
      <sheetData sheetId="4326"/>
      <sheetData sheetId="4327"/>
      <sheetData sheetId="4328"/>
      <sheetData sheetId="4329"/>
      <sheetData sheetId="4330"/>
      <sheetData sheetId="4331"/>
      <sheetData sheetId="4332"/>
      <sheetData sheetId="4333"/>
      <sheetData sheetId="4334"/>
      <sheetData sheetId="4335"/>
      <sheetData sheetId="4336"/>
      <sheetData sheetId="4337"/>
      <sheetData sheetId="4338"/>
      <sheetData sheetId="4339"/>
      <sheetData sheetId="4340"/>
      <sheetData sheetId="4341"/>
      <sheetData sheetId="4342"/>
      <sheetData sheetId="4343"/>
      <sheetData sheetId="4344"/>
      <sheetData sheetId="4345"/>
      <sheetData sheetId="4346"/>
      <sheetData sheetId="4347"/>
      <sheetData sheetId="4348"/>
      <sheetData sheetId="4349"/>
      <sheetData sheetId="4350"/>
      <sheetData sheetId="4351"/>
      <sheetData sheetId="4352"/>
      <sheetData sheetId="4353"/>
      <sheetData sheetId="4354"/>
      <sheetData sheetId="4355"/>
      <sheetData sheetId="4356"/>
      <sheetData sheetId="4357"/>
      <sheetData sheetId="4358"/>
      <sheetData sheetId="4359"/>
      <sheetData sheetId="4360"/>
      <sheetData sheetId="4361"/>
      <sheetData sheetId="4362"/>
      <sheetData sheetId="4363"/>
      <sheetData sheetId="4364"/>
      <sheetData sheetId="4365"/>
      <sheetData sheetId="4366"/>
      <sheetData sheetId="4367"/>
      <sheetData sheetId="4368"/>
      <sheetData sheetId="4369"/>
      <sheetData sheetId="4370"/>
      <sheetData sheetId="4371"/>
      <sheetData sheetId="4372"/>
      <sheetData sheetId="4373"/>
      <sheetData sheetId="4374"/>
      <sheetData sheetId="4375"/>
      <sheetData sheetId="4376"/>
      <sheetData sheetId="4377"/>
      <sheetData sheetId="4378"/>
      <sheetData sheetId="4379"/>
      <sheetData sheetId="4380"/>
      <sheetData sheetId="4381"/>
      <sheetData sheetId="4382"/>
      <sheetData sheetId="4383"/>
      <sheetData sheetId="4384"/>
      <sheetData sheetId="4385"/>
      <sheetData sheetId="4386"/>
      <sheetData sheetId="4387"/>
      <sheetData sheetId="4388"/>
      <sheetData sheetId="4389"/>
      <sheetData sheetId="4390"/>
      <sheetData sheetId="4391"/>
      <sheetData sheetId="4392"/>
      <sheetData sheetId="4393"/>
      <sheetData sheetId="4394"/>
      <sheetData sheetId="4395"/>
      <sheetData sheetId="4396"/>
      <sheetData sheetId="4397"/>
      <sheetData sheetId="4398"/>
      <sheetData sheetId="4399"/>
      <sheetData sheetId="4400"/>
      <sheetData sheetId="4401"/>
      <sheetData sheetId="4402"/>
      <sheetData sheetId="4403"/>
      <sheetData sheetId="4404"/>
      <sheetData sheetId="4405"/>
      <sheetData sheetId="4406"/>
      <sheetData sheetId="4407"/>
      <sheetData sheetId="4408"/>
      <sheetData sheetId="4409"/>
      <sheetData sheetId="4410"/>
      <sheetData sheetId="4411"/>
      <sheetData sheetId="4412"/>
      <sheetData sheetId="4413"/>
      <sheetData sheetId="4414"/>
      <sheetData sheetId="4415"/>
      <sheetData sheetId="4416"/>
      <sheetData sheetId="4417"/>
      <sheetData sheetId="4418"/>
      <sheetData sheetId="4419"/>
      <sheetData sheetId="4420"/>
      <sheetData sheetId="4421"/>
      <sheetData sheetId="4422"/>
      <sheetData sheetId="4423"/>
      <sheetData sheetId="4424"/>
      <sheetData sheetId="4425"/>
      <sheetData sheetId="4426"/>
      <sheetData sheetId="4427"/>
      <sheetData sheetId="4428"/>
      <sheetData sheetId="4429"/>
      <sheetData sheetId="4430"/>
      <sheetData sheetId="4431"/>
      <sheetData sheetId="4432"/>
      <sheetData sheetId="4433"/>
      <sheetData sheetId="4434"/>
      <sheetData sheetId="4435"/>
      <sheetData sheetId="4436"/>
      <sheetData sheetId="4437"/>
      <sheetData sheetId="4438"/>
      <sheetData sheetId="4439"/>
      <sheetData sheetId="4440"/>
      <sheetData sheetId="4441"/>
      <sheetData sheetId="4442"/>
      <sheetData sheetId="4443"/>
      <sheetData sheetId="4444"/>
      <sheetData sheetId="4445"/>
      <sheetData sheetId="4446"/>
      <sheetData sheetId="4447"/>
      <sheetData sheetId="4448"/>
      <sheetData sheetId="4449"/>
      <sheetData sheetId="4450"/>
      <sheetData sheetId="4451"/>
      <sheetData sheetId="4452"/>
      <sheetData sheetId="4453"/>
      <sheetData sheetId="4454"/>
      <sheetData sheetId="4455"/>
      <sheetData sheetId="4456"/>
      <sheetData sheetId="4457"/>
      <sheetData sheetId="4458"/>
      <sheetData sheetId="4459"/>
      <sheetData sheetId="4460"/>
      <sheetData sheetId="4461"/>
      <sheetData sheetId="4462"/>
      <sheetData sheetId="4463"/>
      <sheetData sheetId="4464"/>
      <sheetData sheetId="4465"/>
      <sheetData sheetId="4466"/>
      <sheetData sheetId="4467"/>
      <sheetData sheetId="4468"/>
      <sheetData sheetId="4469"/>
      <sheetData sheetId="4470"/>
      <sheetData sheetId="4471"/>
      <sheetData sheetId="4472"/>
      <sheetData sheetId="4473"/>
      <sheetData sheetId="4474"/>
      <sheetData sheetId="4475"/>
      <sheetData sheetId="4476"/>
      <sheetData sheetId="4477"/>
      <sheetData sheetId="4478"/>
      <sheetData sheetId="4479"/>
      <sheetData sheetId="4480"/>
      <sheetData sheetId="4481"/>
      <sheetData sheetId="4482"/>
      <sheetData sheetId="4483"/>
      <sheetData sheetId="4484"/>
      <sheetData sheetId="4485"/>
      <sheetData sheetId="4486"/>
      <sheetData sheetId="4487"/>
      <sheetData sheetId="4488"/>
      <sheetData sheetId="4489"/>
      <sheetData sheetId="4490"/>
      <sheetData sheetId="4491"/>
      <sheetData sheetId="4492"/>
      <sheetData sheetId="4493"/>
      <sheetData sheetId="4494"/>
      <sheetData sheetId="4495"/>
      <sheetData sheetId="4496"/>
      <sheetData sheetId="4497"/>
      <sheetData sheetId="4498"/>
      <sheetData sheetId="4499"/>
      <sheetData sheetId="4500"/>
      <sheetData sheetId="4501"/>
      <sheetData sheetId="4502"/>
      <sheetData sheetId="4503"/>
      <sheetData sheetId="4504"/>
      <sheetData sheetId="4505"/>
      <sheetData sheetId="4506"/>
      <sheetData sheetId="4507"/>
      <sheetData sheetId="4508"/>
      <sheetData sheetId="4509"/>
      <sheetData sheetId="4510"/>
      <sheetData sheetId="4511"/>
      <sheetData sheetId="4512"/>
      <sheetData sheetId="4513"/>
      <sheetData sheetId="4514"/>
      <sheetData sheetId="4515"/>
      <sheetData sheetId="4516"/>
      <sheetData sheetId="4517"/>
      <sheetData sheetId="4518"/>
      <sheetData sheetId="4519"/>
      <sheetData sheetId="4520"/>
      <sheetData sheetId="4521"/>
      <sheetData sheetId="4522"/>
      <sheetData sheetId="4523"/>
      <sheetData sheetId="4524"/>
      <sheetData sheetId="4525"/>
      <sheetData sheetId="4526"/>
      <sheetData sheetId="4527"/>
      <sheetData sheetId="4528"/>
      <sheetData sheetId="4529"/>
      <sheetData sheetId="4530"/>
      <sheetData sheetId="4531"/>
      <sheetData sheetId="4532"/>
      <sheetData sheetId="4533"/>
      <sheetData sheetId="4534"/>
      <sheetData sheetId="4535"/>
      <sheetData sheetId="4536"/>
      <sheetData sheetId="4537"/>
      <sheetData sheetId="4538"/>
      <sheetData sheetId="4539"/>
      <sheetData sheetId="4540"/>
      <sheetData sheetId="4541"/>
      <sheetData sheetId="4542"/>
      <sheetData sheetId="4543"/>
      <sheetData sheetId="4544"/>
      <sheetData sheetId="4545"/>
      <sheetData sheetId="4546"/>
      <sheetData sheetId="4547"/>
      <sheetData sheetId="4548"/>
      <sheetData sheetId="4549"/>
      <sheetData sheetId="4550"/>
      <sheetData sheetId="4551"/>
      <sheetData sheetId="4552"/>
      <sheetData sheetId="4553"/>
      <sheetData sheetId="4554"/>
      <sheetData sheetId="4555"/>
      <sheetData sheetId="4556"/>
      <sheetData sheetId="4557"/>
      <sheetData sheetId="4558"/>
      <sheetData sheetId="4559"/>
      <sheetData sheetId="4560"/>
      <sheetData sheetId="4561"/>
      <sheetData sheetId="4562"/>
      <sheetData sheetId="4563"/>
      <sheetData sheetId="4564"/>
      <sheetData sheetId="4565"/>
      <sheetData sheetId="4566"/>
      <sheetData sheetId="4567"/>
      <sheetData sheetId="4568"/>
      <sheetData sheetId="4569"/>
      <sheetData sheetId="4570"/>
      <sheetData sheetId="4571"/>
      <sheetData sheetId="4572"/>
      <sheetData sheetId="4573"/>
      <sheetData sheetId="4574"/>
      <sheetData sheetId="4575"/>
      <sheetData sheetId="4576"/>
      <sheetData sheetId="4577"/>
      <sheetData sheetId="4578"/>
      <sheetData sheetId="4579"/>
      <sheetData sheetId="4580"/>
      <sheetData sheetId="4581"/>
      <sheetData sheetId="4582"/>
      <sheetData sheetId="4583"/>
      <sheetData sheetId="4584"/>
      <sheetData sheetId="4585"/>
      <sheetData sheetId="4586"/>
      <sheetData sheetId="4587"/>
      <sheetData sheetId="4588"/>
      <sheetData sheetId="4589"/>
      <sheetData sheetId="4590"/>
      <sheetData sheetId="4591"/>
      <sheetData sheetId="4592"/>
      <sheetData sheetId="4593"/>
      <sheetData sheetId="4594"/>
      <sheetData sheetId="4595"/>
      <sheetData sheetId="4596"/>
      <sheetData sheetId="4597"/>
      <sheetData sheetId="4598"/>
      <sheetData sheetId="4599"/>
      <sheetData sheetId="4600"/>
      <sheetData sheetId="4601"/>
      <sheetData sheetId="4602"/>
      <sheetData sheetId="4603"/>
      <sheetData sheetId="4604"/>
      <sheetData sheetId="4605"/>
      <sheetData sheetId="4606"/>
      <sheetData sheetId="4607"/>
      <sheetData sheetId="4608"/>
      <sheetData sheetId="4609"/>
      <sheetData sheetId="4610"/>
      <sheetData sheetId="4611"/>
      <sheetData sheetId="4612"/>
      <sheetData sheetId="4613"/>
      <sheetData sheetId="4614"/>
      <sheetData sheetId="4615"/>
      <sheetData sheetId="4616"/>
      <sheetData sheetId="4617"/>
      <sheetData sheetId="4618"/>
      <sheetData sheetId="4619"/>
      <sheetData sheetId="4620"/>
      <sheetData sheetId="4621"/>
      <sheetData sheetId="4622"/>
      <sheetData sheetId="4623"/>
      <sheetData sheetId="4624"/>
      <sheetData sheetId="4625"/>
      <sheetData sheetId="4626"/>
      <sheetData sheetId="4627"/>
      <sheetData sheetId="4628"/>
      <sheetData sheetId="4629"/>
      <sheetData sheetId="4630"/>
      <sheetData sheetId="4631"/>
      <sheetData sheetId="4632"/>
      <sheetData sheetId="4633"/>
      <sheetData sheetId="4634"/>
      <sheetData sheetId="4635"/>
      <sheetData sheetId="4636"/>
      <sheetData sheetId="4637"/>
      <sheetData sheetId="4638"/>
      <sheetData sheetId="4639"/>
      <sheetData sheetId="4640"/>
      <sheetData sheetId="4641"/>
      <sheetData sheetId="4642"/>
      <sheetData sheetId="4643"/>
      <sheetData sheetId="4644"/>
      <sheetData sheetId="4645"/>
      <sheetData sheetId="4646"/>
      <sheetData sheetId="4647"/>
      <sheetData sheetId="4648"/>
      <sheetData sheetId="4649"/>
      <sheetData sheetId="4650"/>
      <sheetData sheetId="4651"/>
      <sheetData sheetId="4652"/>
      <sheetData sheetId="4653"/>
      <sheetData sheetId="4654"/>
      <sheetData sheetId="4655"/>
      <sheetData sheetId="4656"/>
      <sheetData sheetId="4657"/>
      <sheetData sheetId="4658"/>
      <sheetData sheetId="4659"/>
      <sheetData sheetId="4660"/>
      <sheetData sheetId="4661"/>
      <sheetData sheetId="4662"/>
      <sheetData sheetId="4663"/>
      <sheetData sheetId="4664"/>
      <sheetData sheetId="4665"/>
      <sheetData sheetId="4666"/>
      <sheetData sheetId="4667"/>
      <sheetData sheetId="4668"/>
      <sheetData sheetId="4669"/>
      <sheetData sheetId="4670"/>
      <sheetData sheetId="4671"/>
      <sheetData sheetId="4672"/>
      <sheetData sheetId="4673"/>
      <sheetData sheetId="4674"/>
      <sheetData sheetId="4675"/>
      <sheetData sheetId="4676"/>
      <sheetData sheetId="4677"/>
      <sheetData sheetId="4678"/>
      <sheetData sheetId="4679"/>
      <sheetData sheetId="4680"/>
      <sheetData sheetId="4681"/>
      <sheetData sheetId="4682"/>
      <sheetData sheetId="4683"/>
      <sheetData sheetId="4684"/>
      <sheetData sheetId="4685"/>
      <sheetData sheetId="4686"/>
      <sheetData sheetId="4687"/>
      <sheetData sheetId="4688"/>
      <sheetData sheetId="4689"/>
      <sheetData sheetId="4690"/>
      <sheetData sheetId="4691"/>
      <sheetData sheetId="4692"/>
      <sheetData sheetId="4693"/>
      <sheetData sheetId="4694"/>
      <sheetData sheetId="4695"/>
      <sheetData sheetId="4696"/>
      <sheetData sheetId="4697"/>
      <sheetData sheetId="4698"/>
      <sheetData sheetId="4699"/>
      <sheetData sheetId="4700"/>
      <sheetData sheetId="4701"/>
      <sheetData sheetId="4702"/>
      <sheetData sheetId="4703"/>
      <sheetData sheetId="4704"/>
      <sheetData sheetId="4705"/>
      <sheetData sheetId="4706"/>
      <sheetData sheetId="4707"/>
      <sheetData sheetId="4708"/>
      <sheetData sheetId="4709"/>
      <sheetData sheetId="4710"/>
      <sheetData sheetId="4711"/>
      <sheetData sheetId="4712"/>
      <sheetData sheetId="4713"/>
      <sheetData sheetId="4714"/>
      <sheetData sheetId="4715"/>
      <sheetData sheetId="4716"/>
      <sheetData sheetId="4717"/>
      <sheetData sheetId="4718"/>
      <sheetData sheetId="4719"/>
      <sheetData sheetId="4720"/>
      <sheetData sheetId="4721"/>
      <sheetData sheetId="4722"/>
      <sheetData sheetId="4723"/>
      <sheetData sheetId="4724"/>
      <sheetData sheetId="4725"/>
      <sheetData sheetId="4726"/>
      <sheetData sheetId="4727"/>
      <sheetData sheetId="4728"/>
      <sheetData sheetId="4729"/>
      <sheetData sheetId="4730"/>
      <sheetData sheetId="4731"/>
      <sheetData sheetId="4732"/>
      <sheetData sheetId="4733"/>
      <sheetData sheetId="4734"/>
      <sheetData sheetId="4735"/>
      <sheetData sheetId="4736"/>
      <sheetData sheetId="4737"/>
      <sheetData sheetId="4738"/>
      <sheetData sheetId="4739"/>
      <sheetData sheetId="4740"/>
      <sheetData sheetId="4741"/>
      <sheetData sheetId="4742"/>
      <sheetData sheetId="4743"/>
      <sheetData sheetId="4744"/>
      <sheetData sheetId="4745"/>
      <sheetData sheetId="4746"/>
      <sheetData sheetId="4747"/>
      <sheetData sheetId="4748"/>
      <sheetData sheetId="4749"/>
      <sheetData sheetId="4750"/>
      <sheetData sheetId="4751"/>
      <sheetData sheetId="4752"/>
      <sheetData sheetId="4753"/>
      <sheetData sheetId="4754"/>
      <sheetData sheetId="4755"/>
      <sheetData sheetId="4756"/>
      <sheetData sheetId="4757"/>
      <sheetData sheetId="4758"/>
      <sheetData sheetId="4759"/>
      <sheetData sheetId="4760"/>
      <sheetData sheetId="4761"/>
      <sheetData sheetId="4762"/>
      <sheetData sheetId="4763"/>
      <sheetData sheetId="4764"/>
      <sheetData sheetId="4765"/>
      <sheetData sheetId="4766"/>
      <sheetData sheetId="4767"/>
      <sheetData sheetId="4768"/>
      <sheetData sheetId="4769"/>
      <sheetData sheetId="4770"/>
      <sheetData sheetId="4771"/>
      <sheetData sheetId="4772"/>
      <sheetData sheetId="4773"/>
      <sheetData sheetId="4774"/>
      <sheetData sheetId="4775"/>
      <sheetData sheetId="4776"/>
      <sheetData sheetId="4777"/>
      <sheetData sheetId="4778"/>
      <sheetData sheetId="4779"/>
      <sheetData sheetId="4780"/>
      <sheetData sheetId="4781"/>
      <sheetData sheetId="4782"/>
      <sheetData sheetId="4783"/>
      <sheetData sheetId="4784"/>
      <sheetData sheetId="4785"/>
      <sheetData sheetId="4786"/>
      <sheetData sheetId="4787"/>
      <sheetData sheetId="4788"/>
      <sheetData sheetId="4789"/>
      <sheetData sheetId="4790"/>
      <sheetData sheetId="4791"/>
      <sheetData sheetId="4792"/>
      <sheetData sheetId="4793"/>
      <sheetData sheetId="4794"/>
      <sheetData sheetId="4795"/>
      <sheetData sheetId="4796"/>
      <sheetData sheetId="4797"/>
      <sheetData sheetId="4798"/>
      <sheetData sheetId="4799"/>
      <sheetData sheetId="4800"/>
      <sheetData sheetId="4801"/>
      <sheetData sheetId="4802"/>
      <sheetData sheetId="4803"/>
      <sheetData sheetId="4804"/>
      <sheetData sheetId="4805"/>
      <sheetData sheetId="4806"/>
      <sheetData sheetId="4807"/>
      <sheetData sheetId="4808"/>
      <sheetData sheetId="4809"/>
      <sheetData sheetId="4810"/>
      <sheetData sheetId="4811"/>
      <sheetData sheetId="4812"/>
      <sheetData sheetId="4813"/>
      <sheetData sheetId="4814"/>
      <sheetData sheetId="4815"/>
      <sheetData sheetId="4816"/>
      <sheetData sheetId="4817"/>
      <sheetData sheetId="4818"/>
      <sheetData sheetId="4819"/>
      <sheetData sheetId="4820"/>
      <sheetData sheetId="4821"/>
      <sheetData sheetId="4822"/>
      <sheetData sheetId="4823"/>
      <sheetData sheetId="4824"/>
      <sheetData sheetId="4825"/>
      <sheetData sheetId="4826"/>
      <sheetData sheetId="4827"/>
      <sheetData sheetId="4828"/>
      <sheetData sheetId="4829"/>
      <sheetData sheetId="4830"/>
      <sheetData sheetId="4831"/>
      <sheetData sheetId="4832"/>
      <sheetData sheetId="4833"/>
      <sheetData sheetId="4834"/>
      <sheetData sheetId="4835"/>
      <sheetData sheetId="4836"/>
      <sheetData sheetId="4837"/>
      <sheetData sheetId="4838"/>
      <sheetData sheetId="4839"/>
      <sheetData sheetId="4840"/>
      <sheetData sheetId="4841"/>
      <sheetData sheetId="4842"/>
      <sheetData sheetId="4843"/>
      <sheetData sheetId="4844"/>
      <sheetData sheetId="4845"/>
      <sheetData sheetId="4846"/>
      <sheetData sheetId="4847"/>
      <sheetData sheetId="4848"/>
      <sheetData sheetId="4849"/>
      <sheetData sheetId="4850"/>
      <sheetData sheetId="4851"/>
      <sheetData sheetId="4852"/>
      <sheetData sheetId="4853"/>
      <sheetData sheetId="4854"/>
      <sheetData sheetId="4855"/>
      <sheetData sheetId="4856"/>
      <sheetData sheetId="4857"/>
      <sheetData sheetId="4858"/>
      <sheetData sheetId="4859"/>
      <sheetData sheetId="4860"/>
      <sheetData sheetId="4861"/>
      <sheetData sheetId="4862"/>
      <sheetData sheetId="4863"/>
      <sheetData sheetId="4864"/>
      <sheetData sheetId="4865"/>
      <sheetData sheetId="4866"/>
      <sheetData sheetId="4867"/>
      <sheetData sheetId="4868"/>
      <sheetData sheetId="4869"/>
      <sheetData sheetId="4870"/>
      <sheetData sheetId="4871"/>
      <sheetData sheetId="4872"/>
      <sheetData sheetId="4873"/>
      <sheetData sheetId="4874"/>
      <sheetData sheetId="4875"/>
      <sheetData sheetId="4876"/>
      <sheetData sheetId="4877"/>
      <sheetData sheetId="4878"/>
      <sheetData sheetId="4879"/>
      <sheetData sheetId="4880"/>
      <sheetData sheetId="4881"/>
      <sheetData sheetId="4882"/>
      <sheetData sheetId="4883"/>
      <sheetData sheetId="4884"/>
      <sheetData sheetId="4885"/>
      <sheetData sheetId="4886"/>
      <sheetData sheetId="4887"/>
      <sheetData sheetId="4888"/>
      <sheetData sheetId="4889"/>
      <sheetData sheetId="4890"/>
      <sheetData sheetId="4891"/>
      <sheetData sheetId="4892"/>
      <sheetData sheetId="4893"/>
      <sheetData sheetId="4894"/>
      <sheetData sheetId="4895"/>
      <sheetData sheetId="4896"/>
      <sheetData sheetId="4897"/>
      <sheetData sheetId="4898"/>
      <sheetData sheetId="4899"/>
      <sheetData sheetId="4900"/>
      <sheetData sheetId="4901"/>
      <sheetData sheetId="4902"/>
      <sheetData sheetId="4903"/>
      <sheetData sheetId="4904"/>
      <sheetData sheetId="4905"/>
      <sheetData sheetId="4906"/>
      <sheetData sheetId="4907"/>
      <sheetData sheetId="4908"/>
      <sheetData sheetId="4909"/>
      <sheetData sheetId="4910"/>
      <sheetData sheetId="4911"/>
      <sheetData sheetId="4912"/>
      <sheetData sheetId="4913"/>
      <sheetData sheetId="4914"/>
      <sheetData sheetId="4915"/>
      <sheetData sheetId="4916"/>
      <sheetData sheetId="4917"/>
      <sheetData sheetId="4918"/>
      <sheetData sheetId="4919"/>
      <sheetData sheetId="4920"/>
      <sheetData sheetId="4921"/>
      <sheetData sheetId="4922"/>
      <sheetData sheetId="4923"/>
      <sheetData sheetId="4924"/>
      <sheetData sheetId="4925"/>
      <sheetData sheetId="4926"/>
      <sheetData sheetId="4927"/>
      <sheetData sheetId="4928"/>
      <sheetData sheetId="4929"/>
      <sheetData sheetId="4930"/>
      <sheetData sheetId="4931"/>
      <sheetData sheetId="4932"/>
      <sheetData sheetId="4933"/>
      <sheetData sheetId="4934"/>
      <sheetData sheetId="4935"/>
      <sheetData sheetId="4936"/>
      <sheetData sheetId="4937"/>
      <sheetData sheetId="4938"/>
      <sheetData sheetId="4939"/>
      <sheetData sheetId="4940"/>
      <sheetData sheetId="4941"/>
      <sheetData sheetId="4942"/>
      <sheetData sheetId="4943"/>
      <sheetData sheetId="4944"/>
      <sheetData sheetId="4945"/>
      <sheetData sheetId="4946"/>
      <sheetData sheetId="4947"/>
      <sheetData sheetId="4948"/>
      <sheetData sheetId="4949"/>
      <sheetData sheetId="4950"/>
      <sheetData sheetId="4951"/>
      <sheetData sheetId="4952"/>
      <sheetData sheetId="4953"/>
      <sheetData sheetId="4954"/>
      <sheetData sheetId="4955"/>
      <sheetData sheetId="4956"/>
      <sheetData sheetId="4957"/>
      <sheetData sheetId="4958"/>
      <sheetData sheetId="4959"/>
      <sheetData sheetId="4960"/>
      <sheetData sheetId="4961"/>
      <sheetData sheetId="4962"/>
      <sheetData sheetId="4963"/>
      <sheetData sheetId="4964"/>
      <sheetData sheetId="4965"/>
      <sheetData sheetId="4966"/>
      <sheetData sheetId="4967"/>
      <sheetData sheetId="4968"/>
      <sheetData sheetId="4969"/>
      <sheetData sheetId="4970"/>
      <sheetData sheetId="4971"/>
      <sheetData sheetId="4972"/>
      <sheetData sheetId="4973"/>
      <sheetData sheetId="4974"/>
      <sheetData sheetId="4975"/>
      <sheetData sheetId="4976"/>
      <sheetData sheetId="4977"/>
      <sheetData sheetId="4978" refreshError="1"/>
      <sheetData sheetId="4979"/>
      <sheetData sheetId="4980"/>
      <sheetData sheetId="4981"/>
      <sheetData sheetId="4982"/>
      <sheetData sheetId="4983"/>
      <sheetData sheetId="4984"/>
      <sheetData sheetId="4985"/>
      <sheetData sheetId="4986"/>
      <sheetData sheetId="4987"/>
      <sheetData sheetId="4988"/>
      <sheetData sheetId="4989"/>
      <sheetData sheetId="4990"/>
      <sheetData sheetId="4991"/>
      <sheetData sheetId="4992"/>
      <sheetData sheetId="4993"/>
      <sheetData sheetId="4994"/>
      <sheetData sheetId="4995"/>
      <sheetData sheetId="4996"/>
      <sheetData sheetId="4997"/>
      <sheetData sheetId="4998"/>
      <sheetData sheetId="4999"/>
      <sheetData sheetId="5000"/>
      <sheetData sheetId="5001"/>
      <sheetData sheetId="5002"/>
      <sheetData sheetId="5003"/>
      <sheetData sheetId="5004"/>
      <sheetData sheetId="5005"/>
      <sheetData sheetId="5006"/>
      <sheetData sheetId="5007"/>
      <sheetData sheetId="5008"/>
      <sheetData sheetId="5009"/>
      <sheetData sheetId="5010"/>
      <sheetData sheetId="5011"/>
      <sheetData sheetId="5012"/>
      <sheetData sheetId="5013"/>
      <sheetData sheetId="5014"/>
      <sheetData sheetId="5015"/>
      <sheetData sheetId="5016"/>
      <sheetData sheetId="5017"/>
      <sheetData sheetId="5018"/>
      <sheetData sheetId="5019"/>
      <sheetData sheetId="5020"/>
      <sheetData sheetId="5021"/>
      <sheetData sheetId="5022"/>
      <sheetData sheetId="5023"/>
      <sheetData sheetId="5024"/>
      <sheetData sheetId="5025"/>
      <sheetData sheetId="5026"/>
      <sheetData sheetId="5027"/>
      <sheetData sheetId="5028"/>
      <sheetData sheetId="5029"/>
      <sheetData sheetId="5030"/>
      <sheetData sheetId="5031"/>
      <sheetData sheetId="5032"/>
      <sheetData sheetId="5033"/>
      <sheetData sheetId="5034"/>
      <sheetData sheetId="5035"/>
      <sheetData sheetId="5036"/>
      <sheetData sheetId="5037"/>
      <sheetData sheetId="5038"/>
      <sheetData sheetId="5039"/>
      <sheetData sheetId="5040"/>
      <sheetData sheetId="5041"/>
      <sheetData sheetId="5042"/>
      <sheetData sheetId="5043"/>
      <sheetData sheetId="5044"/>
      <sheetData sheetId="5045"/>
      <sheetData sheetId="5046"/>
      <sheetData sheetId="5047"/>
      <sheetData sheetId="5048"/>
      <sheetData sheetId="5049"/>
      <sheetData sheetId="5050"/>
      <sheetData sheetId="5051"/>
      <sheetData sheetId="5052"/>
      <sheetData sheetId="5053"/>
      <sheetData sheetId="5054"/>
      <sheetData sheetId="5055"/>
      <sheetData sheetId="5056"/>
      <sheetData sheetId="5057"/>
      <sheetData sheetId="5058"/>
      <sheetData sheetId="5059"/>
      <sheetData sheetId="5060"/>
      <sheetData sheetId="5061"/>
      <sheetData sheetId="5062"/>
      <sheetData sheetId="5063"/>
      <sheetData sheetId="5064"/>
      <sheetData sheetId="5065"/>
      <sheetData sheetId="5066"/>
      <sheetData sheetId="5067"/>
      <sheetData sheetId="5068"/>
      <sheetData sheetId="5069"/>
      <sheetData sheetId="5070"/>
      <sheetData sheetId="5071"/>
      <sheetData sheetId="5072"/>
      <sheetData sheetId="5073"/>
      <sheetData sheetId="5074"/>
      <sheetData sheetId="5075"/>
      <sheetData sheetId="5076"/>
      <sheetData sheetId="5077"/>
      <sheetData sheetId="5078"/>
      <sheetData sheetId="5079"/>
      <sheetData sheetId="5080"/>
      <sheetData sheetId="5081"/>
      <sheetData sheetId="5082"/>
      <sheetData sheetId="5083"/>
      <sheetData sheetId="5084"/>
      <sheetData sheetId="5085"/>
      <sheetData sheetId="5086"/>
      <sheetData sheetId="5087"/>
      <sheetData sheetId="5088"/>
      <sheetData sheetId="5089"/>
      <sheetData sheetId="5090"/>
      <sheetData sheetId="5091"/>
      <sheetData sheetId="5092"/>
      <sheetData sheetId="5093"/>
      <sheetData sheetId="5094"/>
      <sheetData sheetId="5095"/>
      <sheetData sheetId="5096"/>
      <sheetData sheetId="5097"/>
      <sheetData sheetId="5098"/>
      <sheetData sheetId="5099"/>
      <sheetData sheetId="5100"/>
      <sheetData sheetId="5101"/>
      <sheetData sheetId="5102"/>
      <sheetData sheetId="5103"/>
      <sheetData sheetId="5104"/>
      <sheetData sheetId="5105"/>
      <sheetData sheetId="5106"/>
      <sheetData sheetId="5107"/>
      <sheetData sheetId="5108"/>
      <sheetData sheetId="5109"/>
      <sheetData sheetId="5110"/>
      <sheetData sheetId="5111"/>
      <sheetData sheetId="5112"/>
      <sheetData sheetId="5113"/>
      <sheetData sheetId="5114"/>
      <sheetData sheetId="5115"/>
      <sheetData sheetId="5116"/>
      <sheetData sheetId="5117"/>
      <sheetData sheetId="5118"/>
      <sheetData sheetId="5119"/>
      <sheetData sheetId="5120"/>
      <sheetData sheetId="5121"/>
      <sheetData sheetId="5122"/>
      <sheetData sheetId="5123"/>
      <sheetData sheetId="5124"/>
      <sheetData sheetId="5125"/>
      <sheetData sheetId="5126"/>
      <sheetData sheetId="5127"/>
      <sheetData sheetId="5128"/>
      <sheetData sheetId="5129"/>
      <sheetData sheetId="5130"/>
      <sheetData sheetId="5131"/>
      <sheetData sheetId="5132"/>
      <sheetData sheetId="5133"/>
      <sheetData sheetId="5134"/>
      <sheetData sheetId="5135"/>
      <sheetData sheetId="5136"/>
      <sheetData sheetId="5137"/>
      <sheetData sheetId="5138"/>
      <sheetData sheetId="5139"/>
      <sheetData sheetId="5140"/>
      <sheetData sheetId="5141"/>
      <sheetData sheetId="5142"/>
      <sheetData sheetId="5143"/>
      <sheetData sheetId="5144"/>
      <sheetData sheetId="5145"/>
      <sheetData sheetId="5146"/>
      <sheetData sheetId="5147"/>
      <sheetData sheetId="5148"/>
      <sheetData sheetId="5149"/>
      <sheetData sheetId="5150"/>
      <sheetData sheetId="5151"/>
      <sheetData sheetId="5152"/>
      <sheetData sheetId="5153"/>
      <sheetData sheetId="5154"/>
      <sheetData sheetId="5155"/>
      <sheetData sheetId="5156"/>
      <sheetData sheetId="5157"/>
      <sheetData sheetId="5158"/>
      <sheetData sheetId="5159"/>
      <sheetData sheetId="5160"/>
      <sheetData sheetId="5161"/>
      <sheetData sheetId="5162"/>
      <sheetData sheetId="5163"/>
      <sheetData sheetId="5164"/>
      <sheetData sheetId="5165"/>
      <sheetData sheetId="5166"/>
      <sheetData sheetId="5167"/>
      <sheetData sheetId="5168"/>
      <sheetData sheetId="5169"/>
      <sheetData sheetId="5170"/>
      <sheetData sheetId="5171"/>
      <sheetData sheetId="5172"/>
      <sheetData sheetId="5173"/>
      <sheetData sheetId="5174"/>
      <sheetData sheetId="5175"/>
      <sheetData sheetId="5176"/>
      <sheetData sheetId="5177"/>
      <sheetData sheetId="5178"/>
      <sheetData sheetId="5179"/>
      <sheetData sheetId="5180"/>
      <sheetData sheetId="5181"/>
      <sheetData sheetId="5182"/>
      <sheetData sheetId="5183"/>
      <sheetData sheetId="5184"/>
      <sheetData sheetId="5185"/>
      <sheetData sheetId="5186"/>
      <sheetData sheetId="5187"/>
      <sheetData sheetId="5188"/>
      <sheetData sheetId="5189"/>
      <sheetData sheetId="5190"/>
      <sheetData sheetId="5191"/>
      <sheetData sheetId="5192"/>
      <sheetData sheetId="5193"/>
      <sheetData sheetId="5194"/>
      <sheetData sheetId="5195"/>
      <sheetData sheetId="5196"/>
      <sheetData sheetId="5197"/>
      <sheetData sheetId="5198"/>
      <sheetData sheetId="5199"/>
      <sheetData sheetId="5200"/>
      <sheetData sheetId="5201"/>
      <sheetData sheetId="5202"/>
      <sheetData sheetId="5203"/>
      <sheetData sheetId="5204"/>
      <sheetData sheetId="5205"/>
      <sheetData sheetId="5206"/>
      <sheetData sheetId="5207"/>
      <sheetData sheetId="5208"/>
      <sheetData sheetId="5209"/>
      <sheetData sheetId="5210"/>
      <sheetData sheetId="5211"/>
      <sheetData sheetId="5212"/>
      <sheetData sheetId="5213"/>
      <sheetData sheetId="5214"/>
      <sheetData sheetId="5215"/>
      <sheetData sheetId="5216"/>
      <sheetData sheetId="5217"/>
      <sheetData sheetId="5218"/>
      <sheetData sheetId="5219"/>
      <sheetData sheetId="5220"/>
      <sheetData sheetId="5221"/>
      <sheetData sheetId="5222"/>
      <sheetData sheetId="5223"/>
      <sheetData sheetId="5224"/>
      <sheetData sheetId="5225"/>
      <sheetData sheetId="5226"/>
      <sheetData sheetId="5227"/>
      <sheetData sheetId="5228"/>
      <sheetData sheetId="5229"/>
      <sheetData sheetId="5230"/>
      <sheetData sheetId="5231"/>
      <sheetData sheetId="5232"/>
      <sheetData sheetId="5233"/>
      <sheetData sheetId="5234"/>
      <sheetData sheetId="5235"/>
      <sheetData sheetId="5236"/>
      <sheetData sheetId="5237"/>
      <sheetData sheetId="5238"/>
      <sheetData sheetId="5239"/>
      <sheetData sheetId="5240"/>
      <sheetData sheetId="5241"/>
      <sheetData sheetId="5242"/>
      <sheetData sheetId="5243"/>
      <sheetData sheetId="5244"/>
      <sheetData sheetId="5245"/>
      <sheetData sheetId="5246"/>
      <sheetData sheetId="5247"/>
      <sheetData sheetId="5248"/>
      <sheetData sheetId="5249"/>
      <sheetData sheetId="5250"/>
      <sheetData sheetId="5251"/>
      <sheetData sheetId="5252"/>
      <sheetData sheetId="5253"/>
      <sheetData sheetId="5254"/>
      <sheetData sheetId="5255"/>
      <sheetData sheetId="5256"/>
      <sheetData sheetId="5257"/>
      <sheetData sheetId="5258"/>
      <sheetData sheetId="5259"/>
      <sheetData sheetId="5260"/>
      <sheetData sheetId="5261"/>
      <sheetData sheetId="5262"/>
      <sheetData sheetId="5263"/>
      <sheetData sheetId="5264"/>
      <sheetData sheetId="5265"/>
      <sheetData sheetId="5266"/>
      <sheetData sheetId="5267"/>
      <sheetData sheetId="5268"/>
      <sheetData sheetId="5269"/>
      <sheetData sheetId="5270"/>
      <sheetData sheetId="5271"/>
      <sheetData sheetId="5272"/>
      <sheetData sheetId="5273"/>
      <sheetData sheetId="5274"/>
      <sheetData sheetId="5275"/>
      <sheetData sheetId="5276"/>
      <sheetData sheetId="5277"/>
      <sheetData sheetId="5278"/>
      <sheetData sheetId="5279"/>
      <sheetData sheetId="5280"/>
      <sheetData sheetId="5281"/>
      <sheetData sheetId="5282"/>
      <sheetData sheetId="5283"/>
      <sheetData sheetId="5284"/>
      <sheetData sheetId="5285"/>
      <sheetData sheetId="5286"/>
      <sheetData sheetId="5287"/>
      <sheetData sheetId="5288"/>
      <sheetData sheetId="5289"/>
      <sheetData sheetId="5290"/>
      <sheetData sheetId="5291"/>
      <sheetData sheetId="5292"/>
      <sheetData sheetId="5293"/>
      <sheetData sheetId="5294"/>
      <sheetData sheetId="5295"/>
      <sheetData sheetId="5296"/>
      <sheetData sheetId="5297"/>
      <sheetData sheetId="5298"/>
      <sheetData sheetId="5299"/>
      <sheetData sheetId="5300"/>
      <sheetData sheetId="5301"/>
      <sheetData sheetId="5302"/>
      <sheetData sheetId="5303"/>
      <sheetData sheetId="5304"/>
      <sheetData sheetId="5305"/>
      <sheetData sheetId="5306"/>
      <sheetData sheetId="5307"/>
      <sheetData sheetId="5308"/>
      <sheetData sheetId="5309"/>
      <sheetData sheetId="5310"/>
      <sheetData sheetId="5311"/>
      <sheetData sheetId="5312"/>
      <sheetData sheetId="5313"/>
      <sheetData sheetId="5314"/>
      <sheetData sheetId="5315"/>
      <sheetData sheetId="5316"/>
      <sheetData sheetId="5317"/>
      <sheetData sheetId="5318"/>
      <sheetData sheetId="5319"/>
      <sheetData sheetId="5320"/>
      <sheetData sheetId="5321"/>
      <sheetData sheetId="5322"/>
      <sheetData sheetId="5323"/>
      <sheetData sheetId="5324"/>
      <sheetData sheetId="5325"/>
      <sheetData sheetId="5326"/>
      <sheetData sheetId="5327"/>
      <sheetData sheetId="5328"/>
      <sheetData sheetId="5329"/>
      <sheetData sheetId="5330"/>
      <sheetData sheetId="5331"/>
      <sheetData sheetId="5332"/>
      <sheetData sheetId="5333"/>
      <sheetData sheetId="5334"/>
      <sheetData sheetId="5335"/>
      <sheetData sheetId="5336"/>
      <sheetData sheetId="5337"/>
      <sheetData sheetId="5338"/>
      <sheetData sheetId="5339"/>
      <sheetData sheetId="5340"/>
      <sheetData sheetId="5341"/>
      <sheetData sheetId="5342"/>
      <sheetData sheetId="5343"/>
      <sheetData sheetId="5344"/>
      <sheetData sheetId="5345"/>
      <sheetData sheetId="5346"/>
      <sheetData sheetId="5347"/>
      <sheetData sheetId="5348"/>
      <sheetData sheetId="5349"/>
      <sheetData sheetId="5350"/>
      <sheetData sheetId="5351"/>
      <sheetData sheetId="5352"/>
      <sheetData sheetId="5353"/>
      <sheetData sheetId="5354"/>
      <sheetData sheetId="5355"/>
      <sheetData sheetId="5356"/>
      <sheetData sheetId="5357"/>
      <sheetData sheetId="5358"/>
      <sheetData sheetId="5359"/>
      <sheetData sheetId="5360"/>
      <sheetData sheetId="5361"/>
      <sheetData sheetId="5362"/>
      <sheetData sheetId="5363"/>
      <sheetData sheetId="5364"/>
      <sheetData sheetId="5365"/>
      <sheetData sheetId="5366"/>
      <sheetData sheetId="5367"/>
      <sheetData sheetId="5368"/>
      <sheetData sheetId="5369"/>
      <sheetData sheetId="5370"/>
      <sheetData sheetId="5371"/>
      <sheetData sheetId="5372"/>
      <sheetData sheetId="5373"/>
      <sheetData sheetId="5374"/>
      <sheetData sheetId="5375"/>
      <sheetData sheetId="5376"/>
      <sheetData sheetId="5377"/>
      <sheetData sheetId="5378"/>
      <sheetData sheetId="5379"/>
      <sheetData sheetId="5380"/>
      <sheetData sheetId="5381"/>
      <sheetData sheetId="5382"/>
      <sheetData sheetId="5383"/>
      <sheetData sheetId="5384"/>
      <sheetData sheetId="5385"/>
      <sheetData sheetId="5386"/>
      <sheetData sheetId="5387"/>
      <sheetData sheetId="5388"/>
      <sheetData sheetId="5389"/>
      <sheetData sheetId="5390"/>
      <sheetData sheetId="5391"/>
      <sheetData sheetId="5392"/>
      <sheetData sheetId="5393"/>
      <sheetData sheetId="5394"/>
      <sheetData sheetId="5395"/>
      <sheetData sheetId="5396"/>
      <sheetData sheetId="5397"/>
      <sheetData sheetId="5398"/>
      <sheetData sheetId="5399"/>
      <sheetData sheetId="5400"/>
      <sheetData sheetId="5401"/>
      <sheetData sheetId="5402"/>
      <sheetData sheetId="5403"/>
      <sheetData sheetId="5404"/>
      <sheetData sheetId="5405"/>
      <sheetData sheetId="5406"/>
      <sheetData sheetId="5407"/>
      <sheetData sheetId="5408"/>
      <sheetData sheetId="5409"/>
      <sheetData sheetId="5410"/>
      <sheetData sheetId="5411"/>
      <sheetData sheetId="5412"/>
      <sheetData sheetId="5413"/>
      <sheetData sheetId="5414"/>
      <sheetData sheetId="5415"/>
      <sheetData sheetId="5416"/>
      <sheetData sheetId="5417"/>
      <sheetData sheetId="5418"/>
      <sheetData sheetId="5419"/>
      <sheetData sheetId="5420"/>
      <sheetData sheetId="5421"/>
      <sheetData sheetId="5422"/>
      <sheetData sheetId="5423"/>
      <sheetData sheetId="5424"/>
      <sheetData sheetId="5425"/>
      <sheetData sheetId="5426"/>
      <sheetData sheetId="5427"/>
      <sheetData sheetId="5428"/>
      <sheetData sheetId="5429"/>
      <sheetData sheetId="5430"/>
      <sheetData sheetId="5431"/>
      <sheetData sheetId="5432"/>
      <sheetData sheetId="5433"/>
      <sheetData sheetId="5434"/>
      <sheetData sheetId="5435"/>
      <sheetData sheetId="5436"/>
      <sheetData sheetId="5437"/>
      <sheetData sheetId="5438"/>
      <sheetData sheetId="5439"/>
      <sheetData sheetId="5440"/>
      <sheetData sheetId="5441"/>
      <sheetData sheetId="5442"/>
      <sheetData sheetId="5443"/>
      <sheetData sheetId="5444"/>
      <sheetData sheetId="5445"/>
      <sheetData sheetId="5446"/>
      <sheetData sheetId="5447"/>
      <sheetData sheetId="5448"/>
      <sheetData sheetId="5449" refreshError="1"/>
      <sheetData sheetId="5450"/>
      <sheetData sheetId="5451"/>
      <sheetData sheetId="5452"/>
      <sheetData sheetId="5453"/>
      <sheetData sheetId="5454" refreshError="1"/>
      <sheetData sheetId="5455" refreshError="1"/>
      <sheetData sheetId="5456" refreshError="1"/>
      <sheetData sheetId="5457"/>
      <sheetData sheetId="5458" refreshError="1"/>
      <sheetData sheetId="5459"/>
      <sheetData sheetId="5460"/>
      <sheetData sheetId="5461"/>
      <sheetData sheetId="5462"/>
      <sheetData sheetId="5463"/>
      <sheetData sheetId="5464"/>
      <sheetData sheetId="5465"/>
      <sheetData sheetId="5466"/>
      <sheetData sheetId="5467"/>
      <sheetData sheetId="5468"/>
      <sheetData sheetId="5469"/>
      <sheetData sheetId="5470" refreshError="1"/>
      <sheetData sheetId="5471" refreshError="1"/>
      <sheetData sheetId="5472"/>
      <sheetData sheetId="5473"/>
      <sheetData sheetId="5474"/>
      <sheetData sheetId="5475"/>
      <sheetData sheetId="5476"/>
      <sheetData sheetId="5477"/>
      <sheetData sheetId="5478"/>
      <sheetData sheetId="5479"/>
      <sheetData sheetId="5480"/>
      <sheetData sheetId="5481"/>
      <sheetData sheetId="5482"/>
      <sheetData sheetId="5483"/>
      <sheetData sheetId="5484" refreshError="1"/>
      <sheetData sheetId="5485" refreshError="1"/>
      <sheetData sheetId="5486" refreshError="1"/>
      <sheetData sheetId="5487"/>
      <sheetData sheetId="5488"/>
      <sheetData sheetId="5489"/>
      <sheetData sheetId="5490"/>
      <sheetData sheetId="5491"/>
      <sheetData sheetId="5492"/>
      <sheetData sheetId="5493"/>
      <sheetData sheetId="5494"/>
      <sheetData sheetId="5495"/>
      <sheetData sheetId="5496"/>
      <sheetData sheetId="5497"/>
      <sheetData sheetId="5498"/>
      <sheetData sheetId="5499"/>
      <sheetData sheetId="5500"/>
      <sheetData sheetId="5501"/>
      <sheetData sheetId="5502"/>
      <sheetData sheetId="5503"/>
      <sheetData sheetId="5504"/>
      <sheetData sheetId="5505"/>
      <sheetData sheetId="5506"/>
      <sheetData sheetId="5507"/>
      <sheetData sheetId="5508"/>
      <sheetData sheetId="5509"/>
      <sheetData sheetId="5510"/>
      <sheetData sheetId="5511"/>
      <sheetData sheetId="5512"/>
      <sheetData sheetId="5513"/>
      <sheetData sheetId="5514" refreshError="1"/>
      <sheetData sheetId="5515" refreshError="1"/>
      <sheetData sheetId="5516" refreshError="1"/>
      <sheetData sheetId="5517" refreshError="1"/>
      <sheetData sheetId="5518" refreshError="1"/>
      <sheetData sheetId="5519" refreshError="1"/>
      <sheetData sheetId="5520" refreshError="1"/>
      <sheetData sheetId="5521" refreshError="1"/>
      <sheetData sheetId="5522" refreshError="1"/>
      <sheetData sheetId="5523" refreshError="1"/>
      <sheetData sheetId="5524" refreshError="1"/>
      <sheetData sheetId="5525" refreshError="1"/>
      <sheetData sheetId="5526" refreshError="1"/>
      <sheetData sheetId="5527" refreshError="1"/>
      <sheetData sheetId="5528" refreshError="1"/>
      <sheetData sheetId="5529" refreshError="1"/>
      <sheetData sheetId="5530" refreshError="1"/>
      <sheetData sheetId="5531"/>
      <sheetData sheetId="5532" refreshError="1"/>
      <sheetData sheetId="5533" refreshError="1"/>
      <sheetData sheetId="5534" refreshError="1"/>
      <sheetData sheetId="5535" refreshError="1"/>
      <sheetData sheetId="5536" refreshError="1"/>
      <sheetData sheetId="5537" refreshError="1"/>
      <sheetData sheetId="5538" refreshError="1"/>
      <sheetData sheetId="5539"/>
      <sheetData sheetId="5540" refreshError="1"/>
      <sheetData sheetId="5541" refreshError="1"/>
      <sheetData sheetId="5542" refreshError="1"/>
      <sheetData sheetId="5543" refreshError="1"/>
      <sheetData sheetId="5544" refreshError="1"/>
      <sheetData sheetId="5545" refreshError="1"/>
      <sheetData sheetId="5546" refreshError="1"/>
      <sheetData sheetId="5547" refreshError="1"/>
      <sheetData sheetId="5548" refreshError="1"/>
      <sheetData sheetId="5549" refreshError="1"/>
      <sheetData sheetId="5550"/>
      <sheetData sheetId="5551"/>
      <sheetData sheetId="5552"/>
      <sheetData sheetId="5553" refreshError="1"/>
      <sheetData sheetId="5554" refreshError="1"/>
      <sheetData sheetId="5555" refreshError="1"/>
      <sheetData sheetId="5556" refreshError="1"/>
      <sheetData sheetId="5557"/>
      <sheetData sheetId="5558"/>
      <sheetData sheetId="5559"/>
      <sheetData sheetId="5560"/>
      <sheetData sheetId="5561"/>
      <sheetData sheetId="5562"/>
      <sheetData sheetId="5563"/>
      <sheetData sheetId="5564"/>
      <sheetData sheetId="5565" refreshError="1"/>
      <sheetData sheetId="5566" refreshError="1"/>
      <sheetData sheetId="5567" refreshError="1"/>
      <sheetData sheetId="5568" refreshError="1"/>
      <sheetData sheetId="5569" refreshError="1"/>
      <sheetData sheetId="5570" refreshError="1"/>
      <sheetData sheetId="5571" refreshError="1"/>
      <sheetData sheetId="5572" refreshError="1"/>
      <sheetData sheetId="5573" refreshError="1"/>
      <sheetData sheetId="5574" refreshError="1"/>
      <sheetData sheetId="5575" refreshError="1"/>
      <sheetData sheetId="5576" refreshError="1"/>
      <sheetData sheetId="5577" refreshError="1"/>
      <sheetData sheetId="5578" refreshError="1"/>
      <sheetData sheetId="5579" refreshError="1"/>
      <sheetData sheetId="5580" refreshError="1"/>
      <sheetData sheetId="5581"/>
      <sheetData sheetId="5582"/>
      <sheetData sheetId="5583"/>
      <sheetData sheetId="5584"/>
      <sheetData sheetId="5585"/>
      <sheetData sheetId="5586"/>
      <sheetData sheetId="5587"/>
      <sheetData sheetId="5588"/>
      <sheetData sheetId="5589"/>
      <sheetData sheetId="5590"/>
      <sheetData sheetId="5591"/>
      <sheetData sheetId="5592" refreshError="1"/>
      <sheetData sheetId="5593" refreshError="1"/>
      <sheetData sheetId="5594" refreshError="1"/>
      <sheetData sheetId="5595" refreshError="1"/>
      <sheetData sheetId="5596" refreshError="1"/>
      <sheetData sheetId="5597" refreshError="1"/>
      <sheetData sheetId="5598" refreshError="1"/>
      <sheetData sheetId="5599" refreshError="1"/>
      <sheetData sheetId="5600" refreshError="1"/>
      <sheetData sheetId="5601" refreshError="1"/>
      <sheetData sheetId="5602"/>
      <sheetData sheetId="5603"/>
      <sheetData sheetId="5604"/>
      <sheetData sheetId="5605"/>
      <sheetData sheetId="5606"/>
      <sheetData sheetId="5607"/>
      <sheetData sheetId="5608"/>
      <sheetData sheetId="5609"/>
      <sheetData sheetId="5610"/>
      <sheetData sheetId="5611"/>
      <sheetData sheetId="5612"/>
      <sheetData sheetId="5613"/>
      <sheetData sheetId="5614"/>
      <sheetData sheetId="5615"/>
      <sheetData sheetId="5616"/>
      <sheetData sheetId="5617"/>
      <sheetData sheetId="5618"/>
      <sheetData sheetId="5619"/>
      <sheetData sheetId="5620"/>
      <sheetData sheetId="5621"/>
      <sheetData sheetId="5622"/>
      <sheetData sheetId="5623"/>
      <sheetData sheetId="5624"/>
      <sheetData sheetId="5625"/>
      <sheetData sheetId="5626"/>
      <sheetData sheetId="5627"/>
      <sheetData sheetId="5628"/>
      <sheetData sheetId="5629"/>
      <sheetData sheetId="5630"/>
      <sheetData sheetId="5631"/>
      <sheetData sheetId="5632"/>
      <sheetData sheetId="5633"/>
      <sheetData sheetId="5634"/>
      <sheetData sheetId="5635"/>
      <sheetData sheetId="5636"/>
      <sheetData sheetId="5637"/>
      <sheetData sheetId="5638"/>
      <sheetData sheetId="5639"/>
      <sheetData sheetId="5640"/>
      <sheetData sheetId="5641"/>
      <sheetData sheetId="5642"/>
      <sheetData sheetId="5643"/>
      <sheetData sheetId="5644" refreshError="1"/>
      <sheetData sheetId="5645" refreshError="1"/>
      <sheetData sheetId="5646" refreshError="1"/>
      <sheetData sheetId="5647" refreshError="1"/>
      <sheetData sheetId="5648" refreshError="1"/>
      <sheetData sheetId="5649" refreshError="1"/>
      <sheetData sheetId="5650" refreshError="1"/>
      <sheetData sheetId="5651" refreshError="1"/>
      <sheetData sheetId="5652" refreshError="1"/>
      <sheetData sheetId="5653" refreshError="1"/>
      <sheetData sheetId="5654" refreshError="1"/>
      <sheetData sheetId="5655" refreshError="1"/>
      <sheetData sheetId="5656" refreshError="1"/>
      <sheetData sheetId="5657" refreshError="1"/>
      <sheetData sheetId="5658" refreshError="1"/>
      <sheetData sheetId="5659" refreshError="1"/>
      <sheetData sheetId="5660" refreshError="1"/>
      <sheetData sheetId="5661" refreshError="1"/>
      <sheetData sheetId="5662" refreshError="1"/>
      <sheetData sheetId="5663" refreshError="1"/>
      <sheetData sheetId="5664" refreshError="1"/>
      <sheetData sheetId="5665" refreshError="1"/>
      <sheetData sheetId="5666" refreshError="1"/>
      <sheetData sheetId="5667" refreshError="1"/>
      <sheetData sheetId="5668" refreshError="1"/>
      <sheetData sheetId="5669" refreshError="1"/>
      <sheetData sheetId="5670" refreshError="1"/>
      <sheetData sheetId="5671" refreshError="1"/>
      <sheetData sheetId="5672" refreshError="1"/>
      <sheetData sheetId="5673" refreshError="1"/>
      <sheetData sheetId="5674" refreshError="1"/>
      <sheetData sheetId="5675" refreshError="1"/>
      <sheetData sheetId="5676" refreshError="1"/>
      <sheetData sheetId="5677" refreshError="1"/>
      <sheetData sheetId="5678" refreshError="1"/>
      <sheetData sheetId="5679" refreshError="1"/>
      <sheetData sheetId="5680" refreshError="1"/>
      <sheetData sheetId="5681" refreshError="1"/>
      <sheetData sheetId="5682" refreshError="1"/>
      <sheetData sheetId="5683" refreshError="1"/>
      <sheetData sheetId="5684" refreshError="1"/>
      <sheetData sheetId="5685" refreshError="1"/>
      <sheetData sheetId="5686" refreshError="1"/>
      <sheetData sheetId="5687" refreshError="1"/>
      <sheetData sheetId="5688" refreshError="1"/>
      <sheetData sheetId="5689" refreshError="1"/>
      <sheetData sheetId="5690" refreshError="1"/>
      <sheetData sheetId="5691" refreshError="1"/>
      <sheetData sheetId="5692" refreshError="1"/>
      <sheetData sheetId="5693" refreshError="1"/>
      <sheetData sheetId="5694" refreshError="1"/>
      <sheetData sheetId="5695" refreshError="1"/>
      <sheetData sheetId="5696" refreshError="1"/>
      <sheetData sheetId="5697" refreshError="1"/>
      <sheetData sheetId="5698" refreshError="1"/>
      <sheetData sheetId="5699" refreshError="1"/>
      <sheetData sheetId="5700" refreshError="1"/>
      <sheetData sheetId="5701" refreshError="1"/>
      <sheetData sheetId="5702" refreshError="1"/>
      <sheetData sheetId="5703" refreshError="1"/>
      <sheetData sheetId="5704" refreshError="1"/>
      <sheetData sheetId="5705" refreshError="1"/>
      <sheetData sheetId="5706" refreshError="1"/>
      <sheetData sheetId="5707" refreshError="1"/>
      <sheetData sheetId="5708" refreshError="1"/>
      <sheetData sheetId="5709" refreshError="1"/>
      <sheetData sheetId="5710" refreshError="1"/>
      <sheetData sheetId="5711" refreshError="1"/>
      <sheetData sheetId="5712" refreshError="1"/>
      <sheetData sheetId="5713" refreshError="1"/>
      <sheetData sheetId="5714" refreshError="1"/>
      <sheetData sheetId="5715" refreshError="1"/>
      <sheetData sheetId="5716" refreshError="1"/>
      <sheetData sheetId="5717" refreshError="1"/>
      <sheetData sheetId="5718" refreshError="1"/>
      <sheetData sheetId="5719" refreshError="1"/>
      <sheetData sheetId="5720" refreshError="1"/>
      <sheetData sheetId="5721" refreshError="1"/>
      <sheetData sheetId="5722" refreshError="1"/>
      <sheetData sheetId="5723" refreshError="1"/>
      <sheetData sheetId="5724" refreshError="1"/>
      <sheetData sheetId="5725" refreshError="1"/>
      <sheetData sheetId="5726" refreshError="1"/>
      <sheetData sheetId="5727" refreshError="1"/>
      <sheetData sheetId="5728" refreshError="1"/>
      <sheetData sheetId="5729" refreshError="1"/>
      <sheetData sheetId="5730" refreshError="1"/>
      <sheetData sheetId="5731" refreshError="1"/>
      <sheetData sheetId="5732" refreshError="1"/>
      <sheetData sheetId="5733" refreshError="1"/>
      <sheetData sheetId="5734" refreshError="1"/>
      <sheetData sheetId="5735" refreshError="1"/>
      <sheetData sheetId="5736" refreshError="1"/>
      <sheetData sheetId="5737" refreshError="1"/>
      <sheetData sheetId="5738" refreshError="1"/>
      <sheetData sheetId="5739" refreshError="1"/>
      <sheetData sheetId="5740" refreshError="1"/>
      <sheetData sheetId="5741" refreshError="1"/>
      <sheetData sheetId="5742" refreshError="1"/>
      <sheetData sheetId="5743" refreshError="1"/>
      <sheetData sheetId="5744" refreshError="1"/>
      <sheetData sheetId="5745" refreshError="1"/>
      <sheetData sheetId="5746" refreshError="1"/>
      <sheetData sheetId="5747" refreshError="1"/>
      <sheetData sheetId="5748" refreshError="1"/>
      <sheetData sheetId="5749" refreshError="1"/>
      <sheetData sheetId="5750" refreshError="1"/>
      <sheetData sheetId="5751" refreshError="1"/>
      <sheetData sheetId="5752" refreshError="1"/>
      <sheetData sheetId="5753" refreshError="1"/>
      <sheetData sheetId="5754" refreshError="1"/>
      <sheetData sheetId="5755" refreshError="1"/>
      <sheetData sheetId="5756" refreshError="1"/>
      <sheetData sheetId="5757" refreshError="1"/>
      <sheetData sheetId="5758" refreshError="1"/>
      <sheetData sheetId="5759" refreshError="1"/>
      <sheetData sheetId="5760" refreshError="1"/>
      <sheetData sheetId="5761" refreshError="1"/>
      <sheetData sheetId="5762" refreshError="1"/>
      <sheetData sheetId="5763" refreshError="1"/>
      <sheetData sheetId="5764" refreshError="1"/>
      <sheetData sheetId="5765" refreshError="1"/>
      <sheetData sheetId="5766" refreshError="1"/>
      <sheetData sheetId="5767" refreshError="1"/>
      <sheetData sheetId="5768" refreshError="1"/>
      <sheetData sheetId="5769" refreshError="1"/>
      <sheetData sheetId="5770" refreshError="1"/>
      <sheetData sheetId="5771" refreshError="1"/>
      <sheetData sheetId="5772" refreshError="1"/>
      <sheetData sheetId="5773" refreshError="1"/>
      <sheetData sheetId="5774" refreshError="1"/>
      <sheetData sheetId="5775" refreshError="1"/>
      <sheetData sheetId="5776" refreshError="1"/>
      <sheetData sheetId="5777" refreshError="1"/>
      <sheetData sheetId="5778" refreshError="1"/>
      <sheetData sheetId="5779" refreshError="1"/>
      <sheetData sheetId="5780" refreshError="1"/>
      <sheetData sheetId="5781" refreshError="1"/>
      <sheetData sheetId="5782" refreshError="1"/>
      <sheetData sheetId="5783" refreshError="1"/>
      <sheetData sheetId="5784" refreshError="1"/>
      <sheetData sheetId="5785" refreshError="1"/>
      <sheetData sheetId="5786" refreshError="1"/>
      <sheetData sheetId="5787" refreshError="1"/>
      <sheetData sheetId="5788" refreshError="1"/>
      <sheetData sheetId="5789" refreshError="1"/>
      <sheetData sheetId="5790" refreshError="1"/>
      <sheetData sheetId="5791" refreshError="1"/>
      <sheetData sheetId="5792" refreshError="1"/>
      <sheetData sheetId="5793" refreshError="1"/>
      <sheetData sheetId="5794" refreshError="1"/>
      <sheetData sheetId="5795" refreshError="1"/>
      <sheetData sheetId="5796" refreshError="1"/>
      <sheetData sheetId="5797" refreshError="1"/>
      <sheetData sheetId="5798" refreshError="1"/>
      <sheetData sheetId="5799" refreshError="1"/>
      <sheetData sheetId="5800" refreshError="1"/>
      <sheetData sheetId="5801" refreshError="1"/>
      <sheetData sheetId="5802" refreshError="1"/>
      <sheetData sheetId="5803" refreshError="1"/>
      <sheetData sheetId="5804" refreshError="1"/>
      <sheetData sheetId="5805" refreshError="1"/>
      <sheetData sheetId="5806" refreshError="1"/>
      <sheetData sheetId="5807" refreshError="1"/>
      <sheetData sheetId="5808" refreshError="1"/>
      <sheetData sheetId="5809" refreshError="1"/>
      <sheetData sheetId="5810" refreshError="1"/>
      <sheetData sheetId="5811" refreshError="1"/>
      <sheetData sheetId="5812" refreshError="1"/>
      <sheetData sheetId="5813" refreshError="1"/>
      <sheetData sheetId="5814" refreshError="1"/>
      <sheetData sheetId="5815" refreshError="1"/>
      <sheetData sheetId="5816" refreshError="1"/>
      <sheetData sheetId="5817" refreshError="1"/>
      <sheetData sheetId="5818" refreshError="1"/>
      <sheetData sheetId="5819" refreshError="1"/>
      <sheetData sheetId="5820" refreshError="1"/>
      <sheetData sheetId="5821" refreshError="1"/>
      <sheetData sheetId="5822" refreshError="1"/>
      <sheetData sheetId="5823" refreshError="1"/>
      <sheetData sheetId="5824" refreshError="1"/>
      <sheetData sheetId="5825" refreshError="1"/>
      <sheetData sheetId="5826" refreshError="1"/>
      <sheetData sheetId="5827" refreshError="1"/>
      <sheetData sheetId="5828" refreshError="1"/>
      <sheetData sheetId="5829" refreshError="1"/>
      <sheetData sheetId="5830" refreshError="1"/>
      <sheetData sheetId="5831" refreshError="1"/>
      <sheetData sheetId="5832" refreshError="1"/>
      <sheetData sheetId="5833" refreshError="1"/>
      <sheetData sheetId="5834" refreshError="1"/>
      <sheetData sheetId="5835" refreshError="1"/>
      <sheetData sheetId="5836" refreshError="1"/>
      <sheetData sheetId="5837" refreshError="1"/>
      <sheetData sheetId="5838" refreshError="1"/>
      <sheetData sheetId="5839" refreshError="1"/>
      <sheetData sheetId="5840" refreshError="1"/>
      <sheetData sheetId="5841" refreshError="1"/>
      <sheetData sheetId="5842" refreshError="1"/>
      <sheetData sheetId="5843" refreshError="1"/>
      <sheetData sheetId="5844" refreshError="1"/>
      <sheetData sheetId="5845" refreshError="1"/>
      <sheetData sheetId="5846" refreshError="1"/>
      <sheetData sheetId="5847" refreshError="1"/>
      <sheetData sheetId="5848" refreshError="1"/>
      <sheetData sheetId="5849" refreshError="1"/>
      <sheetData sheetId="5850" refreshError="1"/>
      <sheetData sheetId="5851" refreshError="1"/>
      <sheetData sheetId="5852" refreshError="1"/>
      <sheetData sheetId="5853" refreshError="1"/>
      <sheetData sheetId="5854" refreshError="1"/>
      <sheetData sheetId="5855" refreshError="1"/>
      <sheetData sheetId="5856" refreshError="1"/>
      <sheetData sheetId="5857" refreshError="1"/>
      <sheetData sheetId="5858" refreshError="1"/>
      <sheetData sheetId="5859" refreshError="1"/>
      <sheetData sheetId="5860" refreshError="1"/>
      <sheetData sheetId="5861" refreshError="1"/>
      <sheetData sheetId="5862" refreshError="1"/>
      <sheetData sheetId="5863" refreshError="1"/>
      <sheetData sheetId="5864" refreshError="1"/>
      <sheetData sheetId="5865" refreshError="1"/>
      <sheetData sheetId="5866" refreshError="1"/>
      <sheetData sheetId="5867" refreshError="1"/>
      <sheetData sheetId="5868" refreshError="1"/>
      <sheetData sheetId="5869" refreshError="1"/>
      <sheetData sheetId="5870" refreshError="1"/>
      <sheetData sheetId="5871"/>
      <sheetData sheetId="5872"/>
      <sheetData sheetId="5873"/>
      <sheetData sheetId="5874"/>
      <sheetData sheetId="5875"/>
      <sheetData sheetId="5876"/>
      <sheetData sheetId="5877"/>
      <sheetData sheetId="5878"/>
      <sheetData sheetId="5879"/>
      <sheetData sheetId="5880"/>
      <sheetData sheetId="5881"/>
      <sheetData sheetId="5882"/>
      <sheetData sheetId="5883"/>
      <sheetData sheetId="5884"/>
      <sheetData sheetId="5885"/>
      <sheetData sheetId="5886"/>
      <sheetData sheetId="5887"/>
      <sheetData sheetId="5888"/>
      <sheetData sheetId="5889"/>
      <sheetData sheetId="5890"/>
      <sheetData sheetId="5891"/>
      <sheetData sheetId="5892"/>
      <sheetData sheetId="5893"/>
      <sheetData sheetId="5894"/>
      <sheetData sheetId="5895"/>
      <sheetData sheetId="5896"/>
      <sheetData sheetId="5897"/>
      <sheetData sheetId="5898"/>
      <sheetData sheetId="5899"/>
      <sheetData sheetId="5900"/>
      <sheetData sheetId="5901"/>
      <sheetData sheetId="5902"/>
      <sheetData sheetId="5903"/>
      <sheetData sheetId="5904"/>
      <sheetData sheetId="5905"/>
      <sheetData sheetId="5906"/>
      <sheetData sheetId="5907"/>
      <sheetData sheetId="5908"/>
      <sheetData sheetId="5909"/>
      <sheetData sheetId="5910"/>
      <sheetData sheetId="5911"/>
      <sheetData sheetId="5912"/>
      <sheetData sheetId="5913"/>
      <sheetData sheetId="5914"/>
      <sheetData sheetId="5915"/>
      <sheetData sheetId="5916"/>
      <sheetData sheetId="5917"/>
      <sheetData sheetId="5918"/>
      <sheetData sheetId="5919"/>
      <sheetData sheetId="5920"/>
      <sheetData sheetId="5921"/>
      <sheetData sheetId="5922"/>
      <sheetData sheetId="5923"/>
      <sheetData sheetId="5924"/>
      <sheetData sheetId="5925"/>
      <sheetData sheetId="5926"/>
      <sheetData sheetId="5927"/>
      <sheetData sheetId="5928"/>
      <sheetData sheetId="5929"/>
      <sheetData sheetId="5930"/>
      <sheetData sheetId="5931"/>
      <sheetData sheetId="5932"/>
      <sheetData sheetId="5933"/>
      <sheetData sheetId="5934"/>
      <sheetData sheetId="5935"/>
      <sheetData sheetId="5936"/>
      <sheetData sheetId="5937"/>
      <sheetData sheetId="5938"/>
      <sheetData sheetId="5939"/>
      <sheetData sheetId="5940"/>
      <sheetData sheetId="5941"/>
      <sheetData sheetId="5942"/>
      <sheetData sheetId="5943"/>
      <sheetData sheetId="5944"/>
      <sheetData sheetId="5945"/>
      <sheetData sheetId="5946"/>
      <sheetData sheetId="5947"/>
      <sheetData sheetId="5948"/>
      <sheetData sheetId="5949"/>
      <sheetData sheetId="5950"/>
      <sheetData sheetId="5951"/>
      <sheetData sheetId="5952"/>
      <sheetData sheetId="5953"/>
      <sheetData sheetId="5954"/>
      <sheetData sheetId="5955"/>
      <sheetData sheetId="5956"/>
      <sheetData sheetId="5957"/>
      <sheetData sheetId="5958"/>
      <sheetData sheetId="5959"/>
      <sheetData sheetId="5960"/>
      <sheetData sheetId="5961"/>
      <sheetData sheetId="5962"/>
      <sheetData sheetId="5963"/>
      <sheetData sheetId="5964"/>
      <sheetData sheetId="5965"/>
      <sheetData sheetId="5966"/>
      <sheetData sheetId="5967"/>
      <sheetData sheetId="5968"/>
      <sheetData sheetId="5969"/>
      <sheetData sheetId="5970"/>
      <sheetData sheetId="5971"/>
      <sheetData sheetId="5972"/>
      <sheetData sheetId="5973"/>
      <sheetData sheetId="5974"/>
      <sheetData sheetId="5975"/>
      <sheetData sheetId="5976"/>
      <sheetData sheetId="5977"/>
      <sheetData sheetId="5978"/>
      <sheetData sheetId="5979"/>
      <sheetData sheetId="5980"/>
      <sheetData sheetId="5981"/>
      <sheetData sheetId="5982"/>
      <sheetData sheetId="5983"/>
      <sheetData sheetId="5984"/>
      <sheetData sheetId="5985"/>
      <sheetData sheetId="5986"/>
      <sheetData sheetId="5987"/>
      <sheetData sheetId="5988"/>
      <sheetData sheetId="5989"/>
      <sheetData sheetId="5990"/>
      <sheetData sheetId="5991"/>
      <sheetData sheetId="5992"/>
      <sheetData sheetId="5993"/>
      <sheetData sheetId="5994"/>
      <sheetData sheetId="5995"/>
      <sheetData sheetId="5996"/>
      <sheetData sheetId="5997"/>
      <sheetData sheetId="5998"/>
      <sheetData sheetId="5999"/>
      <sheetData sheetId="6000"/>
      <sheetData sheetId="6001"/>
      <sheetData sheetId="6002"/>
      <sheetData sheetId="6003"/>
      <sheetData sheetId="6004"/>
      <sheetData sheetId="6005"/>
      <sheetData sheetId="6006"/>
      <sheetData sheetId="6007"/>
      <sheetData sheetId="6008"/>
      <sheetData sheetId="6009"/>
      <sheetData sheetId="6010"/>
      <sheetData sheetId="6011"/>
      <sheetData sheetId="6012"/>
      <sheetData sheetId="6013"/>
      <sheetData sheetId="6014"/>
      <sheetData sheetId="6015"/>
      <sheetData sheetId="6016"/>
      <sheetData sheetId="6017"/>
      <sheetData sheetId="6018"/>
      <sheetData sheetId="6019"/>
      <sheetData sheetId="6020"/>
      <sheetData sheetId="6021"/>
      <sheetData sheetId="6022"/>
      <sheetData sheetId="6023"/>
      <sheetData sheetId="6024"/>
      <sheetData sheetId="6025"/>
      <sheetData sheetId="6026"/>
      <sheetData sheetId="6027"/>
      <sheetData sheetId="6028"/>
      <sheetData sheetId="6029"/>
      <sheetData sheetId="6030"/>
      <sheetData sheetId="6031"/>
      <sheetData sheetId="6032"/>
      <sheetData sheetId="6033"/>
      <sheetData sheetId="6034"/>
      <sheetData sheetId="6035"/>
      <sheetData sheetId="6036"/>
      <sheetData sheetId="6037"/>
      <sheetData sheetId="6038"/>
      <sheetData sheetId="6039"/>
      <sheetData sheetId="6040"/>
      <sheetData sheetId="6041"/>
      <sheetData sheetId="6042"/>
      <sheetData sheetId="6043"/>
      <sheetData sheetId="6044"/>
      <sheetData sheetId="6045"/>
      <sheetData sheetId="6046"/>
      <sheetData sheetId="6047"/>
      <sheetData sheetId="6048"/>
      <sheetData sheetId="6049"/>
      <sheetData sheetId="6050"/>
      <sheetData sheetId="6051"/>
      <sheetData sheetId="6052"/>
      <sheetData sheetId="6053"/>
      <sheetData sheetId="6054"/>
      <sheetData sheetId="6055"/>
      <sheetData sheetId="6056"/>
      <sheetData sheetId="6057"/>
      <sheetData sheetId="6058"/>
      <sheetData sheetId="6059"/>
      <sheetData sheetId="6060"/>
      <sheetData sheetId="6061"/>
      <sheetData sheetId="6062"/>
      <sheetData sheetId="6063"/>
      <sheetData sheetId="6064"/>
      <sheetData sheetId="6065"/>
      <sheetData sheetId="6066"/>
      <sheetData sheetId="6067"/>
      <sheetData sheetId="6068"/>
      <sheetData sheetId="6069"/>
      <sheetData sheetId="6070"/>
      <sheetData sheetId="6071"/>
      <sheetData sheetId="6072"/>
      <sheetData sheetId="6073"/>
      <sheetData sheetId="6074"/>
      <sheetData sheetId="6075"/>
      <sheetData sheetId="6076"/>
      <sheetData sheetId="6077"/>
      <sheetData sheetId="6078"/>
      <sheetData sheetId="6079"/>
      <sheetData sheetId="6080"/>
      <sheetData sheetId="6081"/>
      <sheetData sheetId="6082"/>
      <sheetData sheetId="6083"/>
      <sheetData sheetId="6084"/>
      <sheetData sheetId="6085"/>
      <sheetData sheetId="6086"/>
      <sheetData sheetId="6087"/>
      <sheetData sheetId="6088"/>
      <sheetData sheetId="6089"/>
      <sheetData sheetId="6090"/>
      <sheetData sheetId="6091"/>
      <sheetData sheetId="6092"/>
      <sheetData sheetId="6093"/>
      <sheetData sheetId="6094"/>
      <sheetData sheetId="6095"/>
      <sheetData sheetId="6096"/>
      <sheetData sheetId="6097"/>
      <sheetData sheetId="6098"/>
      <sheetData sheetId="6099"/>
      <sheetData sheetId="6100"/>
      <sheetData sheetId="6101"/>
      <sheetData sheetId="6102"/>
      <sheetData sheetId="6103"/>
      <sheetData sheetId="6104"/>
      <sheetData sheetId="6105"/>
      <sheetData sheetId="6106"/>
      <sheetData sheetId="6107"/>
      <sheetData sheetId="6108"/>
      <sheetData sheetId="6109"/>
      <sheetData sheetId="6110"/>
      <sheetData sheetId="6111"/>
      <sheetData sheetId="6112"/>
      <sheetData sheetId="6113"/>
      <sheetData sheetId="6114"/>
      <sheetData sheetId="6115"/>
      <sheetData sheetId="6116"/>
      <sheetData sheetId="6117"/>
      <sheetData sheetId="6118"/>
      <sheetData sheetId="6119"/>
      <sheetData sheetId="6120"/>
      <sheetData sheetId="6121"/>
      <sheetData sheetId="6122"/>
      <sheetData sheetId="6123"/>
      <sheetData sheetId="6124"/>
      <sheetData sheetId="6125"/>
      <sheetData sheetId="6126"/>
      <sheetData sheetId="6127"/>
      <sheetData sheetId="6128"/>
      <sheetData sheetId="6129"/>
      <sheetData sheetId="6130"/>
      <sheetData sheetId="6131"/>
      <sheetData sheetId="6132"/>
      <sheetData sheetId="6133"/>
      <sheetData sheetId="6134"/>
      <sheetData sheetId="6135"/>
      <sheetData sheetId="6136"/>
      <sheetData sheetId="6137"/>
      <sheetData sheetId="6138"/>
      <sheetData sheetId="6139"/>
      <sheetData sheetId="6140"/>
      <sheetData sheetId="6141"/>
      <sheetData sheetId="6142"/>
      <sheetData sheetId="6143"/>
      <sheetData sheetId="6144"/>
      <sheetData sheetId="6145"/>
      <sheetData sheetId="6146"/>
      <sheetData sheetId="6147"/>
      <sheetData sheetId="6148"/>
      <sheetData sheetId="6149"/>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ndicadores Econômicos"/>
      <sheetName val="Datas de Divulgação"/>
      <sheetName val="Indicadores Bloomberg"/>
      <sheetName val="BLP"/>
      <sheetName val="Estimativa  IP"/>
      <sheetName val="Tx Juros Efetivas"/>
      <sheetName val="Valor de Mercado"/>
      <sheetName val="Pop. Eco. At."/>
      <sheetName val="Brazil Sovereign"/>
      <sheetName val="Dados BLP"/>
      <sheetName val="MOL"/>
      <sheetName val="Indicadores_Econômicos"/>
      <sheetName val="Datas_de_Divulgação"/>
      <sheetName val="Indicadores_Bloomberg"/>
      <sheetName val="Estimativa__IP"/>
      <sheetName val="Tx_Juros_Efetivas"/>
      <sheetName val="Valor_de_Mercado"/>
      <sheetName val="Pop__Eco__At_"/>
      <sheetName val="Brazil_Sovereign"/>
      <sheetName val="Dados_BLP"/>
      <sheetName val="POA"/>
      <sheetName val="Indicadores_Econômicos1"/>
      <sheetName val="Datas_de_Divulgação1"/>
      <sheetName val="Indicadores_Bloomberg1"/>
      <sheetName val="Estimativa__IP1"/>
      <sheetName val="Tx_Juros_Efetivas1"/>
      <sheetName val="Valor_de_Mercado1"/>
      <sheetName val="Pop__Eco__At_1"/>
      <sheetName val="Brazil_Sovereign1"/>
      <sheetName val="Dados_BLP1"/>
      <sheetName val="Lists"/>
      <sheetName val="ProjectList"/>
      <sheetName val="Share Price 2002"/>
      <sheetName val="KF6"/>
      <sheetName val="Indicadores Economicos"/>
      <sheetName val="Summary"/>
      <sheetName val="VOLUME CA"/>
      <sheetName val="De_Para"/>
      <sheetName val="CADASTRO"/>
      <sheetName val="TABELAS"/>
      <sheetName val="DIST"/>
      <sheetName val="MALHAD"/>
      <sheetName val="PUXADIA"/>
      <sheetName val="Base PEF"/>
      <sheetName val="MKT_Terr"/>
      <sheetName val="StartSheet"/>
      <sheetName val="2001.10 Cerv"/>
      <sheetName val="PLAN SAC Cerveja"/>
      <sheetName val="PLAN SAC RefrigeNanc"/>
      <sheetName val="BaseCerv"/>
      <sheetName val="BaseNanc"/>
      <sheetName val="2001.04 Cerv"/>
      <sheetName val="Farol SAC Cerveja"/>
      <sheetName val="2001.04 Nanc"/>
      <sheetName val="Farol SAC Refrigenanc"/>
      <sheetName val="Gente_gestao"/>
      <sheetName val="Labatt Shares"/>
      <sheetName val="Indicadores_Econômicos2"/>
      <sheetName val="Datas_de_Divulgação2"/>
      <sheetName val="Indicadores_Bloomberg2"/>
      <sheetName val="Estimativa__IP2"/>
      <sheetName val="Tx_Juros_Efetivas2"/>
      <sheetName val="Valor_de_Mercado2"/>
      <sheetName val="Pop__Eco__At_2"/>
      <sheetName val="Dados_BLP2"/>
      <sheetName val="Brazil_Sovereign2"/>
      <sheetName val="Sheet1"/>
      <sheetName val="Balance Fin ajust 2004"/>
      <sheetName val="bud99"/>
      <sheetName val="CAD Month"/>
      <sheetName val="CAD YE"/>
      <sheetName val="US Month "/>
      <sheetName val="US Month - Crowns"/>
      <sheetName val="US YE - Crowns"/>
      <sheetName val="Indicadores_Economicos"/>
      <sheetName val="Share_Price_2002"/>
      <sheetName val="Dados_Prod"/>
      <sheetName val="Piraí"/>
      <sheetName val="Distribution from BU"/>
      <sheetName val="Indicadores_Econômicos3"/>
      <sheetName val="Datas_de_Divulgação3"/>
      <sheetName val="Indicadores_Bloomberg3"/>
      <sheetName val="Estimativa__IP3"/>
      <sheetName val="Tx_Juros_Efetivas3"/>
      <sheetName val="Valor_de_Mercado3"/>
      <sheetName val="Pop__Eco__At_3"/>
      <sheetName val="Brazil_Sovereign3"/>
      <sheetName val="Dados_BLP3"/>
      <sheetName val="Share_Price_20021"/>
      <sheetName val="Indicadores_Economicos1"/>
      <sheetName val="VOLUME_CA"/>
      <sheetName val="2001_10_Cerv"/>
      <sheetName val="PLAN_SAC_Cerveja"/>
      <sheetName val="PLAN_SAC_RefrigeNanc"/>
      <sheetName val="2001_04_Cerv"/>
      <sheetName val="Farol_SAC_Cerveja"/>
      <sheetName val="2001_04_Nanc"/>
      <sheetName val="Farol_SAC_Refrigenanc"/>
      <sheetName val="Base_PEF"/>
      <sheetName val="Labatt_Shares"/>
      <sheetName val="Balance_Fin_ajust_2004"/>
      <sheetName val="CAD_Month"/>
      <sheetName val="CAD_YE"/>
      <sheetName val="US_Month_"/>
      <sheetName val="US_Month_-_Crowns"/>
      <sheetName val="US_YE_-_Crowns"/>
      <sheetName val="Sig Cycles_Accts &amp; Processes"/>
      <sheetName val="Critérios"/>
      <sheetName val="Effects"/>
      <sheetName val="Lookups"/>
      <sheetName val="base bradesco"/>
      <sheetName val="Comparativo 99X00"/>
      <sheetName val="START"/>
      <sheetName val="PLAN DE ACCION"/>
      <sheetName val="Calc 1"/>
      <sheetName val="POCE"/>
      <sheetName val="Base da Datos"/>
      <sheetName val="Tablas"/>
      <sheetName val="Info"/>
      <sheetName val="5.1"/>
      <sheetName val="판매진척"/>
      <sheetName val="Peer10"/>
      <sheetName val="Peer11"/>
      <sheetName val="Peer12"/>
      <sheetName val="Peer13"/>
      <sheetName val="Peer14"/>
      <sheetName val="Peer15"/>
      <sheetName val="Peer16"/>
      <sheetName val="Peer17"/>
      <sheetName val="Peer18"/>
      <sheetName val="Peer19"/>
      <sheetName val="Peer20"/>
      <sheetName val="Peer9"/>
      <sheetName val="Følsomhedsanalyse"/>
      <sheetName val="Indicadores_Econômicos4"/>
      <sheetName val="Datas_de_Divulgação4"/>
      <sheetName val="Indicadores_Bloomberg4"/>
      <sheetName val="Estimativa__IP4"/>
      <sheetName val="Tx_Juros_Efetivas4"/>
      <sheetName val="Valor_de_Mercado4"/>
      <sheetName val="Pop__Eco__At_4"/>
      <sheetName val="Brazil_Sovereign4"/>
      <sheetName val="Dados_BLP4"/>
      <sheetName val="Indicadores_Economicos2"/>
      <sheetName val="Share_Price_20022"/>
      <sheetName val="VOLUME_CA1"/>
      <sheetName val="2001_10_Cerv1"/>
      <sheetName val="PLAN_SAC_Cerveja1"/>
      <sheetName val="PLAN_SAC_RefrigeNanc1"/>
      <sheetName val="2001_04_Cerv1"/>
      <sheetName val="Farol_SAC_Cerveja1"/>
      <sheetName val="2001_04_Nanc1"/>
      <sheetName val="Farol_SAC_Refrigenanc1"/>
      <sheetName val="Base_PEF1"/>
      <sheetName val="Labatt_Shares1"/>
      <sheetName val="Balance_Fin_ajust_20041"/>
      <sheetName val="CAD_Month1"/>
      <sheetName val="CAD_YE1"/>
      <sheetName val="US_Month_1"/>
      <sheetName val="US_Month_-_Crowns1"/>
      <sheetName val="US_YE_-_Crowns1"/>
      <sheetName val="Distribution_from_BU"/>
      <sheetName val="Sig_Cycles_Accts_&amp;_Processes"/>
      <sheetName val="base_bradesco"/>
      <sheetName val="Comparativo_99X00"/>
      <sheetName val="PLAN_DE_ACCION"/>
      <sheetName val="Calc_1"/>
      <sheetName val="Base_da_Datos"/>
      <sheetName val="1.0_LIST"/>
      <sheetName val="COTAÇÕES"/>
      <sheetName val="PM"/>
      <sheetName val="Hidden"/>
      <sheetName val="Orientation"/>
      <sheetName val="Settings"/>
      <sheetName val="Delivery"/>
      <sheetName val="Indicadores_Econômicos5"/>
      <sheetName val="Datas_de_Divulgação5"/>
      <sheetName val="Indicadores_Bloomberg5"/>
      <sheetName val="Estimativa__IP5"/>
      <sheetName val="Tx_Juros_Efetivas5"/>
      <sheetName val="Valor_de_Mercado5"/>
      <sheetName val="Pop__Eco__At_5"/>
      <sheetName val="Brazil_Sovereign5"/>
      <sheetName val="Dados_BLP5"/>
      <sheetName val="Indicadores_Economicos3"/>
      <sheetName val="Share_Price_20023"/>
      <sheetName val="VOLUME_CA2"/>
      <sheetName val="2001_10_Cerv2"/>
      <sheetName val="PLAN_SAC_Cerveja2"/>
      <sheetName val="PLAN_SAC_RefrigeNanc2"/>
      <sheetName val="2001_04_Cerv2"/>
      <sheetName val="Farol_SAC_Cerveja2"/>
      <sheetName val="2001_04_Nanc2"/>
      <sheetName val="Farol_SAC_Refrigenanc2"/>
      <sheetName val="Base_PEF2"/>
      <sheetName val="Labatt_Shares2"/>
      <sheetName val="Balance_Fin_ajust_20042"/>
      <sheetName val="CAD_Month2"/>
      <sheetName val="CAD_YE2"/>
      <sheetName val="US_Month_2"/>
      <sheetName val="US_Month_-_Crowns2"/>
      <sheetName val="US_YE_-_Crowns2"/>
      <sheetName val="Distribution_from_BU1"/>
      <sheetName val="Sig_Cycles_Accts_&amp;_Processes1"/>
      <sheetName val="base_bradesco1"/>
      <sheetName val="Comparativo_99X001"/>
      <sheetName val="PLAN_DE_ACCION1"/>
      <sheetName val="Calc_11"/>
      <sheetName val="Base_da_Datos1"/>
      <sheetName val="5_1"/>
      <sheetName val="BU Caribe"/>
      <sheetName val="Engine"/>
      <sheetName val="Assumptions"/>
      <sheetName val="Validate"/>
      <sheetName val="Financials"/>
      <sheetName val="EI Calc"/>
      <sheetName val="BASE REAL"/>
      <sheetName val="List"/>
      <sheetName val="2RF98 (Mkt 9%)"/>
      <sheetName val="Relatório"/>
      <sheetName val="Parametrização"/>
      <sheetName val="Empresas"/>
      <sheetName val="UNIDADES"/>
      <sheetName val="BDS"/>
      <sheetName val="Balancete"/>
      <sheetName val="Apoio"/>
      <sheetName val="Infos Empresas"/>
      <sheetName val="Details"/>
      <sheetName val="DropDowns"/>
      <sheetName val="Indicadores_Econômicos6"/>
      <sheetName val="Datas_de_Divulgação6"/>
      <sheetName val="Indicadores_Bloomberg6"/>
      <sheetName val="Estimativa__IP6"/>
      <sheetName val="Tx_Juros_Efetivas6"/>
      <sheetName val="Valor_de_Mercado6"/>
      <sheetName val="Pop__Eco__At_6"/>
      <sheetName val="Brazil_Sovereign6"/>
      <sheetName val="Dados_BLP6"/>
      <sheetName val="Indicadores_Economicos4"/>
      <sheetName val="Share_Price_20024"/>
      <sheetName val="VOLUME_CA3"/>
      <sheetName val="2001_10_Cerv3"/>
      <sheetName val="PLAN_SAC_Cerveja3"/>
      <sheetName val="PLAN_SAC_RefrigeNanc3"/>
      <sheetName val="2001_04_Cerv3"/>
      <sheetName val="Farol_SAC_Cerveja3"/>
      <sheetName val="2001_04_Nanc3"/>
      <sheetName val="Farol_SAC_Refrigenanc3"/>
      <sheetName val="Base_PEF3"/>
      <sheetName val="Labatt_Shares3"/>
      <sheetName val="Balance_Fin_ajust_20043"/>
      <sheetName val="CAD_Month3"/>
      <sheetName val="CAD_YE3"/>
      <sheetName val="US_Month_3"/>
      <sheetName val="US_Month_-_Crowns3"/>
      <sheetName val="US_YE_-_Crowns3"/>
      <sheetName val="Sig_Cycles_Accts_&amp;_Processes2"/>
      <sheetName val="Distribution_from_BU2"/>
      <sheetName val="base_bradesco2"/>
      <sheetName val="Comparativo_99X002"/>
      <sheetName val="PLAN_DE_ACCION2"/>
      <sheetName val="Calc_12"/>
      <sheetName val="Base_da_Datos2"/>
      <sheetName val="5_11"/>
      <sheetName val="1_0_LIST"/>
      <sheetName val="BU_Caribe"/>
      <sheetName val="EI_Calc"/>
      <sheetName val="BASE_REAL"/>
      <sheetName val="2RF98_(Mkt_9%)"/>
      <sheetName val="Infos_Empresas"/>
      <sheetName val="Load Data"/>
      <sheetName val="HON"/>
      <sheetName val="General Downloads"/>
      <sheetName val="Data Input"/>
      <sheetName val=""/>
      <sheetName val="Indicadores_Econômicos7"/>
      <sheetName val="Datas_de_Divulgação7"/>
      <sheetName val="Indicadores_Bloomberg7"/>
      <sheetName val="Estimativa__IP7"/>
      <sheetName val="Tx_Juros_Efetivas7"/>
      <sheetName val="Valor_de_Mercado7"/>
      <sheetName val="Pop__Eco__At_7"/>
      <sheetName val="Brazil_Sovereign7"/>
      <sheetName val="Dados_BLP7"/>
      <sheetName val="Indicadores_Economicos5"/>
      <sheetName val="Share_Price_20025"/>
      <sheetName val="VOLUME_CA4"/>
      <sheetName val="2001_10_Cerv4"/>
      <sheetName val="PLAN_SAC_Cerveja4"/>
      <sheetName val="PLAN_SAC_RefrigeNanc4"/>
      <sheetName val="2001_04_Cerv4"/>
      <sheetName val="Farol_SAC_Cerveja4"/>
      <sheetName val="2001_04_Nanc4"/>
      <sheetName val="Farol_SAC_Refrigenanc4"/>
      <sheetName val="Base_PEF4"/>
      <sheetName val="Labatt_Shares4"/>
      <sheetName val="Balance_Fin_ajust_20044"/>
      <sheetName val="CAD_Month4"/>
      <sheetName val="CAD_YE4"/>
      <sheetName val="US_Month_4"/>
      <sheetName val="US_Month_-_Crowns4"/>
      <sheetName val="US_YE_-_Crowns4"/>
      <sheetName val="Distribution_from_BU3"/>
      <sheetName val="Sig_Cycles_Accts_&amp;_Processes3"/>
      <sheetName val="base_bradesco3"/>
      <sheetName val="Comparativo_99X003"/>
      <sheetName val="PLAN_DE_ACCION3"/>
      <sheetName val="Calc_13"/>
      <sheetName val="Base_da_Datos3"/>
      <sheetName val="5_12"/>
      <sheetName val="1_0_LIST1"/>
      <sheetName val="BU_Caribe1"/>
      <sheetName val="EI_Calc1"/>
      <sheetName val="BASE_REAL1"/>
      <sheetName val="2RF98_(Mkt_9%)1"/>
      <sheetName val="Infos_Empresas1"/>
      <sheetName val="Load_Data"/>
      <sheetName val="General_Downloads"/>
      <sheetName val="Data_Input"/>
      <sheetName val="Indicadores_Econômicos8"/>
      <sheetName val="Datas_de_Divulgação8"/>
      <sheetName val="Indicadores_Bloomberg8"/>
      <sheetName val="Estimativa__IP8"/>
      <sheetName val="Tx_Juros_Efetivas8"/>
      <sheetName val="Valor_de_Mercado8"/>
      <sheetName val="Pop__Eco__At_8"/>
      <sheetName val="Brazil_Sovereign8"/>
      <sheetName val="Dados_BLP8"/>
      <sheetName val="Share_Price_20026"/>
      <sheetName val="Indicadores_Economicos6"/>
      <sheetName val="VOLUME_CA5"/>
      <sheetName val="2001_10_Cerv5"/>
      <sheetName val="PLAN_SAC_Cerveja5"/>
      <sheetName val="PLAN_SAC_RefrigeNanc5"/>
      <sheetName val="2001_04_Cerv5"/>
      <sheetName val="Farol_SAC_Cerveja5"/>
      <sheetName val="2001_04_Nanc5"/>
      <sheetName val="Farol_SAC_Refrigenanc5"/>
      <sheetName val="Base_PEF5"/>
      <sheetName val="Labatt_Shares5"/>
      <sheetName val="Balance_Fin_ajust_20045"/>
      <sheetName val="CAD_Month5"/>
      <sheetName val="CAD_YE5"/>
      <sheetName val="US_Month_5"/>
      <sheetName val="US_Month_-_Crowns5"/>
      <sheetName val="US_YE_-_Crowns5"/>
      <sheetName val="Sig_Cycles_Accts_&amp;_Processes4"/>
      <sheetName val="Distribution_from_BU4"/>
      <sheetName val="base_bradesco4"/>
      <sheetName val="Comparativo_99X004"/>
      <sheetName val="PLAN_DE_ACCION4"/>
      <sheetName val="Calc_14"/>
      <sheetName val="Base_da_Datos4"/>
      <sheetName val="5_13"/>
      <sheetName val="1_0_LIST2"/>
      <sheetName val="BU_Caribe2"/>
      <sheetName val="EI_Calc2"/>
      <sheetName val="BASE_REAL2"/>
      <sheetName val="2RF98_(Mkt_9%)2"/>
      <sheetName val="Infos_Empresas2"/>
      <sheetName val="Load_Data1"/>
      <sheetName val="General_Downloads1"/>
      <sheetName val="Data_Input1"/>
      <sheetName val="Operação teste 26A "/>
      <sheetName val="DADOS"/>
      <sheetName val="RG Depots"/>
      <sheetName val="TASAS 2"/>
      <sheetName val="Data"/>
      <sheetName val="数据库"/>
      <sheetName val="I. INICIO"/>
      <sheetName val="Resumo (x) Contab. "/>
      <sheetName val="AcqIS"/>
      <sheetName val="AcqBSCF"/>
      <sheetName val="Pillars"/>
      <sheetName val="FJJX Bud_IB"/>
      <sheetName val="Indicadores_Econômicos9"/>
      <sheetName val="Datas_de_Divulgação9"/>
      <sheetName val="Indicadores_Bloomberg9"/>
      <sheetName val="Estimativa__IP9"/>
      <sheetName val="Tx_Juros_Efetivas9"/>
      <sheetName val="Valor_de_Mercado9"/>
      <sheetName val="Pop__Eco__At_9"/>
      <sheetName val="Brazil_Sovereign9"/>
      <sheetName val="Dados_BLP9"/>
      <sheetName val="Share_Price_20027"/>
      <sheetName val="Indicadores_Economicos7"/>
      <sheetName val="VOLUME_CA6"/>
      <sheetName val="2001_10_Cerv6"/>
      <sheetName val="PLAN_SAC_Cerveja6"/>
      <sheetName val="PLAN_SAC_RefrigeNanc6"/>
      <sheetName val="2001_04_Cerv6"/>
      <sheetName val="Farol_SAC_Cerveja6"/>
      <sheetName val="2001_04_Nanc6"/>
      <sheetName val="Farol_SAC_Refrigenanc6"/>
      <sheetName val="Labatt_Shares6"/>
      <sheetName val="Base_PEF6"/>
      <sheetName val="CAD_Month6"/>
      <sheetName val="CAD_YE6"/>
      <sheetName val="US_Month_6"/>
      <sheetName val="US_Month_-_Crowns6"/>
      <sheetName val="US_YE_-_Crowns6"/>
      <sheetName val="Balance_Fin_ajust_20046"/>
      <sheetName val="Distribution_from_BU5"/>
      <sheetName val="Sig_Cycles_Accts_&amp;_Processes5"/>
      <sheetName val="base_bradesco5"/>
      <sheetName val="Comparativo_99X005"/>
      <sheetName val="PLAN_DE_ACCION5"/>
      <sheetName val="Calc_15"/>
      <sheetName val="Base_da_Datos5"/>
      <sheetName val="5_14"/>
      <sheetName val="1_0_LIST3"/>
      <sheetName val="BU_Caribe3"/>
      <sheetName val="EI_Calc3"/>
      <sheetName val="BASE_REAL3"/>
      <sheetName val="2RF98_(Mkt_9%)3"/>
      <sheetName val="Infos_Empresas3"/>
      <sheetName val="General_Downloads2"/>
      <sheetName val="Data_Input2"/>
      <sheetName val="Load_Data2"/>
      <sheetName val="Operação_teste_26A_"/>
      <sheetName val="TASAS_2"/>
      <sheetName val="RG_Depots"/>
      <sheetName val="I__INICIO"/>
      <sheetName val="Resumo_(x)_Contab__"/>
      <sheetName val="Indicadores_Econômicos11"/>
      <sheetName val="Datas_de_Divulgação11"/>
      <sheetName val="Indicadores_Bloomberg11"/>
      <sheetName val="Estimativa__IP11"/>
      <sheetName val="Tx_Juros_Efetivas11"/>
      <sheetName val="Valor_de_Mercado11"/>
      <sheetName val="Pop__Eco__At_11"/>
      <sheetName val="Brazil_Sovereign11"/>
      <sheetName val="Dados_BLP11"/>
      <sheetName val="Share_Price_20029"/>
      <sheetName val="Indicadores_Economicos9"/>
      <sheetName val="VOLUME_CA8"/>
      <sheetName val="2001_10_Cerv8"/>
      <sheetName val="PLAN_SAC_Cerveja8"/>
      <sheetName val="PLAN_SAC_RefrigeNanc8"/>
      <sheetName val="2001_04_Cerv8"/>
      <sheetName val="Farol_SAC_Cerveja8"/>
      <sheetName val="2001_04_Nanc8"/>
      <sheetName val="Farol_SAC_Refrigenanc8"/>
      <sheetName val="Base_PEF8"/>
      <sheetName val="Labatt_Shares8"/>
      <sheetName val="Balance_Fin_ajust_20048"/>
      <sheetName val="CAD_Month8"/>
      <sheetName val="CAD_YE8"/>
      <sheetName val="US_Month_8"/>
      <sheetName val="US_Month_-_Crowns8"/>
      <sheetName val="US_YE_-_Crowns8"/>
      <sheetName val="Distribution_from_BU7"/>
      <sheetName val="Sig_Cycles_Accts_&amp;_Processes7"/>
      <sheetName val="base_bradesco7"/>
      <sheetName val="Comparativo_99X007"/>
      <sheetName val="PLAN_DE_ACCION7"/>
      <sheetName val="Calc_17"/>
      <sheetName val="Base_da_Datos7"/>
      <sheetName val="5_16"/>
      <sheetName val="Indicadores_Econômicos10"/>
      <sheetName val="Datas_de_Divulgação10"/>
      <sheetName val="Indicadores_Bloomberg10"/>
      <sheetName val="Estimativa__IP10"/>
      <sheetName val="Tx_Juros_Efetivas10"/>
      <sheetName val="Valor_de_Mercado10"/>
      <sheetName val="Pop__Eco__At_10"/>
      <sheetName val="Brazil_Sovereign10"/>
      <sheetName val="Dados_BLP10"/>
      <sheetName val="Share_Price_20028"/>
      <sheetName val="Indicadores_Economicos8"/>
      <sheetName val="VOLUME_CA7"/>
      <sheetName val="2001_10_Cerv7"/>
      <sheetName val="PLAN_SAC_Cerveja7"/>
      <sheetName val="PLAN_SAC_RefrigeNanc7"/>
      <sheetName val="2001_04_Cerv7"/>
      <sheetName val="Farol_SAC_Cerveja7"/>
      <sheetName val="2001_04_Nanc7"/>
      <sheetName val="Farol_SAC_Refrigenanc7"/>
      <sheetName val="Labatt_Shares7"/>
      <sheetName val="Base_PEF7"/>
      <sheetName val="CAD_Month7"/>
      <sheetName val="CAD_YE7"/>
      <sheetName val="US_Month_7"/>
      <sheetName val="US_Month_-_Crowns7"/>
      <sheetName val="US_YE_-_Crowns7"/>
      <sheetName val="Balance_Fin_ajust_20047"/>
      <sheetName val="Distribution_from_BU6"/>
      <sheetName val="Sig_Cycles_Accts_&amp;_Processes6"/>
      <sheetName val="base_bradesco6"/>
      <sheetName val="Comparativo_99X006"/>
      <sheetName val="PLAN_DE_ACCION6"/>
      <sheetName val="Calc_16"/>
      <sheetName val="Base_da_Datos6"/>
      <sheetName val="5_15"/>
      <sheetName val="1_0_LIST4"/>
      <sheetName val="BU_Caribe4"/>
      <sheetName val="EI_Calc4"/>
      <sheetName val="BASE_REAL4"/>
      <sheetName val="2RF98_(Mkt_9%)4"/>
      <sheetName val="Infos_Empresas4"/>
      <sheetName val="General_Downloads3"/>
      <sheetName val="Data_Input3"/>
      <sheetName val="Load_Data3"/>
      <sheetName val="Operação_teste_26A_1"/>
      <sheetName val="TASAS_21"/>
      <sheetName val="RG_Depots1"/>
      <sheetName val="I__INICIO1"/>
      <sheetName val="Resumo_(x)_Contab__1"/>
      <sheetName val="1_0_LIST5"/>
      <sheetName val="BU_Caribe5"/>
      <sheetName val="EI_Calc5"/>
      <sheetName val="BASE_REAL5"/>
      <sheetName val="2RF98_(Mkt_9%)5"/>
      <sheetName val="Infos_Empresas5"/>
      <sheetName val="General_Downloads4"/>
      <sheetName val="Data_Input4"/>
      <sheetName val="Load_Data4"/>
      <sheetName val="Operação_teste_26A_2"/>
      <sheetName val="TASAS_22"/>
      <sheetName val="RG_Depots2"/>
      <sheetName val="I__INICIO2"/>
      <sheetName val="Resumo_(x)_Contab__2"/>
      <sheetName val="Datos MES"/>
      <sheetName val="Tabla prod"/>
      <sheetName val="ID_Ano"/>
      <sheetName val="% FRETEIRO (S.26)"/>
      <sheetName val="PNP Op+Aj+Am"/>
      <sheetName val="PNP Ajudante+Amarrador"/>
      <sheetName val="FJJX_Bud_IB"/>
      <sheetName val="NO BORRAR"/>
      <sheetName val="BD SEGUIM"/>
      <sheetName val="Seguimiento de Personal"/>
      <sheetName val="BD"/>
      <sheetName val="HIST"/>
      <sheetName val="ACUMULADO"/>
      <sheetName val="Estadisticas"/>
      <sheetName val="Entity Drill Down"/>
      <sheetName val="Personal REp"/>
      <sheetName val="PEF"/>
      <sheetName val="AO"/>
      <sheetName val="BG"/>
      <sheetName val="EE"/>
      <sheetName val="PV"/>
      <sheetName val="SG"/>
      <sheetName val="TI"/>
      <sheetName val="Report-Daily"/>
      <sheetName val="GraphData"/>
      <sheetName val="Mapping"/>
      <sheetName val="drop down list"/>
      <sheetName val="B-111"/>
      <sheetName val="AREAINDEX"/>
      <sheetName val="Anex 17"/>
      <sheetName val="Absenteísmo 2018"/>
      <sheetName val="outdr"/>
      <sheetName val="Input sheet"/>
      <sheetName val="Factor"/>
      <sheetName val="Estructura SAP"/>
      <sheetName val="Factor 8 Oz"/>
      <sheetName val="control sheet"/>
      <sheetName val="Base"/>
      <sheetName val="Ppto"/>
      <sheetName val="Plan1"/>
      <sheetName val="Peer1"/>
      <sheetName val="Peer2"/>
      <sheetName val="Peer3"/>
      <sheetName val="Peer4"/>
      <sheetName val="Peer5"/>
      <sheetName val="Peer6"/>
      <sheetName val="Peer7"/>
      <sheetName val="Peer8"/>
      <sheetName val="清酒材料需求"/>
      <sheetName val="ValidDataDrops"/>
      <sheetName val="母液材料需求"/>
      <sheetName val="SAP info"/>
      <sheetName val="条件格式选项"/>
      <sheetName val="MMR12子类(销量相关)"/>
      <sheetName val="Indicadores_Econômicos12"/>
      <sheetName val="Datas_de_Divulgação12"/>
      <sheetName val="Indicadores_Bloomberg12"/>
      <sheetName val="Estimativa__IP12"/>
      <sheetName val="Tx_Juros_Efetivas12"/>
      <sheetName val="Valor_de_Mercado12"/>
      <sheetName val="Pop__Eco__At_12"/>
      <sheetName val="Brazil_Sovereign12"/>
      <sheetName val="Dados_BLP12"/>
      <sheetName val="Share_Price_200210"/>
      <sheetName val="Indicadores_Economicos10"/>
      <sheetName val="VOLUME_CA9"/>
      <sheetName val="Base_PEF9"/>
      <sheetName val="2001_10_Cerv9"/>
      <sheetName val="PLAN_SAC_Cerveja9"/>
      <sheetName val="PLAN_SAC_RefrigeNanc9"/>
      <sheetName val="2001_04_Cerv9"/>
      <sheetName val="Farol_SAC_Cerveja9"/>
      <sheetName val="2001_04_Nanc9"/>
      <sheetName val="Farol_SAC_Refrigenanc9"/>
      <sheetName val="Labatt_Shares9"/>
      <sheetName val="Balance_Fin_ajust_20049"/>
      <sheetName val="CAD_Month9"/>
      <sheetName val="CAD_YE9"/>
      <sheetName val="US_Month_9"/>
      <sheetName val="US_Month_-_Crowns9"/>
      <sheetName val="US_YE_-_Crowns9"/>
      <sheetName val="Distribution_from_BU8"/>
      <sheetName val="Sig_Cycles_Accts_&amp;_Processes8"/>
      <sheetName val="base_bradesco8"/>
      <sheetName val="Comparativo_99X008"/>
      <sheetName val="PLAN_DE_ACCION8"/>
      <sheetName val="Calc_18"/>
      <sheetName val="Base_da_Datos8"/>
      <sheetName val="5_17"/>
      <sheetName val="1_0_LIST6"/>
      <sheetName val="BU_Caribe6"/>
      <sheetName val="EI_Calc6"/>
      <sheetName val="BASE_REAL6"/>
      <sheetName val="2RF98_(Mkt_9%)6"/>
      <sheetName val="Infos_Empresas6"/>
      <sheetName val="General_Downloads5"/>
      <sheetName val="Data_Input5"/>
      <sheetName val="Load_Data5"/>
      <sheetName val="Operação_teste_26A_3"/>
      <sheetName val="RG_Depots3"/>
      <sheetName val="TASAS_23"/>
      <sheetName val="I__INICIO3"/>
      <sheetName val="Resumo_(x)_Contab__3"/>
      <sheetName val="FJJX_Bud_IB1"/>
      <sheetName val="Datos_MES"/>
      <sheetName val="Tabla_prod"/>
      <sheetName val="%_FRETEIRO_(S_26)"/>
      <sheetName val="PNP_Op+Aj+Am"/>
      <sheetName val="PNP_Ajudante+Amarrador"/>
      <sheetName val="Entity_Drill_Down"/>
      <sheetName val="NO_BORRAR"/>
      <sheetName val="BD_SEGUIM"/>
      <sheetName val="Seguimiento_de_Personal"/>
      <sheetName val="Personal_REp"/>
      <sheetName val="drop_down_list"/>
      <sheetName val="Anex_17"/>
      <sheetName val="Absenteísmo_2018"/>
      <sheetName val="Input_sheet"/>
      <sheetName val="Estructura_SAP"/>
      <sheetName val="Factor_8_Oz"/>
      <sheetName val="control_sheet"/>
      <sheetName val="FINALPHP"/>
      <sheetName val="Nominales 19"/>
      <sheetName val="IPC"/>
      <sheetName val="MES"/>
      <sheetName val="Bloomberg"/>
      <sheetName val="DATOS PARA INTERPOLACION"/>
      <sheetName val="DPN VALUE"/>
      <sheetName val="EVOLUMERCC"/>
      <sheetName val="PROM"/>
      <sheetName val="19-A"/>
      <sheetName val="bdic07"/>
      <sheetName val="Brand Analysis (1)"/>
      <sheetName val="BF Database"/>
      <sheetName val="BF PL31"/>
      <sheetName val="Administrative Information"/>
      <sheetName val="Appendix 6"/>
      <sheetName val="chiet tinh"/>
      <sheetName val="FlowChart"/>
      <sheetName val="SDCA Checkpoint"/>
      <sheetName val="MENU"/>
      <sheetName val="Step 01"/>
      <sheetName val="Problem Statement"/>
      <sheetName val="ITF Page"/>
      <sheetName val="PDCA Page"/>
      <sheetName val="Current Time Series"/>
      <sheetName val="Time Series Trap"/>
      <sheetName val="KPI Tree"/>
      <sheetName val="GOP"/>
      <sheetName val="Customers Voice"/>
      <sheetName val="Step 02"/>
      <sheetName val="Histogram"/>
      <sheetName val="Histogram (2)"/>
      <sheetName val="Pareto"/>
      <sheetName val="Data Collection Plan"/>
      <sheetName val="GEMBA"/>
      <sheetName val="BoxPlot"/>
      <sheetName val="Tree Diagram"/>
      <sheetName val="Tree_Diagram_TRAP"/>
      <sheetName val="Additional Data Tab"/>
      <sheetName val="Step 3"/>
      <sheetName val="Cause and Effect"/>
      <sheetName val="Cause_and_Effect_Trap"/>
      <sheetName val="5 WHYs"/>
      <sheetName val="5_WHY_Trap"/>
      <sheetName val="Process Mapping"/>
      <sheetName val="Dispersion Chart"/>
      <sheetName val="Dispersion Chart (2)"/>
      <sheetName val="Dispersion Chart (3)"/>
      <sheetName val="Control Letter"/>
      <sheetName val="Control Letter (2)"/>
      <sheetName val="Control Letter (3)"/>
      <sheetName val="Additional Data Tab (2)"/>
      <sheetName val="Step 04"/>
      <sheetName val="Impact Matrix"/>
      <sheetName val="Action Plan"/>
      <sheetName val="Gantt"/>
      <sheetName val="Step 5"/>
      <sheetName val="Step 6"/>
      <sheetName val="Results Check"/>
      <sheetName val="Check_IVs"/>
      <sheetName val="Chk_Iv_Trap"/>
      <sheetName val="Step 7"/>
      <sheetName val="Standardize"/>
      <sheetName val="Risk Analysis"/>
      <sheetName val="Step 8"/>
      <sheetName val="SDCA Implementation"/>
      <sheetName val="Conclusion"/>
      <sheetName val="Setup"/>
      <sheetName val="Sheet2"/>
      <sheetName val="VM"/>
      <sheetName val="Controls"/>
      <sheetName val="EERR 12-03"/>
      <sheetName val="MOPE"/>
      <sheetName val="validaciones"/>
      <sheetName val="market"/>
      <sheetName val="CVA_Projetada12meses"/>
      <sheetName val="Supuestos"/>
      <sheetName val="RV4_Base2019"/>
      <sheetName val="RV4_Base2019Tarifas_V1"/>
      <sheetName val="RV4_Base2019_PS2023"/>
      <sheetName val="Comparativa PLP (Ene17 Ene18)"/>
      <sheetName val="Tarifas Base 2019"/>
      <sheetName val="Comparativa y análisis"/>
      <sheetName val="RV4_Base2020"/>
      <sheetName val="Tarifas_reseteo2024"/>
      <sheetName val="RV4_Base2019V1_Tarifas"/>
      <sheetName val="Factores de crecimiento"/>
      <sheetName val="Datos nov18-ago19"/>
      <sheetName val="Compara PLP 2018vs19"/>
      <sheetName val="Cierre 2019 8+4"/>
      <sheetName val="Efecto del PIB 2019 TARYET"/>
      <sheetName val="Hoja3"/>
      <sheetName val="Bal.Comp."/>
      <sheetName val="Indicadores_Econômicos13"/>
      <sheetName val="Datas_de_Divulgação13"/>
      <sheetName val="Indicadores_Bloomberg13"/>
      <sheetName val="Estimativa__IP13"/>
      <sheetName val="Tx_Juros_Efetivas13"/>
      <sheetName val="Valor_de_Mercado13"/>
      <sheetName val="Pop__Eco__At_13"/>
      <sheetName val="Brazil_Sovereign13"/>
      <sheetName val="Dados_BLP13"/>
      <sheetName val="Indicadores_Economicos11"/>
      <sheetName val="Share_Price_200211"/>
      <sheetName val="VOLUME_CA10"/>
      <sheetName val="2001_10_Cerv10"/>
      <sheetName val="PLAN_SAC_Cerveja10"/>
      <sheetName val="PLAN_SAC_RefrigeNanc10"/>
      <sheetName val="2001_04_Cerv10"/>
      <sheetName val="Farol_SAC_Cerveja10"/>
      <sheetName val="2001_04_Nanc10"/>
      <sheetName val="Farol_SAC_Refrigenanc10"/>
      <sheetName val="Base_PEF10"/>
      <sheetName val="Labatt_Shares10"/>
      <sheetName val="Balance_Fin_ajust_200410"/>
      <sheetName val="CAD_Month10"/>
      <sheetName val="CAD_YE10"/>
      <sheetName val="US_Month_10"/>
      <sheetName val="US_Month_-_Crowns10"/>
      <sheetName val="US_YE_-_Crowns10"/>
      <sheetName val="Distribution_from_BU9"/>
      <sheetName val="Sig_Cycles_Accts_&amp;_Processes9"/>
      <sheetName val="base_bradesco9"/>
      <sheetName val="Comparativo_99X009"/>
      <sheetName val="PLAN_DE_ACCION9"/>
      <sheetName val="Calc_19"/>
      <sheetName val="Base_da_Datos9"/>
      <sheetName val="5_18"/>
      <sheetName val="1_0_LIST7"/>
      <sheetName val="BU_Caribe7"/>
      <sheetName val="EI_Calc7"/>
      <sheetName val="2RF98_(Mkt_9%)7"/>
      <sheetName val="BASE_REAL7"/>
      <sheetName val="Infos_Empresas7"/>
      <sheetName val="General_Downloads6"/>
      <sheetName val="Data_Input6"/>
      <sheetName val="Load_Data6"/>
      <sheetName val="TASAS_24"/>
      <sheetName val="Operação_teste_26A_4"/>
      <sheetName val="RG_Depots4"/>
      <sheetName val="I__INICIO4"/>
      <sheetName val="Resumo_(x)_Contab__4"/>
      <sheetName val="FJJX_Bud_IB2"/>
      <sheetName val="Datos_MES1"/>
      <sheetName val="Tabla_prod1"/>
      <sheetName val="%_FRETEIRO_(S_26)1"/>
      <sheetName val="PNP_Op+Aj+Am1"/>
      <sheetName val="PNP_Ajudante+Amarrador1"/>
      <sheetName val="NO_BORRAR1"/>
      <sheetName val="BD_SEGUIM1"/>
      <sheetName val="Seguimiento_de_Personal1"/>
      <sheetName val="Entity_Drill_Down1"/>
      <sheetName val="Personal_REp1"/>
      <sheetName val="drop_down_list1"/>
      <sheetName val="Anex_171"/>
      <sheetName val="Input_sheet1"/>
      <sheetName val="Estructura_SAP1"/>
      <sheetName val="Factor_8_Oz1"/>
      <sheetName val="control_sheet1"/>
      <sheetName val="Absenteísmo_20181"/>
      <sheetName val="SAP_info"/>
      <sheetName val="Nominales_19"/>
      <sheetName val="DATOS_PARA_INTERPOLACION"/>
      <sheetName val="DPN_VALUE"/>
      <sheetName val="Brand_Analysis_(1)"/>
      <sheetName val="BF_Database"/>
      <sheetName val="BF_PL31"/>
      <sheetName val="Administrative_Information"/>
      <sheetName val="Appendix_6"/>
      <sheetName val="chiet_tinh"/>
      <sheetName val="EERR_12-03"/>
      <sheetName val="Comparativa_PLP_(Ene17_Ene18)"/>
      <sheetName val="Tarifas_Base_2019"/>
      <sheetName val="Comparativa_y_análisis"/>
      <sheetName val="Factores_de_crecimiento"/>
      <sheetName val="Datos_nov18-ago19"/>
      <sheetName val="Compara_PLP_2018vs19"/>
      <sheetName val="Cierre_2019_8+4"/>
      <sheetName val="Efecto_del_PIB_2019_TARYET"/>
      <sheetName val="Bal_Comp_"/>
      <sheetName val="Table_1"/>
      <sheetName val="TR"/>
      <sheetName val="Bloomberg bonds"/>
      <sheetName val="SM NFG + 12 meses"/>
      <sheetName val="Report"/>
      <sheetName val="VARPEL"/>
      <sheetName val="Setting"/>
      <sheetName val="dep pre"/>
      <sheetName val="Overview Waterfall"/>
      <sheetName val="Ref"/>
      <sheetName val="Indicadores_Econômicos14"/>
      <sheetName val="Datas_de_Divulgação14"/>
      <sheetName val="Indicadores_Bloomberg14"/>
      <sheetName val="Estimativa__IP14"/>
      <sheetName val="Tx_Juros_Efetivas14"/>
      <sheetName val="Valor_de_Mercado14"/>
      <sheetName val="Pop__Eco__At_14"/>
      <sheetName val="Brazil_Sovereign14"/>
      <sheetName val="Dados_BLP14"/>
      <sheetName val="Indicadores_Economicos12"/>
      <sheetName val="Share_Price_200212"/>
      <sheetName val="VOLUME_CA11"/>
      <sheetName val="2001_10_Cerv11"/>
      <sheetName val="PLAN_SAC_Cerveja11"/>
      <sheetName val="PLAN_SAC_RefrigeNanc11"/>
      <sheetName val="2001_04_Cerv11"/>
      <sheetName val="Farol_SAC_Cerveja11"/>
      <sheetName val="2001_04_Nanc11"/>
      <sheetName val="Farol_SAC_Refrigenanc11"/>
      <sheetName val="Base_PEF11"/>
      <sheetName val="Labatt_Shares11"/>
      <sheetName val="Balance_Fin_ajust_200411"/>
      <sheetName val="CAD_Month11"/>
      <sheetName val="CAD_YE11"/>
      <sheetName val="US_Month_11"/>
      <sheetName val="US_Month_-_Crowns11"/>
      <sheetName val="US_YE_-_Crowns11"/>
      <sheetName val="Sig_Cycles_Accts_&amp;_Processes10"/>
      <sheetName val="Distribution_from_BU10"/>
      <sheetName val="base_bradesco10"/>
      <sheetName val="Comparativo_99X0010"/>
      <sheetName val="PLAN_DE_ACCION10"/>
      <sheetName val="Calc_110"/>
      <sheetName val="Base_da_Datos10"/>
      <sheetName val="5_19"/>
      <sheetName val="1_0_LIST8"/>
      <sheetName val="BU_Caribe8"/>
      <sheetName val="EI_Calc8"/>
      <sheetName val="BASE_REAL8"/>
      <sheetName val="2RF98_(Mkt_9%)8"/>
      <sheetName val="Infos_Empresas8"/>
      <sheetName val="Load_Data7"/>
      <sheetName val="General_Downloads7"/>
      <sheetName val="Data_Input7"/>
      <sheetName val="TASAS_25"/>
      <sheetName val="Operação_teste_26A_5"/>
      <sheetName val="RG_Depots5"/>
      <sheetName val="I__INICIO5"/>
      <sheetName val="Resumo_(x)_Contab__5"/>
      <sheetName val="FJJX_Bud_IB3"/>
      <sheetName val="Datos_MES2"/>
      <sheetName val="Tabla_prod2"/>
      <sheetName val="%_FRETEIRO_(S_26)2"/>
      <sheetName val="PNP_Op+Aj+Am2"/>
      <sheetName val="PNP_Ajudante+Amarrador2"/>
      <sheetName val="Entity_Drill_Down2"/>
      <sheetName val="NO_BORRAR2"/>
      <sheetName val="BD_SEGUIM2"/>
      <sheetName val="Seguimiento_de_Personal2"/>
      <sheetName val="Personal_REp2"/>
      <sheetName val="drop_down_list2"/>
      <sheetName val="Anex_172"/>
      <sheetName val="Absenteísmo_20182"/>
      <sheetName val="Input_sheet2"/>
      <sheetName val="Estructura_SAP2"/>
      <sheetName val="Factor_8_Oz2"/>
      <sheetName val="control_sheet2"/>
      <sheetName val="SAP_info1"/>
      <sheetName val="Nominales_191"/>
      <sheetName val="DATOS_PARA_INTERPOLACION1"/>
      <sheetName val="DPN_VALUE1"/>
      <sheetName val="Brand_Analysis_(1)1"/>
      <sheetName val="BF_Database1"/>
      <sheetName val="BF_PL311"/>
      <sheetName val="Administrative_Information1"/>
      <sheetName val="Appendix_61"/>
      <sheetName val="chiet_tinh1"/>
      <sheetName val="EERR_12-031"/>
      <sheetName val="Comparativa_PLP_(Ene17_Ene18)1"/>
      <sheetName val="Tarifas_Base_20191"/>
      <sheetName val="Comparativa_y_análisis1"/>
      <sheetName val="Factores_de_crecimiento1"/>
      <sheetName val="Datos_nov18-ago191"/>
      <sheetName val="Compara_PLP_2018vs191"/>
      <sheetName val="Cierre_2019_8+41"/>
      <sheetName val="Efecto_del_PIB_2019_TARYET1"/>
      <sheetName val="Bal_Comp_1"/>
      <sheetName val="Bloomberg_bonds"/>
      <sheetName val="SM_NFG_+_12_meses"/>
      <sheetName val="Indicadores_Econômicos15"/>
      <sheetName val="Datas_de_Divulgação15"/>
      <sheetName val="Indicadores_Bloomberg15"/>
      <sheetName val="Estimativa__IP15"/>
      <sheetName val="Tx_Juros_Efetivas15"/>
      <sheetName val="Valor_de_Mercado15"/>
      <sheetName val="Pop__Eco__At_15"/>
      <sheetName val="Brazil_Sovereign15"/>
      <sheetName val="Dados_BLP15"/>
      <sheetName val="Indicadores_Economicos13"/>
      <sheetName val="Share_Price_200213"/>
      <sheetName val="VOLUME_CA12"/>
      <sheetName val="2001_10_Cerv12"/>
      <sheetName val="PLAN_SAC_Cerveja12"/>
      <sheetName val="PLAN_SAC_RefrigeNanc12"/>
      <sheetName val="2001_04_Cerv12"/>
      <sheetName val="Farol_SAC_Cerveja12"/>
      <sheetName val="2001_04_Nanc12"/>
      <sheetName val="Farol_SAC_Refrigenanc12"/>
      <sheetName val="Base_PEF12"/>
      <sheetName val="Labatt_Shares12"/>
      <sheetName val="Balance_Fin_ajust_200412"/>
      <sheetName val="CAD_Month12"/>
      <sheetName val="CAD_YE12"/>
      <sheetName val="US_Month_12"/>
      <sheetName val="US_Month_-_Crowns12"/>
      <sheetName val="US_YE_-_Crowns12"/>
      <sheetName val="Distribution_from_BU11"/>
      <sheetName val="Sig_Cycles_Accts_&amp;_Processes11"/>
      <sheetName val="base_bradesco11"/>
      <sheetName val="Comparativo_99X0011"/>
      <sheetName val="PLAN_DE_ACCION11"/>
      <sheetName val="Base_da_Datos11"/>
      <sheetName val="Calc_111"/>
      <sheetName val="5_110"/>
      <sheetName val="1_0_LIST9"/>
      <sheetName val="BU_Caribe9"/>
      <sheetName val="EI_Calc9"/>
      <sheetName val="BASE_REAL9"/>
      <sheetName val="2RF98_(Mkt_9%)9"/>
      <sheetName val="Infos_Empresas9"/>
      <sheetName val="Operação_teste_26A_6"/>
      <sheetName val="General_Downloads8"/>
      <sheetName val="Data_Input8"/>
      <sheetName val="Load_Data8"/>
      <sheetName val="TASAS_26"/>
      <sheetName val="RG_Depots6"/>
      <sheetName val="I__INICIO6"/>
      <sheetName val="Resumo_(x)_Contab__6"/>
      <sheetName val="FJJX_Bud_IB4"/>
      <sheetName val="Datos_MES3"/>
      <sheetName val="Tabla_prod3"/>
      <sheetName val="%_FRETEIRO_(S_26)3"/>
      <sheetName val="PNP_Op+Aj+Am3"/>
      <sheetName val="PNP_Ajudante+Amarrador3"/>
      <sheetName val="NO_BORRAR3"/>
      <sheetName val="BD_SEGUIM3"/>
      <sheetName val="Seguimiento_de_Personal3"/>
      <sheetName val="Entity_Drill_Down3"/>
      <sheetName val="Personal_REp3"/>
      <sheetName val="drop_down_list3"/>
      <sheetName val="Anex_173"/>
      <sheetName val="Input_sheet3"/>
      <sheetName val="Estructura_SAP3"/>
      <sheetName val="Factor_8_Oz3"/>
      <sheetName val="control_sheet3"/>
      <sheetName val="Absenteísmo_20183"/>
      <sheetName val="SAP_info2"/>
      <sheetName val="Nominales_192"/>
      <sheetName val="DATOS_PARA_INTERPOLACION2"/>
      <sheetName val="DPN_VALUE2"/>
      <sheetName val="Brand_Analysis_(1)2"/>
      <sheetName val="BF_Database2"/>
      <sheetName val="BF_PL312"/>
      <sheetName val="Administrative_Information2"/>
      <sheetName val="Appendix_62"/>
      <sheetName val="chiet_tinh2"/>
      <sheetName val="EERR_12-032"/>
      <sheetName val="Comparativa_PLP_(Ene17_Ene18)2"/>
      <sheetName val="Tarifas_Base_20192"/>
      <sheetName val="Comparativa_y_análisis2"/>
      <sheetName val="Factores_de_crecimiento2"/>
      <sheetName val="Datos_nov18-ago192"/>
      <sheetName val="Compara_PLP_2018vs192"/>
      <sheetName val="Cierre_2019_8+42"/>
      <sheetName val="Efecto_del_PIB_2019_TARYET2"/>
      <sheetName val="Bal_Comp_2"/>
      <sheetName val="Bloomberg_bonds1"/>
      <sheetName val="SM_NFG_+_12_meses1"/>
      <sheetName val="Indicadores_Econômicos16"/>
      <sheetName val="Datas_de_Divulgação16"/>
      <sheetName val="Indicadores_Bloomberg16"/>
      <sheetName val="Estimativa__IP16"/>
      <sheetName val="Tx_Juros_Efetivas16"/>
      <sheetName val="Valor_de_Mercado16"/>
      <sheetName val="Pop__Eco__At_16"/>
      <sheetName val="Brazil_Sovereign16"/>
      <sheetName val="Dados_BLP16"/>
      <sheetName val="Indicadores_Economicos14"/>
      <sheetName val="Share_Price_200214"/>
      <sheetName val="VOLUME_CA13"/>
      <sheetName val="2001_10_Cerv13"/>
      <sheetName val="PLAN_SAC_Cerveja13"/>
      <sheetName val="PLAN_SAC_RefrigeNanc13"/>
      <sheetName val="2001_04_Cerv13"/>
      <sheetName val="Farol_SAC_Cerveja13"/>
      <sheetName val="2001_04_Nanc13"/>
      <sheetName val="Farol_SAC_Refrigenanc13"/>
      <sheetName val="Base_PEF13"/>
      <sheetName val="Labatt_Shares13"/>
      <sheetName val="Balance_Fin_ajust_200413"/>
      <sheetName val="CAD_Month13"/>
      <sheetName val="CAD_YE13"/>
      <sheetName val="US_Month_13"/>
      <sheetName val="US_Month_-_Crowns13"/>
      <sheetName val="US_YE_-_Crowns13"/>
      <sheetName val="Distribution_from_BU12"/>
      <sheetName val="Sig_Cycles_Accts_&amp;_Processes12"/>
      <sheetName val="base_bradesco12"/>
      <sheetName val="Comparativo_99X0012"/>
      <sheetName val="PLAN_DE_ACCION12"/>
      <sheetName val="Base_da_Datos12"/>
      <sheetName val="Calc_112"/>
      <sheetName val="5_111"/>
      <sheetName val="1_0_LIST10"/>
      <sheetName val="BU_Caribe10"/>
      <sheetName val="EI_Calc10"/>
      <sheetName val="BASE_REAL10"/>
      <sheetName val="2RF98_(Mkt_9%)10"/>
      <sheetName val="Infos_Empresas10"/>
      <sheetName val="Operação_teste_26A_7"/>
      <sheetName val="General_Downloads9"/>
      <sheetName val="Data_Input9"/>
      <sheetName val="Load_Data9"/>
      <sheetName val="TASAS_27"/>
      <sheetName val="RG_Depots7"/>
      <sheetName val="I__INICIO7"/>
      <sheetName val="Resumo_(x)_Contab__7"/>
      <sheetName val="FJJX_Bud_IB5"/>
      <sheetName val="Datos_MES4"/>
      <sheetName val="Tabla_prod4"/>
      <sheetName val="%_FRETEIRO_(S_26)4"/>
      <sheetName val="PNP_Op+Aj+Am4"/>
      <sheetName val="PNP_Ajudante+Amarrador4"/>
      <sheetName val="NO_BORRAR4"/>
      <sheetName val="BD_SEGUIM4"/>
      <sheetName val="Seguimiento_de_Personal4"/>
      <sheetName val="Entity_Drill_Down4"/>
      <sheetName val="Personal_REp4"/>
      <sheetName val="drop_down_list4"/>
      <sheetName val="Anex_174"/>
      <sheetName val="Input_sheet4"/>
      <sheetName val="Estructura_SAP4"/>
      <sheetName val="Factor_8_Oz4"/>
      <sheetName val="control_sheet4"/>
      <sheetName val="Absenteísmo_20184"/>
      <sheetName val="SAP_info3"/>
      <sheetName val="Nominales_193"/>
      <sheetName val="DATOS_PARA_INTERPOLACION3"/>
      <sheetName val="DPN_VALUE3"/>
      <sheetName val="Brand_Analysis_(1)3"/>
      <sheetName val="BF_Database3"/>
      <sheetName val="BF_PL313"/>
      <sheetName val="Administrative_Information3"/>
      <sheetName val="Appendix_63"/>
      <sheetName val="chiet_tinh3"/>
      <sheetName val="EERR_12-033"/>
      <sheetName val="Comparativa_PLP_(Ene17_Ene18)3"/>
      <sheetName val="Tarifas_Base_20193"/>
      <sheetName val="Comparativa_y_análisis3"/>
      <sheetName val="Factores_de_crecimiento3"/>
      <sheetName val="Datos_nov18-ago193"/>
      <sheetName val="Compara_PLP_2018vs193"/>
      <sheetName val="Cierre_2019_8+43"/>
      <sheetName val="Efecto_del_PIB_2019_TARYET3"/>
      <sheetName val="Bal_Comp_3"/>
      <sheetName val="Bloomberg_bonds2"/>
      <sheetName val="SM_NFG_+_12_meses2"/>
      <sheetName val="Indicadores_Econômicos17"/>
      <sheetName val="Datas_de_Divulgação17"/>
      <sheetName val="Indicadores_Bloomberg17"/>
      <sheetName val="Estimativa__IP17"/>
      <sheetName val="Tx_Juros_Efetivas17"/>
      <sheetName val="Valor_de_Mercado17"/>
      <sheetName val="Pop__Eco__At_17"/>
      <sheetName val="Brazil_Sovereign17"/>
      <sheetName val="Dados_BLP17"/>
      <sheetName val="Indicadores_Economicos15"/>
      <sheetName val="Share_Price_200215"/>
      <sheetName val="VOLUME_CA14"/>
      <sheetName val="2001_10_Cerv14"/>
      <sheetName val="PLAN_SAC_Cerveja14"/>
      <sheetName val="PLAN_SAC_RefrigeNanc14"/>
      <sheetName val="2001_04_Cerv14"/>
      <sheetName val="Farol_SAC_Cerveja14"/>
      <sheetName val="2001_04_Nanc14"/>
      <sheetName val="Farol_SAC_Refrigenanc14"/>
      <sheetName val="Base_PEF14"/>
      <sheetName val="Labatt_Shares14"/>
      <sheetName val="Balance_Fin_ajust_200414"/>
      <sheetName val="CAD_Month14"/>
      <sheetName val="CAD_YE14"/>
      <sheetName val="US_Month_14"/>
      <sheetName val="US_Month_-_Crowns14"/>
      <sheetName val="US_YE_-_Crowns14"/>
      <sheetName val="Distribution_from_BU13"/>
      <sheetName val="Sig_Cycles_Accts_&amp;_Processes13"/>
      <sheetName val="base_bradesco13"/>
      <sheetName val="Comparativo_99X0013"/>
      <sheetName val="PLAN_DE_ACCION13"/>
      <sheetName val="Base_da_Datos13"/>
      <sheetName val="Calc_113"/>
      <sheetName val="5_112"/>
      <sheetName val="1_0_LIST11"/>
      <sheetName val="BU_Caribe11"/>
      <sheetName val="EI_Calc11"/>
      <sheetName val="BASE_REAL11"/>
      <sheetName val="2RF98_(Mkt_9%)11"/>
      <sheetName val="Infos_Empresas11"/>
      <sheetName val="Operação_teste_26A_8"/>
      <sheetName val="General_Downloads10"/>
      <sheetName val="Data_Input10"/>
      <sheetName val="Load_Data10"/>
      <sheetName val="TASAS_28"/>
      <sheetName val="RG_Depots8"/>
      <sheetName val="I__INICIO8"/>
      <sheetName val="Resumo_(x)_Contab__8"/>
      <sheetName val="FJJX_Bud_IB6"/>
      <sheetName val="Datos_MES5"/>
      <sheetName val="Tabla_prod5"/>
      <sheetName val="%_FRETEIRO_(S_26)5"/>
      <sheetName val="PNP_Op+Aj+Am5"/>
      <sheetName val="PNP_Ajudante+Amarrador5"/>
      <sheetName val="NO_BORRAR5"/>
      <sheetName val="BD_SEGUIM5"/>
      <sheetName val="Seguimiento_de_Personal5"/>
      <sheetName val="Entity_Drill_Down5"/>
      <sheetName val="Personal_REp5"/>
      <sheetName val="drop_down_list5"/>
      <sheetName val="Anex_175"/>
      <sheetName val="Input_sheet5"/>
      <sheetName val="Estructura_SAP5"/>
      <sheetName val="Factor_8_Oz5"/>
      <sheetName val="control_sheet5"/>
      <sheetName val="Absenteísmo_20185"/>
      <sheetName val="SAP_info4"/>
      <sheetName val="Nominales_194"/>
      <sheetName val="DATOS_PARA_INTERPOLACION4"/>
      <sheetName val="DPN_VALUE4"/>
      <sheetName val="Brand_Analysis_(1)4"/>
      <sheetName val="BF_Database4"/>
      <sheetName val="BF_PL314"/>
      <sheetName val="Administrative_Information4"/>
      <sheetName val="Appendix_64"/>
      <sheetName val="chiet_tinh4"/>
      <sheetName val="EERR_12-034"/>
      <sheetName val="Comparativa_PLP_(Ene17_Ene18)4"/>
      <sheetName val="Tarifas_Base_20194"/>
      <sheetName val="Comparativa_y_análisis4"/>
      <sheetName val="Factores_de_crecimiento4"/>
      <sheetName val="Datos_nov18-ago194"/>
      <sheetName val="Compara_PLP_2018vs194"/>
      <sheetName val="Cierre_2019_8+44"/>
      <sheetName val="Efecto_del_PIB_2019_TARYET4"/>
      <sheetName val="Bal_Comp_4"/>
      <sheetName val="Bloomberg_bonds3"/>
      <sheetName val="SM_NFG_+_12_meses3"/>
      <sheetName val="Indicadores_Econômicos18"/>
      <sheetName val="Datas_de_Divulgação18"/>
      <sheetName val="Indicadores_Bloomberg18"/>
      <sheetName val="Estimativa__IP18"/>
      <sheetName val="Tx_Juros_Efetivas18"/>
      <sheetName val="Valor_de_Mercado18"/>
      <sheetName val="Pop__Eco__At_18"/>
      <sheetName val="Brazil_Sovereign18"/>
      <sheetName val="Dados_BLP18"/>
      <sheetName val="Indicadores_Economicos16"/>
      <sheetName val="Share_Price_200216"/>
      <sheetName val="VOLUME_CA15"/>
      <sheetName val="2001_10_Cerv15"/>
      <sheetName val="PLAN_SAC_Cerveja15"/>
      <sheetName val="PLAN_SAC_RefrigeNanc15"/>
      <sheetName val="2001_04_Cerv15"/>
      <sheetName val="Farol_SAC_Cerveja15"/>
      <sheetName val="2001_04_Nanc15"/>
      <sheetName val="Farol_SAC_Refrigenanc15"/>
      <sheetName val="Base_PEF15"/>
      <sheetName val="Labatt_Shares15"/>
      <sheetName val="Balance_Fin_ajust_200415"/>
      <sheetName val="CAD_Month15"/>
      <sheetName val="CAD_YE15"/>
      <sheetName val="US_Month_15"/>
      <sheetName val="US_Month_-_Crowns15"/>
      <sheetName val="US_YE_-_Crowns15"/>
      <sheetName val="Distribution_from_BU14"/>
      <sheetName val="Sig_Cycles_Accts_&amp;_Processes14"/>
      <sheetName val="base_bradesco14"/>
      <sheetName val="Comparativo_99X0014"/>
      <sheetName val="PLAN_DE_ACCION14"/>
      <sheetName val="Base_da_Datos14"/>
      <sheetName val="Calc_114"/>
      <sheetName val="5_113"/>
      <sheetName val="1_0_LIST12"/>
      <sheetName val="BU_Caribe12"/>
      <sheetName val="EI_Calc12"/>
      <sheetName val="BASE_REAL12"/>
      <sheetName val="2RF98_(Mkt_9%)12"/>
      <sheetName val="Infos_Empresas12"/>
      <sheetName val="Operação_teste_26A_9"/>
      <sheetName val="General_Downloads11"/>
      <sheetName val="Data_Input11"/>
      <sheetName val="Load_Data11"/>
      <sheetName val="TASAS_29"/>
      <sheetName val="RG_Depots9"/>
      <sheetName val="I__INICIO9"/>
      <sheetName val="Resumo_(x)_Contab__9"/>
      <sheetName val="FJJX_Bud_IB7"/>
      <sheetName val="Datos_MES6"/>
      <sheetName val="Tabla_prod6"/>
      <sheetName val="%_FRETEIRO_(S_26)6"/>
      <sheetName val="PNP_Op+Aj+Am6"/>
      <sheetName val="PNP_Ajudante+Amarrador6"/>
      <sheetName val="NO_BORRAR6"/>
      <sheetName val="BD_SEGUIM6"/>
      <sheetName val="Seguimiento_de_Personal6"/>
      <sheetName val="Entity_Drill_Down6"/>
      <sheetName val="Personal_REp6"/>
      <sheetName val="drop_down_list6"/>
      <sheetName val="Anex_176"/>
      <sheetName val="Input_sheet6"/>
      <sheetName val="Estructura_SAP6"/>
      <sheetName val="Factor_8_Oz6"/>
      <sheetName val="control_sheet6"/>
      <sheetName val="Absenteísmo_20186"/>
      <sheetName val="SAP_info5"/>
      <sheetName val="Nominales_195"/>
      <sheetName val="DATOS_PARA_INTERPOLACION5"/>
      <sheetName val="DPN_VALUE5"/>
      <sheetName val="Brand_Analysis_(1)5"/>
      <sheetName val="BF_Database5"/>
      <sheetName val="BF_PL315"/>
      <sheetName val="Administrative_Information5"/>
      <sheetName val="Appendix_65"/>
      <sheetName val="chiet_tinh5"/>
      <sheetName val="EERR_12-035"/>
      <sheetName val="Comparativa_PLP_(Ene17_Ene18)5"/>
      <sheetName val="Tarifas_Base_20195"/>
      <sheetName val="Comparativa_y_análisis5"/>
      <sheetName val="Factores_de_crecimiento5"/>
      <sheetName val="Datos_nov18-ago195"/>
      <sheetName val="Compara_PLP_2018vs195"/>
      <sheetName val="Cierre_2019_8+45"/>
      <sheetName val="Efecto_del_PIB_2019_TARYET5"/>
      <sheetName val="Bal_Comp_5"/>
      <sheetName val="Bloomberg_bonds4"/>
      <sheetName val="SM_NFG_+_12_meses4"/>
      <sheetName val="dep_pre"/>
      <sheetName val="Overview_Waterfall"/>
      <sheetName val="SDCA_Checkpoint"/>
      <sheetName val="Step_01"/>
      <sheetName val="Problem_Statement"/>
      <sheetName val="ITF_Page"/>
      <sheetName val="PDCA_Page"/>
      <sheetName val="Current_Time_Series"/>
      <sheetName val="Time_Series_Trap"/>
      <sheetName val="KPI_Tree"/>
      <sheetName val="Customers_Voice"/>
      <sheetName val="Step_02"/>
      <sheetName val="Histogram_(2)"/>
      <sheetName val="Data_Collection_Plan"/>
      <sheetName val="Tree_Diagram"/>
      <sheetName val="Additional_Data_Tab"/>
      <sheetName val="Step_3"/>
      <sheetName val="Cause_and_Effect"/>
      <sheetName val="5_WHYs"/>
      <sheetName val="Process_Mapping"/>
      <sheetName val="Dispersion_Chart"/>
      <sheetName val="Dispersion_Chart_(2)"/>
      <sheetName val="Dispersion_Chart_(3)"/>
      <sheetName val="Control_Letter"/>
      <sheetName val="Control_Letter_(2)"/>
      <sheetName val="Control_Letter_(3)"/>
      <sheetName val="Additional_Data_Tab_(2)"/>
      <sheetName val="Step_04"/>
      <sheetName val="Impact_Matrix"/>
      <sheetName val="Action_Plan"/>
      <sheetName val="Step_5"/>
      <sheetName val="Step_6"/>
      <sheetName val="Results_Check"/>
      <sheetName val="Step_7"/>
      <sheetName val="Risk_Analysis"/>
      <sheetName val="Step_8"/>
      <sheetName val="SDCA_Implementation"/>
      <sheetName val="Real 2018"/>
      <sheetName val="premisas"/>
      <sheetName val="dep_pre1"/>
      <sheetName val="Overview_Waterfall1"/>
      <sheetName val="SDCA_Checkpoint1"/>
      <sheetName val="Step_011"/>
      <sheetName val="Problem_Statement1"/>
      <sheetName val="ITF_Page1"/>
      <sheetName val="PDCA_Page1"/>
      <sheetName val="Current_Time_Series1"/>
      <sheetName val="Time_Series_Trap1"/>
      <sheetName val="KPI_Tree1"/>
      <sheetName val="Customers_Voice1"/>
      <sheetName val="Step_021"/>
      <sheetName val="Histogram_(2)1"/>
      <sheetName val="Data_Collection_Plan1"/>
      <sheetName val="Tree_Diagram1"/>
      <sheetName val="Additional_Data_Tab1"/>
      <sheetName val="Step_31"/>
      <sheetName val="Cause_and_Effect1"/>
      <sheetName val="5_WHYs1"/>
      <sheetName val="Process_Mapping1"/>
      <sheetName val="Dispersion_Chart1"/>
      <sheetName val="Dispersion_Chart_(2)1"/>
      <sheetName val="Dispersion_Chart_(3)1"/>
      <sheetName val="Control_Letter1"/>
      <sheetName val="Control_Letter_(2)1"/>
      <sheetName val="Control_Letter_(3)1"/>
      <sheetName val="Additional_Data_Tab_(2)1"/>
      <sheetName val="Step_041"/>
      <sheetName val="Impact_Matrix1"/>
      <sheetName val="Action_Plan1"/>
      <sheetName val="Step_51"/>
      <sheetName val="Step_61"/>
      <sheetName val="Results_Check1"/>
      <sheetName val="Step_71"/>
      <sheetName val="Risk_Analysis1"/>
      <sheetName val="Step_81"/>
      <sheetName val="SDCA_Implementation1"/>
      <sheetName val="Real_2018"/>
      <sheetName val="dep_pre2"/>
      <sheetName val="Overview_Waterfall2"/>
      <sheetName val="SDCA_Checkpoint2"/>
      <sheetName val="Step_012"/>
      <sheetName val="Problem_Statement2"/>
      <sheetName val="ITF_Page2"/>
      <sheetName val="PDCA_Page2"/>
      <sheetName val="Current_Time_Series2"/>
      <sheetName val="Time_Series_Trap2"/>
      <sheetName val="KPI_Tree2"/>
      <sheetName val="Customers_Voice2"/>
      <sheetName val="Step_022"/>
      <sheetName val="Histogram_(2)2"/>
      <sheetName val="Data_Collection_Plan2"/>
      <sheetName val="Tree_Diagram2"/>
      <sheetName val="Additional_Data_Tab2"/>
      <sheetName val="Step_32"/>
      <sheetName val="Cause_and_Effect2"/>
      <sheetName val="5_WHYs2"/>
      <sheetName val="Process_Mapping2"/>
      <sheetName val="Dispersion_Chart2"/>
      <sheetName val="Dispersion_Chart_(2)2"/>
      <sheetName val="Dispersion_Chart_(3)2"/>
      <sheetName val="Control_Letter2"/>
      <sheetName val="Control_Letter_(2)2"/>
      <sheetName val="Control_Letter_(3)2"/>
      <sheetName val="Additional_Data_Tab_(2)2"/>
      <sheetName val="Step_042"/>
      <sheetName val="Impact_Matrix2"/>
      <sheetName val="Action_Plan2"/>
      <sheetName val="Step_52"/>
      <sheetName val="Step_62"/>
      <sheetName val="Results_Check2"/>
      <sheetName val="Step_72"/>
      <sheetName val="Risk_Analysis2"/>
      <sheetName val="Step_82"/>
      <sheetName val="SDCA_Implementation2"/>
      <sheetName val="Principal"/>
      <sheetName val="FLOWCHART-03"/>
      <sheetName val="Participantes"/>
      <sheetName val="Overview NON IND REP CURR"/>
      <sheetName val="Overview NON IND K-EUR"/>
      <sheetName val="Overview INDUSTRIAL REP CURR"/>
      <sheetName val="Overview INDUSTRIAL K-EUR"/>
      <sheetName val="CHARTS ADHOC REP CURR"/>
      <sheetName val="CHARTS ADHOC K-EUR"/>
      <sheetName val="CHARTS IGCE REP CURR"/>
      <sheetName val="CHARTS IGCE K-EUR"/>
      <sheetName val="CHARTS ADHOC2 REP CURR"/>
      <sheetName val="CHARTS ADHOC2 K-EUR"/>
      <sheetName val="DIVESTMENTS REP CURR"/>
      <sheetName val="DIVESTMENTS K-EUR"/>
      <sheetName val="INVESTMENTS REP CURR"/>
      <sheetName val="INVESTMENTS K-EUR"/>
      <sheetName val="SYSTEM"/>
      <sheetName val="Indicadores_Econômicos19"/>
      <sheetName val="Datas_de_Divulgação19"/>
      <sheetName val="Indicadores_Bloomberg19"/>
      <sheetName val="Estimativa__IP19"/>
      <sheetName val="Tx_Juros_Efetivas19"/>
      <sheetName val="Valor_de_Mercado19"/>
      <sheetName val="Pop__Eco__At_19"/>
      <sheetName val="Brazil_Sovereign19"/>
      <sheetName val="Dados_BLP19"/>
      <sheetName val="Indicadores_Economicos17"/>
      <sheetName val="Share_Price_200217"/>
      <sheetName val="VOLUME_CA16"/>
      <sheetName val="2001_10_Cerv16"/>
      <sheetName val="PLAN_SAC_Cerveja16"/>
      <sheetName val="PLAN_SAC_RefrigeNanc16"/>
      <sheetName val="2001_04_Cerv16"/>
      <sheetName val="Farol_SAC_Cerveja16"/>
      <sheetName val="2001_04_Nanc16"/>
      <sheetName val="Farol_SAC_Refrigenanc16"/>
      <sheetName val="Base_PEF16"/>
      <sheetName val="Labatt_Shares16"/>
      <sheetName val="Balance_Fin_ajust_200416"/>
      <sheetName val="CAD_Month16"/>
      <sheetName val="CAD_YE16"/>
      <sheetName val="US_Month_16"/>
      <sheetName val="US_Month_-_Crowns16"/>
      <sheetName val="US_YE_-_Crowns16"/>
      <sheetName val="Distribution_from_BU15"/>
      <sheetName val="Sig_Cycles_Accts_&amp;_Processes15"/>
      <sheetName val="base_bradesco15"/>
      <sheetName val="Comparativo_99X0015"/>
      <sheetName val="PLAN_DE_ACCION15"/>
      <sheetName val="Calc_115"/>
      <sheetName val="Base_da_Datos15"/>
      <sheetName val="5_114"/>
      <sheetName val="1_0_LIST13"/>
      <sheetName val="BU_Caribe13"/>
      <sheetName val="EI_Calc13"/>
      <sheetName val="2RF98_(Mkt_9%)13"/>
      <sheetName val="BASE_REAL13"/>
      <sheetName val="Infos_Empresas13"/>
      <sheetName val="General_Downloads12"/>
      <sheetName val="Data_Input12"/>
      <sheetName val="Load_Data12"/>
      <sheetName val="TASAS_210"/>
      <sheetName val="Operação_teste_26A_10"/>
      <sheetName val="RG_Depots10"/>
      <sheetName val="I__INICIO10"/>
      <sheetName val="Resumo_(x)_Contab__10"/>
      <sheetName val="FJJX_Bud_IB8"/>
      <sheetName val="Datos_MES7"/>
      <sheetName val="Tabla_prod7"/>
      <sheetName val="%_FRETEIRO_(S_26)7"/>
      <sheetName val="PNP_Op+Aj+Am7"/>
      <sheetName val="PNP_Ajudante+Amarrador7"/>
      <sheetName val="NO_BORRAR7"/>
      <sheetName val="BD_SEGUIM7"/>
      <sheetName val="Seguimiento_de_Personal7"/>
      <sheetName val="Entity_Drill_Down7"/>
      <sheetName val="Personal_REp7"/>
      <sheetName val="drop_down_list7"/>
      <sheetName val="Anex_177"/>
      <sheetName val="Input_sheet7"/>
      <sheetName val="Estructura_SAP7"/>
      <sheetName val="Factor_8_Oz7"/>
      <sheetName val="control_sheet7"/>
      <sheetName val="Absenteísmo_20187"/>
      <sheetName val="SAP_info6"/>
      <sheetName val="Nominales_196"/>
      <sheetName val="DATOS_PARA_INTERPOLACION6"/>
      <sheetName val="DPN_VALUE6"/>
      <sheetName val="Brand_Analysis_(1)6"/>
      <sheetName val="BF_Database6"/>
      <sheetName val="BF_PL316"/>
      <sheetName val="Administrative_Information6"/>
      <sheetName val="Appendix_66"/>
      <sheetName val="chiet_tinh6"/>
      <sheetName val="EERR_12-036"/>
      <sheetName val="Comparativa_PLP_(Ene17_Ene18)6"/>
      <sheetName val="Tarifas_Base_20196"/>
      <sheetName val="Comparativa_y_análisis6"/>
      <sheetName val="Factores_de_crecimiento6"/>
      <sheetName val="Datos_nov18-ago196"/>
      <sheetName val="Compara_PLP_2018vs196"/>
      <sheetName val="Cierre_2019_8+46"/>
      <sheetName val="Efecto_del_PIB_2019_TARYET6"/>
      <sheetName val="Bal_Comp_6"/>
      <sheetName val="Bloomberg_bonds5"/>
      <sheetName val="SM_NFG_+_12_meses5"/>
      <sheetName val="Indicadores_Econômicos20"/>
      <sheetName val="Datas_de_Divulgação20"/>
      <sheetName val="Indicadores_Bloomberg20"/>
      <sheetName val="Estimativa__IP20"/>
      <sheetName val="Tx_Juros_Efetivas20"/>
      <sheetName val="Valor_de_Mercado20"/>
      <sheetName val="Pop__Eco__At_20"/>
      <sheetName val="Brazil_Sovereign20"/>
      <sheetName val="Dados_BLP20"/>
      <sheetName val="Indicadores_Economicos18"/>
      <sheetName val="Share_Price_200218"/>
      <sheetName val="VOLUME_CA17"/>
      <sheetName val="2001_10_Cerv17"/>
      <sheetName val="PLAN_SAC_Cerveja17"/>
      <sheetName val="PLAN_SAC_RefrigeNanc17"/>
      <sheetName val="2001_04_Cerv17"/>
      <sheetName val="Farol_SAC_Cerveja17"/>
      <sheetName val="2001_04_Nanc17"/>
      <sheetName val="Farol_SAC_Refrigenanc17"/>
      <sheetName val="Base_PEF17"/>
      <sheetName val="Labatt_Shares17"/>
      <sheetName val="Balance_Fin_ajust_200417"/>
      <sheetName val="CAD_Month17"/>
      <sheetName val="CAD_YE17"/>
      <sheetName val="US_Month_17"/>
      <sheetName val="US_Month_-_Crowns17"/>
      <sheetName val="US_YE_-_Crowns17"/>
      <sheetName val="Distribution_from_BU16"/>
      <sheetName val="Sig_Cycles_Accts_&amp;_Processes16"/>
      <sheetName val="base_bradesco16"/>
      <sheetName val="Comparativo_99X0016"/>
      <sheetName val="PLAN_DE_ACCION16"/>
      <sheetName val="Calc_116"/>
      <sheetName val="Base_da_Datos16"/>
      <sheetName val="5_115"/>
      <sheetName val="1_0_LIST14"/>
      <sheetName val="BU_Caribe14"/>
      <sheetName val="EI_Calc14"/>
      <sheetName val="BASE_REAL14"/>
      <sheetName val="2RF98_(Mkt_9%)14"/>
      <sheetName val="Infos_Empresas14"/>
      <sheetName val="General_Downloads13"/>
      <sheetName val="Data_Input13"/>
      <sheetName val="Load_Data13"/>
      <sheetName val="Operação_teste_26A_11"/>
      <sheetName val="TASAS_211"/>
      <sheetName val="RG_Depots11"/>
      <sheetName val="I__INICIO11"/>
      <sheetName val="Resumo_(x)_Contab__11"/>
      <sheetName val="FJJX_Bud_IB9"/>
      <sheetName val="Datos_MES8"/>
      <sheetName val="Tabla_prod8"/>
      <sheetName val="%_FRETEIRO_(S_26)8"/>
      <sheetName val="PNP_Op+Aj+Am8"/>
      <sheetName val="PNP_Ajudante+Amarrador8"/>
      <sheetName val="Entity_Drill_Down8"/>
      <sheetName val="NO_BORRAR8"/>
      <sheetName val="BD_SEGUIM8"/>
      <sheetName val="Seguimiento_de_Personal8"/>
      <sheetName val="Personal_REp8"/>
      <sheetName val="drop_down_list8"/>
      <sheetName val="Anex_178"/>
      <sheetName val="Absenteísmo_20188"/>
      <sheetName val="Input_sheet8"/>
      <sheetName val="Estructura_SAP8"/>
      <sheetName val="Factor_8_Oz8"/>
      <sheetName val="control_sheet8"/>
      <sheetName val="SAP_info7"/>
      <sheetName val="Nominales_197"/>
      <sheetName val="DATOS_PARA_INTERPOLACION7"/>
      <sheetName val="DPN_VALUE7"/>
      <sheetName val="Brand_Analysis_(1)7"/>
      <sheetName val="BF_Database7"/>
      <sheetName val="BF_PL317"/>
      <sheetName val="Administrative_Information7"/>
      <sheetName val="Appendix_67"/>
      <sheetName val="chiet_tinh7"/>
      <sheetName val="EERR_12-037"/>
      <sheetName val="Comparativa_PLP_(Ene17_Ene18)7"/>
      <sheetName val="Tarifas_Base_20197"/>
      <sheetName val="Comparativa_y_análisis7"/>
      <sheetName val="Factores_de_crecimiento7"/>
      <sheetName val="Datos_nov18-ago197"/>
      <sheetName val="Compara_PLP_2018vs197"/>
      <sheetName val="Cierre_2019_8+47"/>
      <sheetName val="Efecto_del_PIB_2019_TARYET7"/>
      <sheetName val="Bal_Comp_7"/>
      <sheetName val="Bloomberg_bonds6"/>
      <sheetName val="SM_NFG_+_12_meses6"/>
      <sheetName val="Real_20181"/>
      <sheetName val="dep_pre3"/>
      <sheetName val="Overview_Waterfall3"/>
      <sheetName val="dep_pre4"/>
      <sheetName val="Overview_Waterfall4"/>
      <sheetName val="SDCA_Checkpoint3"/>
      <sheetName val="Step_013"/>
      <sheetName val="Problem_Statement3"/>
      <sheetName val="ITF_Page3"/>
      <sheetName val="PDCA_Page3"/>
      <sheetName val="Current_Time_Series3"/>
      <sheetName val="Time_Series_Trap3"/>
      <sheetName val="KPI_Tree3"/>
      <sheetName val="Customers_Voice3"/>
      <sheetName val="Step_023"/>
      <sheetName val="Histogram_(2)3"/>
      <sheetName val="Data_Collection_Plan3"/>
      <sheetName val="Tree_Diagram3"/>
      <sheetName val="Additional_Data_Tab3"/>
      <sheetName val="Step_33"/>
      <sheetName val="Cause_and_Effect3"/>
      <sheetName val="5_WHYs3"/>
      <sheetName val="Process_Mapping3"/>
      <sheetName val="Dispersion_Chart3"/>
      <sheetName val="Dispersion_Chart_(2)3"/>
      <sheetName val="Dispersion_Chart_(3)3"/>
      <sheetName val="Control_Letter3"/>
      <sheetName val="Control_Letter_(2)3"/>
      <sheetName val="Control_Letter_(3)3"/>
      <sheetName val="Additional_Data_Tab_(2)3"/>
      <sheetName val="Step_043"/>
      <sheetName val="Impact_Matrix3"/>
      <sheetName val="Action_Plan3"/>
      <sheetName val="Step_53"/>
      <sheetName val="Step_63"/>
      <sheetName val="Results_Check3"/>
      <sheetName val="Step_73"/>
      <sheetName val="Risk_Analysis3"/>
      <sheetName val="Step_83"/>
      <sheetName val="SDCA_Implementation3"/>
      <sheetName val="dep_pre5"/>
      <sheetName val="Overview_Waterfall5"/>
      <sheetName val="SDCA_Checkpoint4"/>
      <sheetName val="Step_014"/>
      <sheetName val="Problem_Statement4"/>
      <sheetName val="ITF_Page4"/>
      <sheetName val="PDCA_Page4"/>
      <sheetName val="Current_Time_Series4"/>
      <sheetName val="Time_Series_Trap4"/>
      <sheetName val="KPI_Tree4"/>
      <sheetName val="Customers_Voice4"/>
      <sheetName val="Step_024"/>
      <sheetName val="Histogram_(2)4"/>
      <sheetName val="Data_Collection_Plan4"/>
      <sheetName val="Tree_Diagram4"/>
      <sheetName val="Additional_Data_Tab4"/>
      <sheetName val="Step_34"/>
      <sheetName val="Cause_and_Effect4"/>
      <sheetName val="5_WHYs4"/>
      <sheetName val="Process_Mapping4"/>
      <sheetName val="Dispersion_Chart4"/>
      <sheetName val="Dispersion_Chart_(2)4"/>
      <sheetName val="Dispersion_Chart_(3)4"/>
      <sheetName val="Control_Letter4"/>
      <sheetName val="Control_Letter_(2)4"/>
      <sheetName val="Control_Letter_(3)4"/>
      <sheetName val="Additional_Data_Tab_(2)4"/>
      <sheetName val="Step_044"/>
      <sheetName val="Impact_Matrix4"/>
      <sheetName val="Action_Plan4"/>
      <sheetName val="Step_54"/>
      <sheetName val="Step_64"/>
      <sheetName val="Results_Check4"/>
      <sheetName val="Step_74"/>
      <sheetName val="Risk_Analysis4"/>
      <sheetName val="Step_84"/>
      <sheetName val="SDCA_Implementation4"/>
      <sheetName val="Indicadores_Econômicos21"/>
      <sheetName val="Datas_de_Divulgação21"/>
      <sheetName val="Indicadores_Bloomberg21"/>
      <sheetName val="Estimativa__IP21"/>
      <sheetName val="Tx_Juros_Efetivas21"/>
      <sheetName val="Valor_de_Mercado21"/>
      <sheetName val="Pop__Eco__At_21"/>
      <sheetName val="Brazil_Sovereign21"/>
      <sheetName val="Dados_BLP21"/>
      <sheetName val="Indicadores_Economicos19"/>
      <sheetName val="Share_Price_200219"/>
      <sheetName val="VOLUME_CA18"/>
      <sheetName val="2001_10_Cerv18"/>
      <sheetName val="PLAN_SAC_Cerveja18"/>
      <sheetName val="PLAN_SAC_RefrigeNanc18"/>
      <sheetName val="2001_04_Cerv18"/>
      <sheetName val="Farol_SAC_Cerveja18"/>
      <sheetName val="2001_04_Nanc18"/>
      <sheetName val="Farol_SAC_Refrigenanc18"/>
      <sheetName val="Base_PEF18"/>
      <sheetName val="Labatt_Shares18"/>
      <sheetName val="Balance_Fin_ajust_200418"/>
      <sheetName val="CAD_Month18"/>
      <sheetName val="CAD_YE18"/>
      <sheetName val="US_Month_18"/>
      <sheetName val="US_Month_-_Crowns18"/>
      <sheetName val="US_YE_-_Crowns18"/>
      <sheetName val="Distribution_from_BU17"/>
      <sheetName val="Sig_Cycles_Accts_&amp;_Processes17"/>
      <sheetName val="base_bradesco17"/>
      <sheetName val="Comparativo_99X0017"/>
      <sheetName val="PLAN_DE_ACCION17"/>
      <sheetName val="Calc_117"/>
      <sheetName val="Base_da_Datos17"/>
      <sheetName val="5_116"/>
      <sheetName val="1_0_LIST15"/>
      <sheetName val="BU_Caribe15"/>
      <sheetName val="EI_Calc15"/>
      <sheetName val="BASE_REAL15"/>
      <sheetName val="2RF98_(Mkt_9%)15"/>
      <sheetName val="Infos_Empresas15"/>
      <sheetName val="Load_Data14"/>
      <sheetName val="General_Downloads14"/>
      <sheetName val="Data_Input14"/>
      <sheetName val="TASAS_212"/>
      <sheetName val="Operação_teste_26A_12"/>
      <sheetName val="RG_Depots12"/>
      <sheetName val="I__INICIO12"/>
      <sheetName val="Resumo_(x)_Contab__12"/>
      <sheetName val="FJJX_Bud_IB10"/>
      <sheetName val="Datos_MES9"/>
      <sheetName val="Tabla_prod9"/>
      <sheetName val="%_FRETEIRO_(S_26)9"/>
      <sheetName val="PNP_Op+Aj+Am9"/>
      <sheetName val="PNP_Ajudante+Amarrador9"/>
      <sheetName val="Entity_Drill_Down9"/>
      <sheetName val="drop_down_list9"/>
      <sheetName val="Anex_179"/>
      <sheetName val="Absenteísmo_20189"/>
      <sheetName val="Input_sheet9"/>
      <sheetName val="Estructura_SAP9"/>
      <sheetName val="Factor_8_Oz9"/>
      <sheetName val="control_sheet9"/>
      <sheetName val="NO_BORRAR9"/>
      <sheetName val="BD_SEGUIM9"/>
      <sheetName val="Seguimiento_de_Personal9"/>
      <sheetName val="Personal_REp9"/>
      <sheetName val="Nominales_198"/>
      <sheetName val="DATOS_PARA_INTERPOLACION8"/>
      <sheetName val="DPN_VALUE8"/>
      <sheetName val="Brand_Analysis_(1)8"/>
      <sheetName val="BF_Database8"/>
      <sheetName val="BF_PL318"/>
      <sheetName val="Administrative_Information8"/>
      <sheetName val="Appendix_68"/>
      <sheetName val="SAP_info8"/>
      <sheetName val="EERR_12-038"/>
      <sheetName val="Comparativa_PLP_(Ene17_Ene18)8"/>
      <sheetName val="Tarifas_Base_20198"/>
      <sheetName val="Comparativa_y_análisis8"/>
      <sheetName val="Factores_de_crecimiento8"/>
      <sheetName val="Datos_nov18-ago198"/>
      <sheetName val="Compara_PLP_2018vs198"/>
      <sheetName val="Cierre_2019_8+48"/>
      <sheetName val="Efecto_del_PIB_2019_TARYET8"/>
      <sheetName val="Bal_Comp_8"/>
      <sheetName val="chiet_tinh8"/>
      <sheetName val="Bloomberg_bonds7"/>
      <sheetName val="SM_NFG_+_12_meses7"/>
      <sheetName val="dep_pre6"/>
      <sheetName val="Overview_Waterfall6"/>
      <sheetName val="SDCA_Checkpoint5"/>
      <sheetName val="Step_015"/>
      <sheetName val="Problem_Statement5"/>
      <sheetName val="ITF_Page5"/>
      <sheetName val="PDCA_Page5"/>
      <sheetName val="Current_Time_Series5"/>
      <sheetName val="Time_Series_Trap5"/>
      <sheetName val="KPI_Tree5"/>
      <sheetName val="Customers_Voice5"/>
      <sheetName val="Step_025"/>
      <sheetName val="Histogram_(2)5"/>
      <sheetName val="Data_Collection_Plan5"/>
      <sheetName val="Tree_Diagram5"/>
      <sheetName val="Additional_Data_Tab5"/>
      <sheetName val="Step_35"/>
      <sheetName val="Cause_and_Effect5"/>
      <sheetName val="5_WHYs5"/>
      <sheetName val="Process_Mapping5"/>
      <sheetName val="Dispersion_Chart5"/>
      <sheetName val="Dispersion_Chart_(2)5"/>
      <sheetName val="Dispersion_Chart_(3)5"/>
      <sheetName val="Control_Letter5"/>
      <sheetName val="Control_Letter_(2)5"/>
      <sheetName val="Control_Letter_(3)5"/>
      <sheetName val="Additional_Data_Tab_(2)5"/>
      <sheetName val="Step_045"/>
      <sheetName val="Impact_Matrix5"/>
      <sheetName val="Action_Plan5"/>
      <sheetName val="Step_55"/>
      <sheetName val="Step_65"/>
      <sheetName val="Results_Check5"/>
      <sheetName val="Step_75"/>
      <sheetName val="Risk_Analysis5"/>
      <sheetName val="Step_85"/>
      <sheetName val="SDCA_Implementation5"/>
      <sheetName val="Carteira Ações"/>
      <sheetName val="XREF"/>
      <sheetName val="Lead"/>
      <sheetName val="Dividendos"/>
      <sheetName val="Indicadores_Econômicos22"/>
      <sheetName val="Datas_de_Divulgação22"/>
      <sheetName val="Indicadores_Bloomberg22"/>
      <sheetName val="Estimativa__IP22"/>
      <sheetName val="Tx_Juros_Efetivas22"/>
      <sheetName val="Valor_de_Mercado22"/>
      <sheetName val="Pop__Eco__At_22"/>
      <sheetName val="Brazil_Sovereign22"/>
      <sheetName val="Dados_BLP22"/>
      <sheetName val="Indicadores_Economicos20"/>
      <sheetName val="Share_Price_200220"/>
      <sheetName val="VOLUME_CA19"/>
      <sheetName val="2001_10_Cerv19"/>
      <sheetName val="PLAN_SAC_Cerveja19"/>
      <sheetName val="PLAN_SAC_RefrigeNanc19"/>
      <sheetName val="2001_04_Cerv19"/>
      <sheetName val="Farol_SAC_Cerveja19"/>
      <sheetName val="2001_04_Nanc19"/>
      <sheetName val="Farol_SAC_Refrigenanc19"/>
      <sheetName val="Base_PEF19"/>
      <sheetName val="Labatt_Shares19"/>
      <sheetName val="Balance_Fin_ajust_200419"/>
      <sheetName val="CAD_Month19"/>
      <sheetName val="CAD_YE19"/>
      <sheetName val="US_Month_19"/>
      <sheetName val="US_Month_-_Crowns19"/>
      <sheetName val="US_YE_-_Crowns19"/>
      <sheetName val="Distribution_from_BU18"/>
      <sheetName val="Sig_Cycles_Accts_&amp;_Processes18"/>
      <sheetName val="base_bradesco18"/>
      <sheetName val="Comparativo_99X0018"/>
      <sheetName val="PLAN_DE_ACCION18"/>
      <sheetName val="Calc_118"/>
      <sheetName val="Base_da_Datos18"/>
      <sheetName val="5_117"/>
      <sheetName val="1_0_LIST16"/>
      <sheetName val="BU_Caribe16"/>
      <sheetName val="EI_Calc16"/>
      <sheetName val="BASE_REAL16"/>
      <sheetName val="2RF98_(Mkt_9%)16"/>
      <sheetName val="Infos_Empresas16"/>
      <sheetName val="Load_Data15"/>
      <sheetName val="General_Downloads15"/>
      <sheetName val="Data_Input15"/>
      <sheetName val="TASAS_213"/>
      <sheetName val="Operação_teste_26A_13"/>
      <sheetName val="RG_Depots13"/>
      <sheetName val="I__INICIO13"/>
      <sheetName val="Resumo_(x)_Contab__13"/>
      <sheetName val="FJJX_Bud_IB11"/>
      <sheetName val="Datos_MES10"/>
      <sheetName val="Tabla_prod10"/>
      <sheetName val="%_FRETEIRO_(S_26)10"/>
      <sheetName val="PNP_Op+Aj+Am10"/>
      <sheetName val="PNP_Ajudante+Amarrador10"/>
      <sheetName val="Entity_Drill_Down10"/>
      <sheetName val="drop_down_list10"/>
      <sheetName val="Anex_1710"/>
      <sheetName val="Absenteísmo_201810"/>
      <sheetName val="Input_sheet10"/>
      <sheetName val="Estructura_SAP10"/>
      <sheetName val="Factor_8_Oz10"/>
      <sheetName val="control_sheet10"/>
      <sheetName val="NO_BORRAR10"/>
      <sheetName val="BD_SEGUIM10"/>
      <sheetName val="Seguimiento_de_Personal10"/>
      <sheetName val="Personal_REp10"/>
      <sheetName val="Nominales_199"/>
      <sheetName val="DATOS_PARA_INTERPOLACION9"/>
      <sheetName val="DPN_VALUE9"/>
      <sheetName val="Brand_Analysis_(1)9"/>
      <sheetName val="BF_Database9"/>
      <sheetName val="BF_PL319"/>
      <sheetName val="Administrative_Information9"/>
      <sheetName val="Appendix_69"/>
      <sheetName val="SAP_info9"/>
      <sheetName val="EERR_12-039"/>
      <sheetName val="Comparativa_PLP_(Ene17_Ene18)9"/>
      <sheetName val="Tarifas_Base_20199"/>
      <sheetName val="Comparativa_y_análisis9"/>
      <sheetName val="Factores_de_crecimiento9"/>
      <sheetName val="Datos_nov18-ago199"/>
      <sheetName val="Compara_PLP_2018vs199"/>
      <sheetName val="Cierre_2019_8+49"/>
      <sheetName val="Efecto_del_PIB_2019_TARYET9"/>
      <sheetName val="Bal_Comp_9"/>
      <sheetName val="chiet_tinh9"/>
      <sheetName val="Bloomberg_bonds8"/>
      <sheetName val="SM_NFG_+_12_meses8"/>
      <sheetName val="dep_pre7"/>
      <sheetName val="Overview_Waterfall7"/>
      <sheetName val="SDCA_Checkpoint6"/>
      <sheetName val="Step_016"/>
      <sheetName val="Problem_Statement6"/>
      <sheetName val="ITF_Page6"/>
      <sheetName val="PDCA_Page6"/>
      <sheetName val="Current_Time_Series6"/>
      <sheetName val="Time_Series_Trap6"/>
      <sheetName val="KPI_Tree6"/>
      <sheetName val="Customers_Voice6"/>
      <sheetName val="Step_026"/>
      <sheetName val="Histogram_(2)6"/>
      <sheetName val="Data_Collection_Plan6"/>
      <sheetName val="Tree_Diagram6"/>
      <sheetName val="Additional_Data_Tab6"/>
      <sheetName val="Step_36"/>
      <sheetName val="Cause_and_Effect6"/>
      <sheetName val="5_WHYs6"/>
      <sheetName val="Process_Mapping6"/>
      <sheetName val="Dispersion_Chart6"/>
      <sheetName val="Dispersion_Chart_(2)6"/>
      <sheetName val="Dispersion_Chart_(3)6"/>
      <sheetName val="Control_Letter6"/>
      <sheetName val="Control_Letter_(2)6"/>
      <sheetName val="Control_Letter_(3)6"/>
      <sheetName val="Additional_Data_Tab_(2)6"/>
      <sheetName val="Step_046"/>
      <sheetName val="Impact_Matrix6"/>
      <sheetName val="Action_Plan6"/>
      <sheetName val="Step_56"/>
      <sheetName val="Step_66"/>
      <sheetName val="Results_Check6"/>
      <sheetName val="Step_76"/>
      <sheetName val="Risk_Analysis6"/>
      <sheetName val="Step_86"/>
      <sheetName val="SDCA_Implementation6"/>
      <sheetName val="Overview_NON_IND_REP_CURR"/>
      <sheetName val="Overview_NON_IND_K-EUR"/>
      <sheetName val="Overview_INDUSTRIAL_REP_CURR"/>
      <sheetName val="Overview_INDUSTRIAL_K-EUR"/>
      <sheetName val="CHARTS_ADHOC_REP_CURR"/>
      <sheetName val="CHARTS_ADHOC_K-EUR"/>
      <sheetName val="CHARTS_IGCE_REP_CURR"/>
      <sheetName val="CHARTS_IGCE_K-EUR"/>
      <sheetName val="CHARTS_ADHOC2_REP_CURR"/>
      <sheetName val="CHARTS_ADHOC2_K-EUR"/>
      <sheetName val="DIVESTMENTS_REP_CURR"/>
      <sheetName val="DIVESTMENTS_K-EUR"/>
      <sheetName val="INVESTMENTS_REP_CURR"/>
      <sheetName val="INVESTMENTS_K-EUR"/>
      <sheetName val="Query"/>
      <sheetName val="prebdg97"/>
      <sheetName val="premi96"/>
      <sheetName val="E72_2001"/>
      <sheetName val="Indices"/>
      <sheetName val="consolidado plano 100"/>
      <sheetName val="Operaciones"/>
      <sheetName val="Biscuits "/>
      <sheetName val="Dry Mixes"/>
      <sheetName val="Pastas"/>
      <sheetName val="M3"/>
      <sheetName val="03 Individual Target - SDs"/>
      <sheetName val="MMR12活动类型"/>
      <sheetName val="Region"/>
      <sheetName val="SKU代码"/>
      <sheetName val="Territory"/>
      <sheetName val="TRCode"/>
      <sheetName val="经销商"/>
      <sheetName val="渠道"/>
      <sheetName val="1_Overview"/>
      <sheetName val="AS"/>
      <sheetName val="10IM"/>
      <sheetName val="RAW AUS"/>
      <sheetName val="RAW NZP"/>
      <sheetName val="Cockpit"/>
      <sheetName val="Qs"/>
      <sheetName val="03_Individual_Target_-_SDs"/>
      <sheetName val="RAW_AUS"/>
      <sheetName val="RAW_NZP"/>
      <sheetName val="Indicadores_Econômicos23"/>
      <sheetName val="Datas_de_Divulgação23"/>
      <sheetName val="Indicadores_Bloomberg23"/>
      <sheetName val="Estimativa__IP23"/>
      <sheetName val="Tx_Juros_Efetivas23"/>
      <sheetName val="Valor_de_Mercado23"/>
      <sheetName val="Pop__Eco__At_23"/>
      <sheetName val="Brazil_Sovereign23"/>
      <sheetName val="Dados_BLP23"/>
      <sheetName val="Indicadores_Economicos21"/>
      <sheetName val="Share_Price_200221"/>
      <sheetName val="VOLUME_CA20"/>
      <sheetName val="2001_10_Cerv20"/>
      <sheetName val="PLAN_SAC_Cerveja20"/>
      <sheetName val="PLAN_SAC_RefrigeNanc20"/>
      <sheetName val="2001_04_Cerv20"/>
      <sheetName val="Farol_SAC_Cerveja20"/>
      <sheetName val="2001_04_Nanc20"/>
      <sheetName val="Farol_SAC_Refrigenanc20"/>
      <sheetName val="Base_PEF20"/>
      <sheetName val="Labatt_Shares20"/>
      <sheetName val="Balance_Fin_ajust_200420"/>
      <sheetName val="CAD_Month20"/>
      <sheetName val="CAD_YE20"/>
      <sheetName val="US_Month_20"/>
      <sheetName val="US_Month_-_Crowns20"/>
      <sheetName val="US_YE_-_Crowns20"/>
      <sheetName val="Sig_Cycles_Accts_&amp;_Processes19"/>
      <sheetName val="Distribution_from_BU19"/>
      <sheetName val="base_bradesco19"/>
      <sheetName val="Comparativo_99X0019"/>
      <sheetName val="PLAN_DE_ACCION19"/>
      <sheetName val="Calc_119"/>
      <sheetName val="Base_da_Datos19"/>
      <sheetName val="5_118"/>
      <sheetName val="1_0_LIST17"/>
      <sheetName val="BU_Caribe17"/>
      <sheetName val="EI_Calc17"/>
      <sheetName val="BASE_REAL17"/>
      <sheetName val="2RF98_(Mkt_9%)17"/>
      <sheetName val="Infos_Empresas17"/>
      <sheetName val="Load_Data16"/>
      <sheetName val="General_Downloads16"/>
      <sheetName val="Data_Input16"/>
      <sheetName val="TASAS_214"/>
      <sheetName val="Operação_teste_26A_14"/>
      <sheetName val="RG_Depots14"/>
      <sheetName val="I__INICIO14"/>
      <sheetName val="Resumo_(x)_Contab__14"/>
      <sheetName val="FJJX_Bud_IB12"/>
      <sheetName val="Datos_MES11"/>
      <sheetName val="Tabla_prod11"/>
      <sheetName val="%_FRETEIRO_(S_26)11"/>
      <sheetName val="PNP_Op+Aj+Am11"/>
      <sheetName val="PNP_Ajudante+Amarrador11"/>
      <sheetName val="Entity_Drill_Down11"/>
      <sheetName val="NO_BORRAR11"/>
      <sheetName val="BD_SEGUIM11"/>
      <sheetName val="Seguimiento_de_Personal11"/>
      <sheetName val="Personal_REp11"/>
      <sheetName val="drop_down_list11"/>
      <sheetName val="Anex_1711"/>
      <sheetName val="Absenteísmo_201811"/>
      <sheetName val="Input_sheet11"/>
      <sheetName val="Estructura_SAP11"/>
      <sheetName val="Factor_8_Oz11"/>
      <sheetName val="control_sheet11"/>
      <sheetName val="SAP_info10"/>
      <sheetName val="Nominales_1910"/>
      <sheetName val="DATOS_PARA_INTERPOLACION10"/>
      <sheetName val="DPN_VALUE10"/>
      <sheetName val="Brand_Analysis_(1)10"/>
      <sheetName val="BF_Database10"/>
      <sheetName val="BF_PL3110"/>
      <sheetName val="Administrative_Information10"/>
      <sheetName val="Appendix_610"/>
      <sheetName val="chiet_tinh10"/>
      <sheetName val="EERR_12-0310"/>
      <sheetName val="Comparativa_PLP_(Ene17_Ene18)10"/>
      <sheetName val="Tarifas_Base_201910"/>
      <sheetName val="Comparativa_y_análisis10"/>
      <sheetName val="Factores_de_crecimiento10"/>
      <sheetName val="Datos_nov18-ago1910"/>
      <sheetName val="Compara_PLP_2018vs1910"/>
      <sheetName val="Cierre_2019_8+410"/>
      <sheetName val="Efecto_del_PIB_2019_TARYET10"/>
      <sheetName val="Bal_Comp_10"/>
      <sheetName val="Bloomberg_bonds9"/>
      <sheetName val="SM_NFG_+_12_meses9"/>
      <sheetName val="dep_pre8"/>
      <sheetName val="Overview_Waterfall8"/>
      <sheetName val="SDCA_Checkpoint7"/>
      <sheetName val="Step_017"/>
      <sheetName val="Problem_Statement7"/>
      <sheetName val="ITF_Page7"/>
      <sheetName val="PDCA_Page7"/>
      <sheetName val="Current_Time_Series7"/>
      <sheetName val="Time_Series_Trap7"/>
      <sheetName val="KPI_Tree7"/>
      <sheetName val="Customers_Voice7"/>
      <sheetName val="Step_027"/>
      <sheetName val="Histogram_(2)7"/>
      <sheetName val="Data_Collection_Plan7"/>
      <sheetName val="Tree_Diagram7"/>
      <sheetName val="Additional_Data_Tab7"/>
      <sheetName val="Step_37"/>
      <sheetName val="Cause_and_Effect7"/>
      <sheetName val="5_WHYs7"/>
      <sheetName val="Process_Mapping7"/>
      <sheetName val="Dispersion_Chart7"/>
      <sheetName val="Dispersion_Chart_(2)7"/>
      <sheetName val="Dispersion_Chart_(3)7"/>
      <sheetName val="Control_Letter7"/>
      <sheetName val="Control_Letter_(2)7"/>
      <sheetName val="Control_Letter_(3)7"/>
      <sheetName val="Additional_Data_Tab_(2)7"/>
      <sheetName val="Step_047"/>
      <sheetName val="Impact_Matrix7"/>
      <sheetName val="Action_Plan7"/>
      <sheetName val="Step_57"/>
      <sheetName val="Step_67"/>
      <sheetName val="Results_Check7"/>
      <sheetName val="Step_77"/>
      <sheetName val="Risk_Analysis7"/>
      <sheetName val="Step_87"/>
      <sheetName val="SDCA_Implementation7"/>
      <sheetName val="Real_20182"/>
      <sheetName val="Carteira_Ações"/>
      <sheetName val="COSREF"/>
      <sheetName val="BC"/>
      <sheetName val="Società"/>
      <sheetName val="Table"/>
      <sheetName val="6 - Analítico"/>
      <sheetName val="Input"/>
      <sheetName val="BC 2009"/>
      <sheetName val="PAS"/>
      <sheetName val="Rec. Pillar (DRE Soc.)"/>
      <sheetName val="Cash basis Ago-02"/>
      <sheetName val="UV-1"/>
      <sheetName val="03_Individual_Target_-_SDs1"/>
      <sheetName val="RAW_AUS1"/>
      <sheetName val="RAW_NZP1"/>
      <sheetName val="Macro Assumptions"/>
      <sheetName val="은행"/>
      <sheetName val="Target Rejection"/>
      <sheetName val="Package_Subpackage"/>
      <sheetName val="Model Inputs"/>
      <sheetName val="Instructions"/>
      <sheetName val="calcs"/>
      <sheetName val="Selection_Setting"/>
      <sheetName val="Sheet3"/>
      <sheetName val="Misc Cap"/>
      <sheetName val="LEGAL GUJ"/>
      <sheetName val="SKU_Profile"/>
      <sheetName val="Audit_Share_YTD"/>
      <sheetName val="Consideration_YTD"/>
      <sheetName val="FavBrand_YTD"/>
      <sheetName val="Industry_Share_YTD"/>
      <sheetName val="MktgSpends"/>
      <sheetName val="Audit_OFF_Share_YTD"/>
      <sheetName val="1.4SKU"/>
      <sheetName val="Data USA Cdn$"/>
      <sheetName val="Data USA US$"/>
      <sheetName val="基础信息"/>
      <sheetName val="Organization"/>
      <sheetName val="Planilha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refreshError="1"/>
      <sheetData sheetId="106"/>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sheetData sheetId="230"/>
      <sheetData sheetId="231"/>
      <sheetData sheetId="232"/>
      <sheetData sheetId="233"/>
      <sheetData sheetId="234"/>
      <sheetData sheetId="235"/>
      <sheetData sheetId="236"/>
      <sheetData sheetId="237"/>
      <sheetData sheetId="238"/>
      <sheetData sheetId="239"/>
      <sheetData sheetId="240"/>
      <sheetData sheetId="241"/>
      <sheetData sheetId="242"/>
      <sheetData sheetId="243"/>
      <sheetData sheetId="244"/>
      <sheetData sheetId="245"/>
      <sheetData sheetId="246"/>
      <sheetData sheetId="247"/>
      <sheetData sheetId="248"/>
      <sheetData sheetId="249"/>
      <sheetData sheetId="250"/>
      <sheetData sheetId="251"/>
      <sheetData sheetId="252"/>
      <sheetData sheetId="253"/>
      <sheetData sheetId="254"/>
      <sheetData sheetId="255"/>
      <sheetData sheetId="256"/>
      <sheetData sheetId="257"/>
      <sheetData sheetId="258"/>
      <sheetData sheetId="259"/>
      <sheetData sheetId="260"/>
      <sheetData sheetId="261"/>
      <sheetData sheetId="262"/>
      <sheetData sheetId="263"/>
      <sheetData sheetId="264"/>
      <sheetData sheetId="265"/>
      <sheetData sheetId="266"/>
      <sheetData sheetId="267"/>
      <sheetData sheetId="268"/>
      <sheetData sheetId="269"/>
      <sheetData sheetId="270" refreshError="1"/>
      <sheetData sheetId="271" refreshError="1"/>
      <sheetData sheetId="272" refreshError="1"/>
      <sheetData sheetId="273" refreshError="1"/>
      <sheetData sheetId="274" refreshError="1"/>
      <sheetData sheetId="275"/>
      <sheetData sheetId="276"/>
      <sheetData sheetId="277"/>
      <sheetData sheetId="278"/>
      <sheetData sheetId="279"/>
      <sheetData sheetId="280"/>
      <sheetData sheetId="281"/>
      <sheetData sheetId="282"/>
      <sheetData sheetId="283"/>
      <sheetData sheetId="284"/>
      <sheetData sheetId="285"/>
      <sheetData sheetId="286"/>
      <sheetData sheetId="287"/>
      <sheetData sheetId="288"/>
      <sheetData sheetId="289"/>
      <sheetData sheetId="290"/>
      <sheetData sheetId="291"/>
      <sheetData sheetId="292"/>
      <sheetData sheetId="293"/>
      <sheetData sheetId="294"/>
      <sheetData sheetId="295"/>
      <sheetData sheetId="296"/>
      <sheetData sheetId="297"/>
      <sheetData sheetId="298"/>
      <sheetData sheetId="299"/>
      <sheetData sheetId="300"/>
      <sheetData sheetId="301"/>
      <sheetData sheetId="302"/>
      <sheetData sheetId="303"/>
      <sheetData sheetId="304"/>
      <sheetData sheetId="305"/>
      <sheetData sheetId="306"/>
      <sheetData sheetId="307"/>
      <sheetData sheetId="308"/>
      <sheetData sheetId="309"/>
      <sheetData sheetId="310"/>
      <sheetData sheetId="311"/>
      <sheetData sheetId="312"/>
      <sheetData sheetId="313"/>
      <sheetData sheetId="314"/>
      <sheetData sheetId="315"/>
      <sheetData sheetId="316"/>
      <sheetData sheetId="317"/>
      <sheetData sheetId="318"/>
      <sheetData sheetId="319"/>
      <sheetData sheetId="320"/>
      <sheetData sheetId="321"/>
      <sheetData sheetId="322"/>
      <sheetData sheetId="323"/>
      <sheetData sheetId="324"/>
      <sheetData sheetId="325"/>
      <sheetData sheetId="326"/>
      <sheetData sheetId="327"/>
      <sheetData sheetId="328"/>
      <sheetData sheetId="329"/>
      <sheetData sheetId="330"/>
      <sheetData sheetId="331"/>
      <sheetData sheetId="332"/>
      <sheetData sheetId="333"/>
      <sheetData sheetId="334"/>
      <sheetData sheetId="335"/>
      <sheetData sheetId="336"/>
      <sheetData sheetId="337"/>
      <sheetData sheetId="338"/>
      <sheetData sheetId="339"/>
      <sheetData sheetId="340"/>
      <sheetData sheetId="341"/>
      <sheetData sheetId="342"/>
      <sheetData sheetId="343"/>
      <sheetData sheetId="344"/>
      <sheetData sheetId="345"/>
      <sheetData sheetId="346"/>
      <sheetData sheetId="347"/>
      <sheetData sheetId="348"/>
      <sheetData sheetId="349"/>
      <sheetData sheetId="350"/>
      <sheetData sheetId="351"/>
      <sheetData sheetId="352"/>
      <sheetData sheetId="353"/>
      <sheetData sheetId="354"/>
      <sheetData sheetId="355"/>
      <sheetData sheetId="356"/>
      <sheetData sheetId="357"/>
      <sheetData sheetId="358"/>
      <sheetData sheetId="359"/>
      <sheetData sheetId="360"/>
      <sheetData sheetId="361"/>
      <sheetData sheetId="362"/>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sheetData sheetId="376"/>
      <sheetData sheetId="377"/>
      <sheetData sheetId="378"/>
      <sheetData sheetId="379"/>
      <sheetData sheetId="380"/>
      <sheetData sheetId="381"/>
      <sheetData sheetId="382"/>
      <sheetData sheetId="383"/>
      <sheetData sheetId="384"/>
      <sheetData sheetId="385"/>
      <sheetData sheetId="386"/>
      <sheetData sheetId="387"/>
      <sheetData sheetId="388"/>
      <sheetData sheetId="389"/>
      <sheetData sheetId="390"/>
      <sheetData sheetId="391"/>
      <sheetData sheetId="392"/>
      <sheetData sheetId="393"/>
      <sheetData sheetId="394"/>
      <sheetData sheetId="395"/>
      <sheetData sheetId="396"/>
      <sheetData sheetId="397"/>
      <sheetData sheetId="398"/>
      <sheetData sheetId="399"/>
      <sheetData sheetId="400"/>
      <sheetData sheetId="401"/>
      <sheetData sheetId="402"/>
      <sheetData sheetId="403"/>
      <sheetData sheetId="404"/>
      <sheetData sheetId="405"/>
      <sheetData sheetId="406"/>
      <sheetData sheetId="407"/>
      <sheetData sheetId="408"/>
      <sheetData sheetId="409"/>
      <sheetData sheetId="410"/>
      <sheetData sheetId="411"/>
      <sheetData sheetId="412"/>
      <sheetData sheetId="413"/>
      <sheetData sheetId="414"/>
      <sheetData sheetId="415"/>
      <sheetData sheetId="416"/>
      <sheetData sheetId="417"/>
      <sheetData sheetId="418"/>
      <sheetData sheetId="419"/>
      <sheetData sheetId="420"/>
      <sheetData sheetId="421"/>
      <sheetData sheetId="422"/>
      <sheetData sheetId="423"/>
      <sheetData sheetId="424"/>
      <sheetData sheetId="425"/>
      <sheetData sheetId="426"/>
      <sheetData sheetId="427"/>
      <sheetData sheetId="428"/>
      <sheetData sheetId="429"/>
      <sheetData sheetId="430"/>
      <sheetData sheetId="431"/>
      <sheetData sheetId="432"/>
      <sheetData sheetId="433"/>
      <sheetData sheetId="434"/>
      <sheetData sheetId="435"/>
      <sheetData sheetId="436"/>
      <sheetData sheetId="437"/>
      <sheetData sheetId="438"/>
      <sheetData sheetId="439"/>
      <sheetData sheetId="440"/>
      <sheetData sheetId="441"/>
      <sheetData sheetId="442"/>
      <sheetData sheetId="443"/>
      <sheetData sheetId="444"/>
      <sheetData sheetId="445"/>
      <sheetData sheetId="446"/>
      <sheetData sheetId="447"/>
      <sheetData sheetId="448"/>
      <sheetData sheetId="449"/>
      <sheetData sheetId="450"/>
      <sheetData sheetId="451"/>
      <sheetData sheetId="452"/>
      <sheetData sheetId="453"/>
      <sheetData sheetId="454"/>
      <sheetData sheetId="455"/>
      <sheetData sheetId="456"/>
      <sheetData sheetId="457"/>
      <sheetData sheetId="458"/>
      <sheetData sheetId="459"/>
      <sheetData sheetId="460"/>
      <sheetData sheetId="461"/>
      <sheetData sheetId="462"/>
      <sheetData sheetId="463"/>
      <sheetData sheetId="464"/>
      <sheetData sheetId="465"/>
      <sheetData sheetId="466"/>
      <sheetData sheetId="467"/>
      <sheetData sheetId="468"/>
      <sheetData sheetId="469"/>
      <sheetData sheetId="470"/>
      <sheetData sheetId="471"/>
      <sheetData sheetId="472"/>
      <sheetData sheetId="473"/>
      <sheetData sheetId="474"/>
      <sheetData sheetId="475"/>
      <sheetData sheetId="476"/>
      <sheetData sheetId="477"/>
      <sheetData sheetId="478"/>
      <sheetData sheetId="479"/>
      <sheetData sheetId="480"/>
      <sheetData sheetId="481"/>
      <sheetData sheetId="482"/>
      <sheetData sheetId="483"/>
      <sheetData sheetId="484"/>
      <sheetData sheetId="485"/>
      <sheetData sheetId="486"/>
      <sheetData sheetId="487"/>
      <sheetData sheetId="488"/>
      <sheetData sheetId="489"/>
      <sheetData sheetId="490"/>
      <sheetData sheetId="491"/>
      <sheetData sheetId="492"/>
      <sheetData sheetId="493"/>
      <sheetData sheetId="494"/>
      <sheetData sheetId="495"/>
      <sheetData sheetId="496"/>
      <sheetData sheetId="497"/>
      <sheetData sheetId="498"/>
      <sheetData sheetId="499"/>
      <sheetData sheetId="500"/>
      <sheetData sheetId="501"/>
      <sheetData sheetId="502"/>
      <sheetData sheetId="503"/>
      <sheetData sheetId="504"/>
      <sheetData sheetId="505"/>
      <sheetData sheetId="506"/>
      <sheetData sheetId="507"/>
      <sheetData sheetId="508"/>
      <sheetData sheetId="509"/>
      <sheetData sheetId="510"/>
      <sheetData sheetId="511"/>
      <sheetData sheetId="512"/>
      <sheetData sheetId="513"/>
      <sheetData sheetId="514"/>
      <sheetData sheetId="515"/>
      <sheetData sheetId="516"/>
      <sheetData sheetId="517"/>
      <sheetData sheetId="518"/>
      <sheetData sheetId="519"/>
      <sheetData sheetId="520"/>
      <sheetData sheetId="521"/>
      <sheetData sheetId="522" refreshError="1"/>
      <sheetData sheetId="523" refreshError="1"/>
      <sheetData sheetId="524" refreshError="1"/>
      <sheetData sheetId="525" refreshError="1"/>
      <sheetData sheetId="526" refreshError="1"/>
      <sheetData sheetId="527" refreshError="1"/>
      <sheetData sheetId="528"/>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sheetData sheetId="577"/>
      <sheetData sheetId="578"/>
      <sheetData sheetId="579"/>
      <sheetData sheetId="580"/>
      <sheetData sheetId="581"/>
      <sheetData sheetId="582"/>
      <sheetData sheetId="583"/>
      <sheetData sheetId="584"/>
      <sheetData sheetId="585"/>
      <sheetData sheetId="586"/>
      <sheetData sheetId="587"/>
      <sheetData sheetId="588"/>
      <sheetData sheetId="589"/>
      <sheetData sheetId="590"/>
      <sheetData sheetId="591"/>
      <sheetData sheetId="592"/>
      <sheetData sheetId="593"/>
      <sheetData sheetId="594"/>
      <sheetData sheetId="595"/>
      <sheetData sheetId="596"/>
      <sheetData sheetId="597"/>
      <sheetData sheetId="598"/>
      <sheetData sheetId="599"/>
      <sheetData sheetId="600"/>
      <sheetData sheetId="601"/>
      <sheetData sheetId="602"/>
      <sheetData sheetId="603"/>
      <sheetData sheetId="604"/>
      <sheetData sheetId="605"/>
      <sheetData sheetId="606"/>
      <sheetData sheetId="607"/>
      <sheetData sheetId="608"/>
      <sheetData sheetId="609"/>
      <sheetData sheetId="610"/>
      <sheetData sheetId="611"/>
      <sheetData sheetId="612"/>
      <sheetData sheetId="613"/>
      <sheetData sheetId="614"/>
      <sheetData sheetId="615"/>
      <sheetData sheetId="616"/>
      <sheetData sheetId="617"/>
      <sheetData sheetId="618"/>
      <sheetData sheetId="619"/>
      <sheetData sheetId="620"/>
      <sheetData sheetId="621"/>
      <sheetData sheetId="622"/>
      <sheetData sheetId="623"/>
      <sheetData sheetId="624"/>
      <sheetData sheetId="625"/>
      <sheetData sheetId="626"/>
      <sheetData sheetId="627"/>
      <sheetData sheetId="628"/>
      <sheetData sheetId="629"/>
      <sheetData sheetId="630"/>
      <sheetData sheetId="631"/>
      <sheetData sheetId="632"/>
      <sheetData sheetId="633"/>
      <sheetData sheetId="634"/>
      <sheetData sheetId="635"/>
      <sheetData sheetId="636"/>
      <sheetData sheetId="637"/>
      <sheetData sheetId="638"/>
      <sheetData sheetId="639"/>
      <sheetData sheetId="640"/>
      <sheetData sheetId="641"/>
      <sheetData sheetId="642"/>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sheetData sheetId="661"/>
      <sheetData sheetId="662"/>
      <sheetData sheetId="663"/>
      <sheetData sheetId="664"/>
      <sheetData sheetId="665"/>
      <sheetData sheetId="666"/>
      <sheetData sheetId="667"/>
      <sheetData sheetId="668"/>
      <sheetData sheetId="669"/>
      <sheetData sheetId="670"/>
      <sheetData sheetId="671"/>
      <sheetData sheetId="672"/>
      <sheetData sheetId="673"/>
      <sheetData sheetId="674"/>
      <sheetData sheetId="675"/>
      <sheetData sheetId="676"/>
      <sheetData sheetId="677"/>
      <sheetData sheetId="678"/>
      <sheetData sheetId="679"/>
      <sheetData sheetId="680"/>
      <sheetData sheetId="681"/>
      <sheetData sheetId="682"/>
      <sheetData sheetId="683"/>
      <sheetData sheetId="684"/>
      <sheetData sheetId="685"/>
      <sheetData sheetId="686"/>
      <sheetData sheetId="687"/>
      <sheetData sheetId="688"/>
      <sheetData sheetId="689"/>
      <sheetData sheetId="690"/>
      <sheetData sheetId="691"/>
      <sheetData sheetId="692"/>
      <sheetData sheetId="693"/>
      <sheetData sheetId="694"/>
      <sheetData sheetId="695"/>
      <sheetData sheetId="696"/>
      <sheetData sheetId="697"/>
      <sheetData sheetId="698"/>
      <sheetData sheetId="699"/>
      <sheetData sheetId="700"/>
      <sheetData sheetId="701"/>
      <sheetData sheetId="702"/>
      <sheetData sheetId="703"/>
      <sheetData sheetId="704"/>
      <sheetData sheetId="705"/>
      <sheetData sheetId="706"/>
      <sheetData sheetId="707"/>
      <sheetData sheetId="708"/>
      <sheetData sheetId="709"/>
      <sheetData sheetId="710"/>
      <sheetData sheetId="71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sheetData sheetId="737"/>
      <sheetData sheetId="738"/>
      <sheetData sheetId="739"/>
      <sheetData sheetId="740"/>
      <sheetData sheetId="741"/>
      <sheetData sheetId="742"/>
      <sheetData sheetId="743"/>
      <sheetData sheetId="744"/>
      <sheetData sheetId="745"/>
      <sheetData sheetId="746"/>
      <sheetData sheetId="747"/>
      <sheetData sheetId="748"/>
      <sheetData sheetId="749"/>
      <sheetData sheetId="750"/>
      <sheetData sheetId="751"/>
      <sheetData sheetId="752"/>
      <sheetData sheetId="753"/>
      <sheetData sheetId="754"/>
      <sheetData sheetId="755"/>
      <sheetData sheetId="756"/>
      <sheetData sheetId="757"/>
      <sheetData sheetId="758"/>
      <sheetData sheetId="759"/>
      <sheetData sheetId="760"/>
      <sheetData sheetId="761"/>
      <sheetData sheetId="762"/>
      <sheetData sheetId="763"/>
      <sheetData sheetId="764"/>
      <sheetData sheetId="765"/>
      <sheetData sheetId="766"/>
      <sheetData sheetId="767"/>
      <sheetData sheetId="768"/>
      <sheetData sheetId="769"/>
      <sheetData sheetId="770"/>
      <sheetData sheetId="771"/>
      <sheetData sheetId="772"/>
      <sheetData sheetId="773"/>
      <sheetData sheetId="774"/>
      <sheetData sheetId="775"/>
      <sheetData sheetId="776"/>
      <sheetData sheetId="777"/>
      <sheetData sheetId="778"/>
      <sheetData sheetId="779"/>
      <sheetData sheetId="780"/>
      <sheetData sheetId="781"/>
      <sheetData sheetId="782"/>
      <sheetData sheetId="783"/>
      <sheetData sheetId="784"/>
      <sheetData sheetId="785"/>
      <sheetData sheetId="786"/>
      <sheetData sheetId="787"/>
      <sheetData sheetId="788"/>
      <sheetData sheetId="789"/>
      <sheetData sheetId="790"/>
      <sheetData sheetId="791"/>
      <sheetData sheetId="792"/>
      <sheetData sheetId="793"/>
      <sheetData sheetId="794"/>
      <sheetData sheetId="795"/>
      <sheetData sheetId="796"/>
      <sheetData sheetId="797"/>
      <sheetData sheetId="798"/>
      <sheetData sheetId="799"/>
      <sheetData sheetId="800"/>
      <sheetData sheetId="801"/>
      <sheetData sheetId="802"/>
      <sheetData sheetId="803"/>
      <sheetData sheetId="804"/>
      <sheetData sheetId="805"/>
      <sheetData sheetId="806"/>
      <sheetData sheetId="807"/>
      <sheetData sheetId="808"/>
      <sheetData sheetId="809"/>
      <sheetData sheetId="810"/>
      <sheetData sheetId="811"/>
      <sheetData sheetId="812"/>
      <sheetData sheetId="813"/>
      <sheetData sheetId="814"/>
      <sheetData sheetId="815"/>
      <sheetData sheetId="816"/>
      <sheetData sheetId="817"/>
      <sheetData sheetId="818"/>
      <sheetData sheetId="819"/>
      <sheetData sheetId="820"/>
      <sheetData sheetId="821"/>
      <sheetData sheetId="822"/>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sheetData sheetId="834"/>
      <sheetData sheetId="835"/>
      <sheetData sheetId="836"/>
      <sheetData sheetId="837"/>
      <sheetData sheetId="838"/>
      <sheetData sheetId="839"/>
      <sheetData sheetId="840"/>
      <sheetData sheetId="841"/>
      <sheetData sheetId="842"/>
      <sheetData sheetId="843"/>
      <sheetData sheetId="844"/>
      <sheetData sheetId="845"/>
      <sheetData sheetId="846"/>
      <sheetData sheetId="847"/>
      <sheetData sheetId="848"/>
      <sheetData sheetId="849"/>
      <sheetData sheetId="850"/>
      <sheetData sheetId="851"/>
      <sheetData sheetId="852"/>
      <sheetData sheetId="853"/>
      <sheetData sheetId="854"/>
      <sheetData sheetId="855"/>
      <sheetData sheetId="856"/>
      <sheetData sheetId="857"/>
      <sheetData sheetId="858"/>
      <sheetData sheetId="859"/>
      <sheetData sheetId="860"/>
      <sheetData sheetId="861"/>
      <sheetData sheetId="862"/>
      <sheetData sheetId="863"/>
      <sheetData sheetId="864"/>
      <sheetData sheetId="865"/>
      <sheetData sheetId="866"/>
      <sheetData sheetId="867"/>
      <sheetData sheetId="868"/>
      <sheetData sheetId="869"/>
      <sheetData sheetId="870"/>
      <sheetData sheetId="871"/>
      <sheetData sheetId="872"/>
      <sheetData sheetId="873"/>
      <sheetData sheetId="874"/>
      <sheetData sheetId="875"/>
      <sheetData sheetId="876"/>
      <sheetData sheetId="877"/>
      <sheetData sheetId="878"/>
      <sheetData sheetId="879"/>
      <sheetData sheetId="880"/>
      <sheetData sheetId="881"/>
      <sheetData sheetId="882"/>
      <sheetData sheetId="883"/>
      <sheetData sheetId="884"/>
      <sheetData sheetId="885"/>
      <sheetData sheetId="886"/>
      <sheetData sheetId="887"/>
      <sheetData sheetId="888"/>
      <sheetData sheetId="889"/>
      <sheetData sheetId="890"/>
      <sheetData sheetId="891"/>
      <sheetData sheetId="892"/>
      <sheetData sheetId="893"/>
      <sheetData sheetId="894"/>
      <sheetData sheetId="895"/>
      <sheetData sheetId="896"/>
      <sheetData sheetId="897"/>
      <sheetData sheetId="898"/>
      <sheetData sheetId="899"/>
      <sheetData sheetId="900"/>
      <sheetData sheetId="901"/>
      <sheetData sheetId="902"/>
      <sheetData sheetId="903"/>
      <sheetData sheetId="904"/>
      <sheetData sheetId="905"/>
      <sheetData sheetId="906"/>
      <sheetData sheetId="907"/>
      <sheetData sheetId="908"/>
      <sheetData sheetId="909"/>
      <sheetData sheetId="910"/>
      <sheetData sheetId="911"/>
      <sheetData sheetId="912"/>
      <sheetData sheetId="913"/>
      <sheetData sheetId="914"/>
      <sheetData sheetId="915"/>
      <sheetData sheetId="916"/>
      <sheetData sheetId="917"/>
      <sheetData sheetId="918"/>
      <sheetData sheetId="919"/>
      <sheetData sheetId="920"/>
      <sheetData sheetId="921"/>
      <sheetData sheetId="922"/>
      <sheetData sheetId="923"/>
      <sheetData sheetId="924"/>
      <sheetData sheetId="925"/>
      <sheetData sheetId="926"/>
      <sheetData sheetId="927"/>
      <sheetData sheetId="928"/>
      <sheetData sheetId="929"/>
      <sheetData sheetId="930"/>
      <sheetData sheetId="931"/>
      <sheetData sheetId="932"/>
      <sheetData sheetId="933"/>
      <sheetData sheetId="934"/>
      <sheetData sheetId="935"/>
      <sheetData sheetId="936"/>
      <sheetData sheetId="937"/>
      <sheetData sheetId="938"/>
      <sheetData sheetId="939"/>
      <sheetData sheetId="940"/>
      <sheetData sheetId="941"/>
      <sheetData sheetId="942"/>
      <sheetData sheetId="943"/>
      <sheetData sheetId="944"/>
      <sheetData sheetId="945"/>
      <sheetData sheetId="946"/>
      <sheetData sheetId="947"/>
      <sheetData sheetId="948"/>
      <sheetData sheetId="949"/>
      <sheetData sheetId="950"/>
      <sheetData sheetId="951"/>
      <sheetData sheetId="952"/>
      <sheetData sheetId="953"/>
      <sheetData sheetId="954"/>
      <sheetData sheetId="955"/>
      <sheetData sheetId="956"/>
      <sheetData sheetId="957"/>
      <sheetData sheetId="958"/>
      <sheetData sheetId="959"/>
      <sheetData sheetId="960"/>
      <sheetData sheetId="961"/>
      <sheetData sheetId="962"/>
      <sheetData sheetId="963"/>
      <sheetData sheetId="964"/>
      <sheetData sheetId="965"/>
      <sheetData sheetId="966"/>
      <sheetData sheetId="967"/>
      <sheetData sheetId="968"/>
      <sheetData sheetId="969"/>
      <sheetData sheetId="970"/>
      <sheetData sheetId="971"/>
      <sheetData sheetId="972"/>
      <sheetData sheetId="973"/>
      <sheetData sheetId="974"/>
      <sheetData sheetId="975"/>
      <sheetData sheetId="976"/>
      <sheetData sheetId="977"/>
      <sheetData sheetId="978"/>
      <sheetData sheetId="979"/>
      <sheetData sheetId="980"/>
      <sheetData sheetId="981"/>
      <sheetData sheetId="982"/>
      <sheetData sheetId="983"/>
      <sheetData sheetId="984"/>
      <sheetData sheetId="985"/>
      <sheetData sheetId="986"/>
      <sheetData sheetId="987"/>
      <sheetData sheetId="988"/>
      <sheetData sheetId="989"/>
      <sheetData sheetId="990"/>
      <sheetData sheetId="991"/>
      <sheetData sheetId="992"/>
      <sheetData sheetId="993"/>
      <sheetData sheetId="994"/>
      <sheetData sheetId="995"/>
      <sheetData sheetId="996"/>
      <sheetData sheetId="997"/>
      <sheetData sheetId="998"/>
      <sheetData sheetId="999"/>
      <sheetData sheetId="1000"/>
      <sheetData sheetId="1001"/>
      <sheetData sheetId="1002"/>
      <sheetData sheetId="1003"/>
      <sheetData sheetId="1004"/>
      <sheetData sheetId="1005"/>
      <sheetData sheetId="1006"/>
      <sheetData sheetId="1007"/>
      <sheetData sheetId="1008"/>
      <sheetData sheetId="1009"/>
      <sheetData sheetId="1010"/>
      <sheetData sheetId="1011"/>
      <sheetData sheetId="1012"/>
      <sheetData sheetId="1013"/>
      <sheetData sheetId="1014"/>
      <sheetData sheetId="1015"/>
      <sheetData sheetId="1016"/>
      <sheetData sheetId="1017"/>
      <sheetData sheetId="1018"/>
      <sheetData sheetId="1019"/>
      <sheetData sheetId="1020"/>
      <sheetData sheetId="1021"/>
      <sheetData sheetId="1022"/>
      <sheetData sheetId="1023"/>
      <sheetData sheetId="1024"/>
      <sheetData sheetId="1025"/>
      <sheetData sheetId="1026"/>
      <sheetData sheetId="1027"/>
      <sheetData sheetId="1028"/>
      <sheetData sheetId="1029"/>
      <sheetData sheetId="1030"/>
      <sheetData sheetId="1031"/>
      <sheetData sheetId="1032"/>
      <sheetData sheetId="1033"/>
      <sheetData sheetId="1034"/>
      <sheetData sheetId="1035"/>
      <sheetData sheetId="1036"/>
      <sheetData sheetId="1037"/>
      <sheetData sheetId="1038"/>
      <sheetData sheetId="1039"/>
      <sheetData sheetId="1040"/>
      <sheetData sheetId="1041"/>
      <sheetData sheetId="1042"/>
      <sheetData sheetId="1043"/>
      <sheetData sheetId="1044"/>
      <sheetData sheetId="1045"/>
      <sheetData sheetId="1046"/>
      <sheetData sheetId="1047"/>
      <sheetData sheetId="1048"/>
      <sheetData sheetId="1049"/>
      <sheetData sheetId="1050"/>
      <sheetData sheetId="1051"/>
      <sheetData sheetId="1052"/>
      <sheetData sheetId="1053"/>
      <sheetData sheetId="1054"/>
      <sheetData sheetId="1055"/>
      <sheetData sheetId="1056"/>
      <sheetData sheetId="1057"/>
      <sheetData sheetId="1058"/>
      <sheetData sheetId="1059"/>
      <sheetData sheetId="1060"/>
      <sheetData sheetId="1061"/>
      <sheetData sheetId="1062"/>
      <sheetData sheetId="1063"/>
      <sheetData sheetId="1064"/>
      <sheetData sheetId="1065"/>
      <sheetData sheetId="1066"/>
      <sheetData sheetId="1067"/>
      <sheetData sheetId="1068"/>
      <sheetData sheetId="1069"/>
      <sheetData sheetId="1070"/>
      <sheetData sheetId="1071"/>
      <sheetData sheetId="1072"/>
      <sheetData sheetId="1073"/>
      <sheetData sheetId="1074"/>
      <sheetData sheetId="1075"/>
      <sheetData sheetId="1076"/>
      <sheetData sheetId="1077"/>
      <sheetData sheetId="1078"/>
      <sheetData sheetId="1079"/>
      <sheetData sheetId="1080"/>
      <sheetData sheetId="1081"/>
      <sheetData sheetId="1082"/>
      <sheetData sheetId="1083"/>
      <sheetData sheetId="1084"/>
      <sheetData sheetId="1085"/>
      <sheetData sheetId="1086"/>
      <sheetData sheetId="1087"/>
      <sheetData sheetId="1088"/>
      <sheetData sheetId="1089"/>
      <sheetData sheetId="1090"/>
      <sheetData sheetId="1091"/>
      <sheetData sheetId="1092"/>
      <sheetData sheetId="1093"/>
      <sheetData sheetId="1094"/>
      <sheetData sheetId="1095"/>
      <sheetData sheetId="1096"/>
      <sheetData sheetId="1097"/>
      <sheetData sheetId="1098"/>
      <sheetData sheetId="1099"/>
      <sheetData sheetId="1100"/>
      <sheetData sheetId="1101"/>
      <sheetData sheetId="1102"/>
      <sheetData sheetId="1103"/>
      <sheetData sheetId="1104"/>
      <sheetData sheetId="1105"/>
      <sheetData sheetId="1106"/>
      <sheetData sheetId="1107"/>
      <sheetData sheetId="1108"/>
      <sheetData sheetId="1109"/>
      <sheetData sheetId="1110"/>
      <sheetData sheetId="1111"/>
      <sheetData sheetId="1112"/>
      <sheetData sheetId="1113"/>
      <sheetData sheetId="1114"/>
      <sheetData sheetId="1115"/>
      <sheetData sheetId="1116"/>
      <sheetData sheetId="1117"/>
      <sheetData sheetId="1118"/>
      <sheetData sheetId="1119"/>
      <sheetData sheetId="1120"/>
      <sheetData sheetId="1121"/>
      <sheetData sheetId="1122"/>
      <sheetData sheetId="1123"/>
      <sheetData sheetId="1124"/>
      <sheetData sheetId="1125"/>
      <sheetData sheetId="1126"/>
      <sheetData sheetId="1127"/>
      <sheetData sheetId="1128"/>
      <sheetData sheetId="1129"/>
      <sheetData sheetId="1130"/>
      <sheetData sheetId="1131"/>
      <sheetData sheetId="1132"/>
      <sheetData sheetId="1133"/>
      <sheetData sheetId="1134"/>
      <sheetData sheetId="1135"/>
      <sheetData sheetId="1136"/>
      <sheetData sheetId="1137"/>
      <sheetData sheetId="1138"/>
      <sheetData sheetId="1139"/>
      <sheetData sheetId="1140"/>
      <sheetData sheetId="1141"/>
      <sheetData sheetId="1142"/>
      <sheetData sheetId="1143"/>
      <sheetData sheetId="1144"/>
      <sheetData sheetId="1145"/>
      <sheetData sheetId="1146"/>
      <sheetData sheetId="1147"/>
      <sheetData sheetId="1148"/>
      <sheetData sheetId="1149"/>
      <sheetData sheetId="1150"/>
      <sheetData sheetId="1151"/>
      <sheetData sheetId="1152"/>
      <sheetData sheetId="1153"/>
      <sheetData sheetId="1154"/>
      <sheetData sheetId="1155"/>
      <sheetData sheetId="1156"/>
      <sheetData sheetId="1157"/>
      <sheetData sheetId="1158"/>
      <sheetData sheetId="1159"/>
      <sheetData sheetId="1160"/>
      <sheetData sheetId="1161"/>
      <sheetData sheetId="1162"/>
      <sheetData sheetId="1163"/>
      <sheetData sheetId="1164"/>
      <sheetData sheetId="1165"/>
      <sheetData sheetId="1166"/>
      <sheetData sheetId="1167"/>
      <sheetData sheetId="1168"/>
      <sheetData sheetId="1169"/>
      <sheetData sheetId="1170"/>
      <sheetData sheetId="1171"/>
      <sheetData sheetId="1172"/>
      <sheetData sheetId="1173"/>
      <sheetData sheetId="1174"/>
      <sheetData sheetId="1175"/>
      <sheetData sheetId="1176"/>
      <sheetData sheetId="1177"/>
      <sheetData sheetId="1178"/>
      <sheetData sheetId="1179"/>
      <sheetData sheetId="1180"/>
      <sheetData sheetId="1181"/>
      <sheetData sheetId="1182"/>
      <sheetData sheetId="1183"/>
      <sheetData sheetId="1184"/>
      <sheetData sheetId="1185"/>
      <sheetData sheetId="1186"/>
      <sheetData sheetId="1187"/>
      <sheetData sheetId="1188"/>
      <sheetData sheetId="1189"/>
      <sheetData sheetId="1190"/>
      <sheetData sheetId="1191"/>
      <sheetData sheetId="1192"/>
      <sheetData sheetId="1193"/>
      <sheetData sheetId="1194"/>
      <sheetData sheetId="1195"/>
      <sheetData sheetId="1196"/>
      <sheetData sheetId="1197"/>
      <sheetData sheetId="1198"/>
      <sheetData sheetId="1199"/>
      <sheetData sheetId="1200"/>
      <sheetData sheetId="1201"/>
      <sheetData sheetId="1202"/>
      <sheetData sheetId="1203"/>
      <sheetData sheetId="1204"/>
      <sheetData sheetId="1205"/>
      <sheetData sheetId="1206"/>
      <sheetData sheetId="1207"/>
      <sheetData sheetId="1208"/>
      <sheetData sheetId="1209"/>
      <sheetData sheetId="1210"/>
      <sheetData sheetId="1211"/>
      <sheetData sheetId="1212"/>
      <sheetData sheetId="1213"/>
      <sheetData sheetId="1214"/>
      <sheetData sheetId="1215"/>
      <sheetData sheetId="1216"/>
      <sheetData sheetId="1217"/>
      <sheetData sheetId="1218"/>
      <sheetData sheetId="1219"/>
      <sheetData sheetId="1220"/>
      <sheetData sheetId="1221"/>
      <sheetData sheetId="1222"/>
      <sheetData sheetId="1223"/>
      <sheetData sheetId="1224"/>
      <sheetData sheetId="1225"/>
      <sheetData sheetId="1226"/>
      <sheetData sheetId="1227"/>
      <sheetData sheetId="1228"/>
      <sheetData sheetId="1229"/>
      <sheetData sheetId="1230"/>
      <sheetData sheetId="1231"/>
      <sheetData sheetId="1232"/>
      <sheetData sheetId="1233"/>
      <sheetData sheetId="1234"/>
      <sheetData sheetId="1235"/>
      <sheetData sheetId="1236"/>
      <sheetData sheetId="1237"/>
      <sheetData sheetId="1238"/>
      <sheetData sheetId="1239"/>
      <sheetData sheetId="1240"/>
      <sheetData sheetId="1241"/>
      <sheetData sheetId="1242"/>
      <sheetData sheetId="1243"/>
      <sheetData sheetId="1244"/>
      <sheetData sheetId="1245"/>
      <sheetData sheetId="1246"/>
      <sheetData sheetId="1247"/>
      <sheetData sheetId="1248"/>
      <sheetData sheetId="1249"/>
      <sheetData sheetId="1250"/>
      <sheetData sheetId="1251"/>
      <sheetData sheetId="1252"/>
      <sheetData sheetId="1253"/>
      <sheetData sheetId="1254"/>
      <sheetData sheetId="1255"/>
      <sheetData sheetId="1256"/>
      <sheetData sheetId="1257"/>
      <sheetData sheetId="1258"/>
      <sheetData sheetId="1259"/>
      <sheetData sheetId="1260"/>
      <sheetData sheetId="1261"/>
      <sheetData sheetId="1262"/>
      <sheetData sheetId="1263"/>
      <sheetData sheetId="1264"/>
      <sheetData sheetId="1265"/>
      <sheetData sheetId="1266"/>
      <sheetData sheetId="1267"/>
      <sheetData sheetId="1268"/>
      <sheetData sheetId="1269"/>
      <sheetData sheetId="1270"/>
      <sheetData sheetId="1271"/>
      <sheetData sheetId="1272"/>
      <sheetData sheetId="1273"/>
      <sheetData sheetId="1274"/>
      <sheetData sheetId="1275"/>
      <sheetData sheetId="1276"/>
      <sheetData sheetId="1277"/>
      <sheetData sheetId="1278"/>
      <sheetData sheetId="1279"/>
      <sheetData sheetId="1280"/>
      <sheetData sheetId="1281"/>
      <sheetData sheetId="1282"/>
      <sheetData sheetId="1283"/>
      <sheetData sheetId="1284"/>
      <sheetData sheetId="1285"/>
      <sheetData sheetId="1286"/>
      <sheetData sheetId="1287"/>
      <sheetData sheetId="1288"/>
      <sheetData sheetId="1289"/>
      <sheetData sheetId="1290"/>
      <sheetData sheetId="1291"/>
      <sheetData sheetId="1292"/>
      <sheetData sheetId="1293"/>
      <sheetData sheetId="1294"/>
      <sheetData sheetId="1295"/>
      <sheetData sheetId="1296"/>
      <sheetData sheetId="1297"/>
      <sheetData sheetId="1298"/>
      <sheetData sheetId="1299"/>
      <sheetData sheetId="1300"/>
      <sheetData sheetId="1301"/>
      <sheetData sheetId="1302"/>
      <sheetData sheetId="1303"/>
      <sheetData sheetId="1304"/>
      <sheetData sheetId="1305"/>
      <sheetData sheetId="1306"/>
      <sheetData sheetId="1307"/>
      <sheetData sheetId="1308"/>
      <sheetData sheetId="1309"/>
      <sheetData sheetId="1310"/>
      <sheetData sheetId="1311"/>
      <sheetData sheetId="1312"/>
      <sheetData sheetId="1313"/>
      <sheetData sheetId="1314"/>
      <sheetData sheetId="1315" refreshError="1"/>
      <sheetData sheetId="1316" refreshError="1"/>
      <sheetData sheetId="1317"/>
      <sheetData sheetId="1318"/>
      <sheetData sheetId="1319"/>
      <sheetData sheetId="1320"/>
      <sheetData sheetId="1321"/>
      <sheetData sheetId="1322"/>
      <sheetData sheetId="1323"/>
      <sheetData sheetId="1324"/>
      <sheetData sheetId="1325"/>
      <sheetData sheetId="1326"/>
      <sheetData sheetId="1327"/>
      <sheetData sheetId="1328"/>
      <sheetData sheetId="1329"/>
      <sheetData sheetId="1330"/>
      <sheetData sheetId="1331"/>
      <sheetData sheetId="1332"/>
      <sheetData sheetId="1333"/>
      <sheetData sheetId="1334"/>
      <sheetData sheetId="1335"/>
      <sheetData sheetId="1336"/>
      <sheetData sheetId="1337"/>
      <sheetData sheetId="1338"/>
      <sheetData sheetId="1339"/>
      <sheetData sheetId="1340"/>
      <sheetData sheetId="1341"/>
      <sheetData sheetId="1342"/>
      <sheetData sheetId="1343"/>
      <sheetData sheetId="1344"/>
      <sheetData sheetId="1345"/>
      <sheetData sheetId="1346"/>
      <sheetData sheetId="1347"/>
      <sheetData sheetId="1348"/>
      <sheetData sheetId="1349"/>
      <sheetData sheetId="1350"/>
      <sheetData sheetId="1351"/>
      <sheetData sheetId="1352"/>
      <sheetData sheetId="1353"/>
      <sheetData sheetId="1354"/>
      <sheetData sheetId="1355"/>
      <sheetData sheetId="1356"/>
      <sheetData sheetId="1357"/>
      <sheetData sheetId="1358"/>
      <sheetData sheetId="1359"/>
      <sheetData sheetId="1360"/>
      <sheetData sheetId="1361"/>
      <sheetData sheetId="1362"/>
      <sheetData sheetId="1363"/>
      <sheetData sheetId="1364"/>
      <sheetData sheetId="1365"/>
      <sheetData sheetId="1366"/>
      <sheetData sheetId="1367"/>
      <sheetData sheetId="1368"/>
      <sheetData sheetId="1369"/>
      <sheetData sheetId="1370"/>
      <sheetData sheetId="1371"/>
      <sheetData sheetId="1372"/>
      <sheetData sheetId="1373"/>
      <sheetData sheetId="1374"/>
      <sheetData sheetId="1375"/>
      <sheetData sheetId="1376"/>
      <sheetData sheetId="1377"/>
      <sheetData sheetId="1378"/>
      <sheetData sheetId="1379"/>
      <sheetData sheetId="1380"/>
      <sheetData sheetId="1381"/>
      <sheetData sheetId="1382"/>
      <sheetData sheetId="1383"/>
      <sheetData sheetId="1384"/>
      <sheetData sheetId="1385"/>
      <sheetData sheetId="1386"/>
      <sheetData sheetId="1387"/>
      <sheetData sheetId="1388"/>
      <sheetData sheetId="1389"/>
      <sheetData sheetId="1390"/>
      <sheetData sheetId="1391"/>
      <sheetData sheetId="1392" refreshError="1"/>
      <sheetData sheetId="1393" refreshError="1"/>
      <sheetData sheetId="1394" refreshError="1"/>
      <sheetData sheetId="1395" refreshError="1"/>
      <sheetData sheetId="1396" refreshError="1"/>
      <sheetData sheetId="1397" refreshError="1"/>
      <sheetData sheetId="1398" refreshError="1"/>
      <sheetData sheetId="1399" refreshError="1"/>
      <sheetData sheetId="1400" refreshError="1"/>
      <sheetData sheetId="1401" refreshError="1"/>
      <sheetData sheetId="1402" refreshError="1"/>
      <sheetData sheetId="1403" refreshError="1"/>
      <sheetData sheetId="1404" refreshError="1"/>
      <sheetData sheetId="1405" refreshError="1"/>
      <sheetData sheetId="1406" refreshError="1"/>
      <sheetData sheetId="1407" refreshError="1"/>
      <sheetData sheetId="1408" refreshError="1"/>
      <sheetData sheetId="1409" refreshError="1"/>
      <sheetData sheetId="1410"/>
      <sheetData sheetId="1411"/>
      <sheetData sheetId="1412"/>
      <sheetData sheetId="1413"/>
      <sheetData sheetId="1414"/>
      <sheetData sheetId="1415"/>
      <sheetData sheetId="1416"/>
      <sheetData sheetId="1417"/>
      <sheetData sheetId="1418"/>
      <sheetData sheetId="1419"/>
      <sheetData sheetId="1420"/>
      <sheetData sheetId="1421"/>
      <sheetData sheetId="1422"/>
      <sheetData sheetId="1423"/>
      <sheetData sheetId="1424"/>
      <sheetData sheetId="1425"/>
      <sheetData sheetId="1426"/>
      <sheetData sheetId="1427"/>
      <sheetData sheetId="1428"/>
      <sheetData sheetId="1429"/>
      <sheetData sheetId="1430"/>
      <sheetData sheetId="1431"/>
      <sheetData sheetId="1432"/>
      <sheetData sheetId="1433"/>
      <sheetData sheetId="1434"/>
      <sheetData sheetId="1435"/>
      <sheetData sheetId="1436"/>
      <sheetData sheetId="1437"/>
      <sheetData sheetId="1438"/>
      <sheetData sheetId="1439"/>
      <sheetData sheetId="1440"/>
      <sheetData sheetId="1441"/>
      <sheetData sheetId="1442"/>
      <sheetData sheetId="1443"/>
      <sheetData sheetId="1444"/>
      <sheetData sheetId="1445"/>
      <sheetData sheetId="1446"/>
      <sheetData sheetId="1447"/>
      <sheetData sheetId="1448"/>
      <sheetData sheetId="1449"/>
      <sheetData sheetId="1450"/>
      <sheetData sheetId="1451"/>
      <sheetData sheetId="1452"/>
      <sheetData sheetId="1453"/>
      <sheetData sheetId="1454"/>
      <sheetData sheetId="1455"/>
      <sheetData sheetId="1456"/>
      <sheetData sheetId="1457"/>
      <sheetData sheetId="1458"/>
      <sheetData sheetId="1459"/>
      <sheetData sheetId="1460"/>
      <sheetData sheetId="1461"/>
      <sheetData sheetId="1462"/>
      <sheetData sheetId="1463"/>
      <sheetData sheetId="1464"/>
      <sheetData sheetId="1465"/>
      <sheetData sheetId="1466"/>
      <sheetData sheetId="1467"/>
      <sheetData sheetId="1468"/>
      <sheetData sheetId="1469"/>
      <sheetData sheetId="1470"/>
      <sheetData sheetId="1471"/>
      <sheetData sheetId="1472"/>
      <sheetData sheetId="1473"/>
      <sheetData sheetId="1474"/>
      <sheetData sheetId="1475"/>
      <sheetData sheetId="1476"/>
      <sheetData sheetId="1477"/>
      <sheetData sheetId="1478"/>
      <sheetData sheetId="1479"/>
      <sheetData sheetId="1480"/>
      <sheetData sheetId="1481"/>
      <sheetData sheetId="1482"/>
      <sheetData sheetId="1483"/>
      <sheetData sheetId="1484"/>
      <sheetData sheetId="1485"/>
      <sheetData sheetId="1486"/>
      <sheetData sheetId="1487"/>
      <sheetData sheetId="1488"/>
      <sheetData sheetId="1489"/>
      <sheetData sheetId="1490"/>
      <sheetData sheetId="1491"/>
      <sheetData sheetId="1492"/>
      <sheetData sheetId="1493"/>
      <sheetData sheetId="1494"/>
      <sheetData sheetId="1495"/>
      <sheetData sheetId="1496"/>
      <sheetData sheetId="1497"/>
      <sheetData sheetId="1498"/>
      <sheetData sheetId="1499"/>
      <sheetData sheetId="1500"/>
      <sheetData sheetId="1501"/>
      <sheetData sheetId="1502"/>
      <sheetData sheetId="1503"/>
      <sheetData sheetId="1504"/>
      <sheetData sheetId="1505"/>
      <sheetData sheetId="1506"/>
      <sheetData sheetId="1507"/>
      <sheetData sheetId="1508"/>
      <sheetData sheetId="1509"/>
      <sheetData sheetId="1510"/>
      <sheetData sheetId="1511"/>
      <sheetData sheetId="1512"/>
      <sheetData sheetId="1513"/>
      <sheetData sheetId="1514"/>
      <sheetData sheetId="1515"/>
      <sheetData sheetId="1516"/>
      <sheetData sheetId="1517"/>
      <sheetData sheetId="1518"/>
      <sheetData sheetId="1519"/>
      <sheetData sheetId="1520"/>
      <sheetData sheetId="1521"/>
      <sheetData sheetId="1522"/>
      <sheetData sheetId="1523"/>
      <sheetData sheetId="1524"/>
      <sheetData sheetId="1525"/>
      <sheetData sheetId="1526"/>
      <sheetData sheetId="1527"/>
      <sheetData sheetId="1528"/>
      <sheetData sheetId="1529"/>
      <sheetData sheetId="1530"/>
      <sheetData sheetId="1531"/>
      <sheetData sheetId="1532"/>
      <sheetData sheetId="1533"/>
      <sheetData sheetId="1534"/>
      <sheetData sheetId="1535"/>
      <sheetData sheetId="1536"/>
      <sheetData sheetId="1537"/>
      <sheetData sheetId="1538"/>
      <sheetData sheetId="1539"/>
      <sheetData sheetId="1540"/>
      <sheetData sheetId="1541"/>
      <sheetData sheetId="1542"/>
      <sheetData sheetId="1543"/>
      <sheetData sheetId="1544"/>
      <sheetData sheetId="1545"/>
      <sheetData sheetId="1546"/>
      <sheetData sheetId="1547"/>
      <sheetData sheetId="1548"/>
      <sheetData sheetId="1549"/>
      <sheetData sheetId="1550"/>
      <sheetData sheetId="1551"/>
      <sheetData sheetId="1552"/>
      <sheetData sheetId="1553"/>
      <sheetData sheetId="1554"/>
      <sheetData sheetId="1555"/>
      <sheetData sheetId="1556"/>
      <sheetData sheetId="1557"/>
      <sheetData sheetId="1558"/>
      <sheetData sheetId="1559"/>
      <sheetData sheetId="1560"/>
      <sheetData sheetId="1561"/>
      <sheetData sheetId="1562"/>
      <sheetData sheetId="1563"/>
      <sheetData sheetId="1564"/>
      <sheetData sheetId="1565"/>
      <sheetData sheetId="1566"/>
      <sheetData sheetId="1567"/>
      <sheetData sheetId="1568"/>
      <sheetData sheetId="1569"/>
      <sheetData sheetId="1570"/>
      <sheetData sheetId="1571"/>
      <sheetData sheetId="1572"/>
      <sheetData sheetId="1573"/>
      <sheetData sheetId="1574"/>
      <sheetData sheetId="1575"/>
      <sheetData sheetId="1576"/>
      <sheetData sheetId="1577"/>
      <sheetData sheetId="1578"/>
      <sheetData sheetId="1579"/>
      <sheetData sheetId="1580"/>
      <sheetData sheetId="1581"/>
      <sheetData sheetId="1582"/>
      <sheetData sheetId="1583"/>
      <sheetData sheetId="1584"/>
      <sheetData sheetId="1585"/>
      <sheetData sheetId="1586"/>
      <sheetData sheetId="1587"/>
      <sheetData sheetId="1588"/>
      <sheetData sheetId="1589"/>
      <sheetData sheetId="1590"/>
      <sheetData sheetId="1591"/>
      <sheetData sheetId="1592"/>
      <sheetData sheetId="1593"/>
      <sheetData sheetId="1594"/>
      <sheetData sheetId="1595"/>
      <sheetData sheetId="1596"/>
      <sheetData sheetId="1597"/>
      <sheetData sheetId="1598"/>
      <sheetData sheetId="1599"/>
      <sheetData sheetId="1600"/>
      <sheetData sheetId="1601"/>
      <sheetData sheetId="1602"/>
      <sheetData sheetId="1603"/>
      <sheetData sheetId="1604"/>
      <sheetData sheetId="1605"/>
      <sheetData sheetId="1606"/>
      <sheetData sheetId="1607"/>
      <sheetData sheetId="1608"/>
      <sheetData sheetId="1609"/>
      <sheetData sheetId="1610"/>
      <sheetData sheetId="1611"/>
      <sheetData sheetId="1612"/>
      <sheetData sheetId="1613"/>
      <sheetData sheetId="1614"/>
      <sheetData sheetId="1615"/>
      <sheetData sheetId="1616"/>
      <sheetData sheetId="1617"/>
      <sheetData sheetId="1618"/>
      <sheetData sheetId="1619"/>
      <sheetData sheetId="1620"/>
      <sheetData sheetId="1621"/>
      <sheetData sheetId="1622"/>
      <sheetData sheetId="1623"/>
      <sheetData sheetId="1624"/>
      <sheetData sheetId="1625"/>
      <sheetData sheetId="1626"/>
      <sheetData sheetId="1627"/>
      <sheetData sheetId="1628"/>
      <sheetData sheetId="1629"/>
      <sheetData sheetId="1630"/>
      <sheetData sheetId="1631"/>
      <sheetData sheetId="1632"/>
      <sheetData sheetId="1633"/>
      <sheetData sheetId="1634"/>
      <sheetData sheetId="1635"/>
      <sheetData sheetId="1636"/>
      <sheetData sheetId="1637"/>
      <sheetData sheetId="1638"/>
      <sheetData sheetId="1639"/>
      <sheetData sheetId="1640"/>
      <sheetData sheetId="1641"/>
      <sheetData sheetId="1642"/>
      <sheetData sheetId="1643"/>
      <sheetData sheetId="1644"/>
      <sheetData sheetId="1645"/>
      <sheetData sheetId="1646"/>
      <sheetData sheetId="1647"/>
      <sheetData sheetId="1648"/>
      <sheetData sheetId="1649"/>
      <sheetData sheetId="1650"/>
      <sheetData sheetId="1651"/>
      <sheetData sheetId="1652"/>
      <sheetData sheetId="1653"/>
      <sheetData sheetId="1654"/>
      <sheetData sheetId="1655"/>
      <sheetData sheetId="1656"/>
      <sheetData sheetId="1657"/>
      <sheetData sheetId="1658"/>
      <sheetData sheetId="1659"/>
      <sheetData sheetId="1660"/>
      <sheetData sheetId="1661"/>
      <sheetData sheetId="1662"/>
      <sheetData sheetId="1663"/>
      <sheetData sheetId="1664"/>
      <sheetData sheetId="1665"/>
      <sheetData sheetId="1666"/>
      <sheetData sheetId="1667"/>
      <sheetData sheetId="1668"/>
      <sheetData sheetId="1669"/>
      <sheetData sheetId="1670"/>
      <sheetData sheetId="1671"/>
      <sheetData sheetId="1672"/>
      <sheetData sheetId="1673"/>
      <sheetData sheetId="1674"/>
      <sheetData sheetId="1675"/>
      <sheetData sheetId="1676"/>
      <sheetData sheetId="1677"/>
      <sheetData sheetId="1678"/>
      <sheetData sheetId="1679"/>
      <sheetData sheetId="1680"/>
      <sheetData sheetId="1681"/>
      <sheetData sheetId="1682"/>
      <sheetData sheetId="1683"/>
      <sheetData sheetId="1684"/>
      <sheetData sheetId="1685"/>
      <sheetData sheetId="1686"/>
      <sheetData sheetId="1687"/>
      <sheetData sheetId="1688"/>
      <sheetData sheetId="1689"/>
      <sheetData sheetId="1690"/>
      <sheetData sheetId="1691"/>
      <sheetData sheetId="1692"/>
      <sheetData sheetId="1693"/>
      <sheetData sheetId="1694"/>
      <sheetData sheetId="1695"/>
      <sheetData sheetId="1696"/>
      <sheetData sheetId="1697"/>
      <sheetData sheetId="1698"/>
      <sheetData sheetId="1699"/>
      <sheetData sheetId="1700"/>
      <sheetData sheetId="1701"/>
      <sheetData sheetId="1702"/>
      <sheetData sheetId="1703"/>
      <sheetData sheetId="1704"/>
      <sheetData sheetId="1705"/>
      <sheetData sheetId="1706"/>
      <sheetData sheetId="1707"/>
      <sheetData sheetId="1708"/>
      <sheetData sheetId="1709"/>
      <sheetData sheetId="1710"/>
      <sheetData sheetId="1711"/>
      <sheetData sheetId="1712"/>
      <sheetData sheetId="1713"/>
      <sheetData sheetId="1714"/>
      <sheetData sheetId="1715"/>
      <sheetData sheetId="1716"/>
      <sheetData sheetId="1717"/>
      <sheetData sheetId="1718"/>
      <sheetData sheetId="1719"/>
      <sheetData sheetId="1720"/>
      <sheetData sheetId="1721"/>
      <sheetData sheetId="1722"/>
      <sheetData sheetId="1723"/>
      <sheetData sheetId="1724"/>
      <sheetData sheetId="1725"/>
      <sheetData sheetId="1726"/>
      <sheetData sheetId="1727"/>
      <sheetData sheetId="1728"/>
      <sheetData sheetId="1729"/>
      <sheetData sheetId="1730"/>
      <sheetData sheetId="1731"/>
      <sheetData sheetId="1732"/>
      <sheetData sheetId="1733"/>
      <sheetData sheetId="1734"/>
      <sheetData sheetId="1735"/>
      <sheetData sheetId="1736"/>
      <sheetData sheetId="1737"/>
      <sheetData sheetId="1738"/>
      <sheetData sheetId="1739"/>
      <sheetData sheetId="1740"/>
      <sheetData sheetId="1741"/>
      <sheetData sheetId="1742"/>
      <sheetData sheetId="1743"/>
      <sheetData sheetId="1744"/>
      <sheetData sheetId="1745"/>
      <sheetData sheetId="1746"/>
      <sheetData sheetId="1747"/>
      <sheetData sheetId="1748"/>
      <sheetData sheetId="1749"/>
      <sheetData sheetId="1750"/>
      <sheetData sheetId="1751"/>
      <sheetData sheetId="1752"/>
      <sheetData sheetId="1753"/>
      <sheetData sheetId="1754"/>
      <sheetData sheetId="1755"/>
      <sheetData sheetId="1756"/>
      <sheetData sheetId="1757"/>
      <sheetData sheetId="1758"/>
      <sheetData sheetId="1759"/>
      <sheetData sheetId="1760"/>
      <sheetData sheetId="1761"/>
      <sheetData sheetId="1762"/>
      <sheetData sheetId="1763"/>
      <sheetData sheetId="1764"/>
      <sheetData sheetId="1765"/>
      <sheetData sheetId="1766"/>
      <sheetData sheetId="1767"/>
      <sheetData sheetId="1768"/>
      <sheetData sheetId="1769"/>
      <sheetData sheetId="1770"/>
      <sheetData sheetId="1771"/>
      <sheetData sheetId="1772"/>
      <sheetData sheetId="1773"/>
      <sheetData sheetId="1774"/>
      <sheetData sheetId="1775"/>
      <sheetData sheetId="1776"/>
      <sheetData sheetId="1777"/>
      <sheetData sheetId="1778"/>
      <sheetData sheetId="1779"/>
      <sheetData sheetId="1780"/>
      <sheetData sheetId="1781"/>
      <sheetData sheetId="1782"/>
      <sheetData sheetId="1783"/>
      <sheetData sheetId="1784"/>
      <sheetData sheetId="1785"/>
      <sheetData sheetId="1786"/>
      <sheetData sheetId="1787"/>
      <sheetData sheetId="1788"/>
      <sheetData sheetId="1789"/>
      <sheetData sheetId="1790"/>
      <sheetData sheetId="1791" refreshError="1"/>
      <sheetData sheetId="1792" refreshError="1"/>
      <sheetData sheetId="1793" refreshError="1"/>
      <sheetData sheetId="1794" refreshError="1"/>
      <sheetData sheetId="1795"/>
      <sheetData sheetId="1796"/>
      <sheetData sheetId="1797"/>
      <sheetData sheetId="1798"/>
      <sheetData sheetId="1799"/>
      <sheetData sheetId="1800"/>
      <sheetData sheetId="1801"/>
      <sheetData sheetId="1802"/>
      <sheetData sheetId="1803"/>
      <sheetData sheetId="1804"/>
      <sheetData sheetId="1805"/>
      <sheetData sheetId="1806"/>
      <sheetData sheetId="1807"/>
      <sheetData sheetId="1808"/>
      <sheetData sheetId="1809"/>
      <sheetData sheetId="1810"/>
      <sheetData sheetId="1811"/>
      <sheetData sheetId="1812"/>
      <sheetData sheetId="1813"/>
      <sheetData sheetId="1814"/>
      <sheetData sheetId="1815"/>
      <sheetData sheetId="1816"/>
      <sheetData sheetId="1817"/>
      <sheetData sheetId="1818"/>
      <sheetData sheetId="1819"/>
      <sheetData sheetId="1820"/>
      <sheetData sheetId="1821"/>
      <sheetData sheetId="1822"/>
      <sheetData sheetId="1823"/>
      <sheetData sheetId="1824"/>
      <sheetData sheetId="1825"/>
      <sheetData sheetId="1826"/>
      <sheetData sheetId="1827"/>
      <sheetData sheetId="1828"/>
      <sheetData sheetId="1829"/>
      <sheetData sheetId="1830"/>
      <sheetData sheetId="1831"/>
      <sheetData sheetId="1832"/>
      <sheetData sheetId="1833"/>
      <sheetData sheetId="1834"/>
      <sheetData sheetId="1835"/>
      <sheetData sheetId="1836"/>
      <sheetData sheetId="1837"/>
      <sheetData sheetId="1838"/>
      <sheetData sheetId="1839"/>
      <sheetData sheetId="1840"/>
      <sheetData sheetId="1841"/>
      <sheetData sheetId="1842"/>
      <sheetData sheetId="1843"/>
      <sheetData sheetId="1844"/>
      <sheetData sheetId="1845"/>
      <sheetData sheetId="1846"/>
      <sheetData sheetId="1847"/>
      <sheetData sheetId="1848"/>
      <sheetData sheetId="1849"/>
      <sheetData sheetId="1850"/>
      <sheetData sheetId="1851"/>
      <sheetData sheetId="1852"/>
      <sheetData sheetId="1853"/>
      <sheetData sheetId="1854"/>
      <sheetData sheetId="1855"/>
      <sheetData sheetId="1856"/>
      <sheetData sheetId="1857"/>
      <sheetData sheetId="1858"/>
      <sheetData sheetId="1859"/>
      <sheetData sheetId="1860"/>
      <sheetData sheetId="1861"/>
      <sheetData sheetId="1862"/>
      <sheetData sheetId="1863"/>
      <sheetData sheetId="1864"/>
      <sheetData sheetId="1865"/>
      <sheetData sheetId="1866"/>
      <sheetData sheetId="1867"/>
      <sheetData sheetId="1868"/>
      <sheetData sheetId="1869"/>
      <sheetData sheetId="1870"/>
      <sheetData sheetId="1871"/>
      <sheetData sheetId="1872"/>
      <sheetData sheetId="1873"/>
      <sheetData sheetId="1874"/>
      <sheetData sheetId="1875"/>
      <sheetData sheetId="1876"/>
      <sheetData sheetId="1877"/>
      <sheetData sheetId="1878"/>
      <sheetData sheetId="1879"/>
      <sheetData sheetId="1880"/>
      <sheetData sheetId="1881"/>
      <sheetData sheetId="1882"/>
      <sheetData sheetId="1883"/>
      <sheetData sheetId="1884"/>
      <sheetData sheetId="1885"/>
      <sheetData sheetId="1886"/>
      <sheetData sheetId="1887"/>
      <sheetData sheetId="1888"/>
      <sheetData sheetId="1889"/>
      <sheetData sheetId="1890"/>
      <sheetData sheetId="1891"/>
      <sheetData sheetId="1892"/>
      <sheetData sheetId="1893"/>
      <sheetData sheetId="1894"/>
      <sheetData sheetId="1895"/>
      <sheetData sheetId="1896"/>
      <sheetData sheetId="1897"/>
      <sheetData sheetId="1898"/>
      <sheetData sheetId="1899"/>
      <sheetData sheetId="1900"/>
      <sheetData sheetId="1901"/>
      <sheetData sheetId="1902"/>
      <sheetData sheetId="1903"/>
      <sheetData sheetId="1904"/>
      <sheetData sheetId="1905"/>
      <sheetData sheetId="1906"/>
      <sheetData sheetId="1907"/>
      <sheetData sheetId="1908"/>
      <sheetData sheetId="1909"/>
      <sheetData sheetId="1910"/>
      <sheetData sheetId="1911"/>
      <sheetData sheetId="1912"/>
      <sheetData sheetId="1913"/>
      <sheetData sheetId="1914"/>
      <sheetData sheetId="1915"/>
      <sheetData sheetId="1916"/>
      <sheetData sheetId="1917"/>
      <sheetData sheetId="1918"/>
      <sheetData sheetId="1919"/>
      <sheetData sheetId="1920"/>
      <sheetData sheetId="1921"/>
      <sheetData sheetId="1922"/>
      <sheetData sheetId="1923"/>
      <sheetData sheetId="1924"/>
      <sheetData sheetId="1925"/>
      <sheetData sheetId="1926"/>
      <sheetData sheetId="1927"/>
      <sheetData sheetId="1928"/>
      <sheetData sheetId="1929"/>
      <sheetData sheetId="1930"/>
      <sheetData sheetId="1931"/>
      <sheetData sheetId="1932"/>
      <sheetData sheetId="1933"/>
      <sheetData sheetId="1934"/>
      <sheetData sheetId="1935" refreshError="1"/>
      <sheetData sheetId="1936" refreshError="1"/>
      <sheetData sheetId="1937" refreshError="1"/>
      <sheetData sheetId="1938" refreshError="1"/>
      <sheetData sheetId="1939" refreshError="1"/>
      <sheetData sheetId="1940" refreshError="1"/>
      <sheetData sheetId="1941" refreshError="1"/>
      <sheetData sheetId="1942" refreshError="1"/>
      <sheetData sheetId="1943" refreshError="1"/>
      <sheetData sheetId="1944" refreshError="1"/>
      <sheetData sheetId="1945" refreshError="1"/>
      <sheetData sheetId="1946" refreshError="1"/>
      <sheetData sheetId="1947" refreshError="1"/>
      <sheetData sheetId="1948" refreshError="1"/>
      <sheetData sheetId="1949" refreshError="1"/>
      <sheetData sheetId="1950" refreshError="1"/>
      <sheetData sheetId="1951" refreshError="1"/>
      <sheetData sheetId="1952" refreshError="1"/>
      <sheetData sheetId="1953" refreshError="1"/>
      <sheetData sheetId="1954" refreshError="1"/>
      <sheetData sheetId="1955" refreshError="1"/>
      <sheetData sheetId="1956" refreshError="1"/>
      <sheetData sheetId="1957" refreshError="1"/>
      <sheetData sheetId="1958" refreshError="1"/>
      <sheetData sheetId="1959" refreshError="1"/>
      <sheetData sheetId="1960" refreshError="1"/>
      <sheetData sheetId="1961"/>
      <sheetData sheetId="1962"/>
      <sheetData sheetId="1963"/>
      <sheetData sheetId="1964"/>
      <sheetData sheetId="1965"/>
      <sheetData sheetId="1966"/>
      <sheetData sheetId="1967"/>
      <sheetData sheetId="1968"/>
      <sheetData sheetId="1969"/>
      <sheetData sheetId="1970"/>
      <sheetData sheetId="1971"/>
      <sheetData sheetId="1972"/>
      <sheetData sheetId="1973"/>
      <sheetData sheetId="1974"/>
      <sheetData sheetId="1975"/>
      <sheetData sheetId="1976"/>
      <sheetData sheetId="1977"/>
      <sheetData sheetId="1978"/>
      <sheetData sheetId="1979"/>
      <sheetData sheetId="1980"/>
      <sheetData sheetId="1981"/>
      <sheetData sheetId="1982"/>
      <sheetData sheetId="1983"/>
      <sheetData sheetId="1984"/>
      <sheetData sheetId="1985"/>
      <sheetData sheetId="1986"/>
      <sheetData sheetId="1987"/>
      <sheetData sheetId="1988"/>
      <sheetData sheetId="1989"/>
      <sheetData sheetId="1990"/>
      <sheetData sheetId="1991"/>
      <sheetData sheetId="1992"/>
      <sheetData sheetId="1993"/>
      <sheetData sheetId="1994"/>
      <sheetData sheetId="1995"/>
      <sheetData sheetId="1996"/>
      <sheetData sheetId="1997"/>
      <sheetData sheetId="1998"/>
      <sheetData sheetId="1999"/>
      <sheetData sheetId="2000"/>
      <sheetData sheetId="2001"/>
      <sheetData sheetId="2002"/>
      <sheetData sheetId="2003"/>
      <sheetData sheetId="2004"/>
      <sheetData sheetId="2005"/>
      <sheetData sheetId="2006"/>
      <sheetData sheetId="2007"/>
      <sheetData sheetId="2008"/>
      <sheetData sheetId="2009"/>
      <sheetData sheetId="2010"/>
      <sheetData sheetId="2011"/>
      <sheetData sheetId="2012"/>
      <sheetData sheetId="2013"/>
      <sheetData sheetId="2014"/>
      <sheetData sheetId="2015"/>
      <sheetData sheetId="2016"/>
      <sheetData sheetId="2017"/>
      <sheetData sheetId="2018"/>
      <sheetData sheetId="2019"/>
      <sheetData sheetId="2020"/>
      <sheetData sheetId="2021"/>
      <sheetData sheetId="2022"/>
      <sheetData sheetId="2023"/>
      <sheetData sheetId="2024"/>
      <sheetData sheetId="2025"/>
      <sheetData sheetId="2026"/>
      <sheetData sheetId="2027"/>
      <sheetData sheetId="2028"/>
      <sheetData sheetId="2029"/>
      <sheetData sheetId="2030"/>
      <sheetData sheetId="2031"/>
      <sheetData sheetId="2032"/>
      <sheetData sheetId="2033"/>
      <sheetData sheetId="2034"/>
      <sheetData sheetId="2035"/>
      <sheetData sheetId="2036"/>
      <sheetData sheetId="2037"/>
      <sheetData sheetId="2038"/>
      <sheetData sheetId="2039"/>
      <sheetData sheetId="2040"/>
      <sheetData sheetId="2041"/>
      <sheetData sheetId="2042"/>
      <sheetData sheetId="2043"/>
      <sheetData sheetId="2044"/>
      <sheetData sheetId="2045"/>
      <sheetData sheetId="2046"/>
      <sheetData sheetId="2047"/>
      <sheetData sheetId="2048"/>
      <sheetData sheetId="2049"/>
      <sheetData sheetId="2050"/>
      <sheetData sheetId="2051"/>
      <sheetData sheetId="2052"/>
      <sheetData sheetId="2053"/>
      <sheetData sheetId="2054"/>
      <sheetData sheetId="2055"/>
      <sheetData sheetId="2056"/>
      <sheetData sheetId="2057"/>
      <sheetData sheetId="2058"/>
      <sheetData sheetId="2059"/>
      <sheetData sheetId="2060"/>
      <sheetData sheetId="2061"/>
      <sheetData sheetId="2062"/>
      <sheetData sheetId="2063"/>
      <sheetData sheetId="2064"/>
      <sheetData sheetId="2065"/>
      <sheetData sheetId="2066"/>
      <sheetData sheetId="2067"/>
      <sheetData sheetId="2068"/>
      <sheetData sheetId="2069"/>
      <sheetData sheetId="2070"/>
      <sheetData sheetId="2071"/>
      <sheetData sheetId="2072"/>
      <sheetData sheetId="2073"/>
      <sheetData sheetId="2074"/>
      <sheetData sheetId="2075"/>
      <sheetData sheetId="2076"/>
      <sheetData sheetId="2077"/>
      <sheetData sheetId="2078"/>
      <sheetData sheetId="2079"/>
      <sheetData sheetId="2080"/>
      <sheetData sheetId="2081"/>
      <sheetData sheetId="2082"/>
      <sheetData sheetId="2083"/>
      <sheetData sheetId="2084"/>
      <sheetData sheetId="2085"/>
      <sheetData sheetId="2086"/>
      <sheetData sheetId="2087"/>
      <sheetData sheetId="2088"/>
      <sheetData sheetId="2089"/>
      <sheetData sheetId="2090"/>
      <sheetData sheetId="2091"/>
      <sheetData sheetId="2092" refreshError="1"/>
      <sheetData sheetId="2093" refreshError="1"/>
      <sheetData sheetId="2094" refreshError="1"/>
      <sheetData sheetId="2095" refreshError="1"/>
      <sheetData sheetId="2096" refreshError="1"/>
      <sheetData sheetId="2097" refreshError="1"/>
      <sheetData sheetId="2098" refreshError="1"/>
      <sheetData sheetId="2099" refreshError="1"/>
      <sheetData sheetId="2100" refreshError="1"/>
      <sheetData sheetId="2101" refreshError="1"/>
      <sheetData sheetId="2102" refreshError="1"/>
      <sheetData sheetId="2103"/>
      <sheetData sheetId="2104"/>
      <sheetData sheetId="2105"/>
      <sheetData sheetId="2106" refreshError="1"/>
      <sheetData sheetId="2107" refreshError="1"/>
      <sheetData sheetId="2108" refreshError="1"/>
      <sheetData sheetId="2109" refreshError="1"/>
      <sheetData sheetId="2110" refreshError="1"/>
      <sheetData sheetId="2111" refreshError="1"/>
      <sheetData sheetId="2112" refreshError="1"/>
      <sheetData sheetId="2113" refreshError="1"/>
      <sheetData sheetId="2114" refreshError="1"/>
      <sheetData sheetId="2115" refreshError="1"/>
      <sheetData sheetId="2116" refreshError="1"/>
      <sheetData sheetId="2117" refreshError="1"/>
      <sheetData sheetId="2118" refreshError="1"/>
      <sheetData sheetId="2119" refreshError="1"/>
      <sheetData sheetId="2120" refreshError="1"/>
      <sheetData sheetId="2121" refreshError="1"/>
      <sheetData sheetId="2122" refreshError="1"/>
      <sheetData sheetId="2123" refreshError="1"/>
      <sheetData sheetId="2124" refreshError="1"/>
      <sheetData sheetId="2125" refreshError="1"/>
      <sheetData sheetId="2126" refreshError="1"/>
      <sheetData sheetId="2127" refreshError="1"/>
      <sheetData sheetId="2128" refreshError="1"/>
      <sheetData sheetId="2129"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enchmark"/>
      <sheetName val="Cálculos"/>
      <sheetName val="Dados BLP"/>
      <sheetName val="CDI Acumulado"/>
      <sheetName val="Bloomberg"/>
      <sheetName val="Holidays"/>
      <sheetName val="BLP"/>
      <sheetName val="Curve"/>
      <sheetName val="Registro"/>
      <sheetName val="Brazil Sovereign"/>
      <sheetName val="Dados_BLP"/>
      <sheetName val="CDI_Acumulado"/>
      <sheetName val="Plano_3G"/>
      <sheetName val="Benchmark BLPV2"/>
      <sheetName val="CADASTRO"/>
      <sheetName val="TABELAS"/>
      <sheetName val="DIST"/>
      <sheetName val="MALHAD"/>
      <sheetName val="PUXADIA"/>
      <sheetName val="Base PEF"/>
      <sheetName val="MKT_Terr"/>
      <sheetName val="KF6"/>
      <sheetName val="Lists"/>
      <sheetName val="Dados_BLP1"/>
      <sheetName val="CDI_Acumulado1"/>
      <sheetName val="Brazil_Sovereign"/>
      <sheetName val="Benchmark_BLPV2"/>
      <sheetName val="COTAÇÕES"/>
      <sheetName val="Sheet1"/>
      <sheetName val="bud99"/>
      <sheetName val="TARJETAS BLANCAS"/>
      <sheetName val="Dados_BLP2"/>
      <sheetName val="CDI_Acumulado2"/>
      <sheetName val="Brazil_Sovereign1"/>
      <sheetName val="Benchmark_BLPV21"/>
      <sheetName val="Base_PEF"/>
      <sheetName val="TARJETAS_BLANCAS"/>
      <sheetName val="POA"/>
      <sheetName val="2001.10 Cerv"/>
      <sheetName val="PLAN SAC Cerveja"/>
      <sheetName val="PLAN SAC RefrigeNanc"/>
      <sheetName val="Relatório SDG"/>
      <sheetName val="BaseCerv"/>
      <sheetName val="BaseNanc"/>
      <sheetName val="2001.04 Cerv"/>
      <sheetName val="Farol SAC Cerveja"/>
      <sheetName val="2001.04 Nanc"/>
      <sheetName val="Farol SAC Refrigenanc"/>
      <sheetName val=""/>
      <sheetName val="MOL"/>
      <sheetName val="StartSheet"/>
      <sheetName val="CLASIFICACION DE AI"/>
      <sheetName val="Cover &amp; Parameters"/>
      <sheetName val="Dados_BLP3"/>
      <sheetName val="CDI_Acumulado3"/>
      <sheetName val="Brazil_Sovereign2"/>
      <sheetName val="Benchmark_BLPV22"/>
      <sheetName val="Base_PEF1"/>
      <sheetName val="TARJETAS_BLANCAS1"/>
      <sheetName val="2001_10_Cerv"/>
      <sheetName val="PLAN_SAC_Cerveja"/>
      <sheetName val="PLAN_SAC_RefrigeNanc"/>
      <sheetName val="Relatório_SDG"/>
      <sheetName val="2001_04_Cerv"/>
      <sheetName val="Farol_SAC_Cerveja"/>
      <sheetName val="2001_04_Nanc"/>
      <sheetName val="Farol_SAC_Refrigenanc"/>
      <sheetName val="CLASIFICACION_DE_AI"/>
      <sheetName val="Cover_&amp;_Parameters"/>
      <sheetName val="Share Price 2002"/>
      <sheetName val="은행"/>
      <sheetName val="Dados_BLP4"/>
      <sheetName val="CDI_Acumulado4"/>
      <sheetName val="Brazil_Sovereign3"/>
      <sheetName val="Benchmark_BLPV23"/>
      <sheetName val="Base_PEF2"/>
      <sheetName val="TARJETAS_BLANCAS2"/>
      <sheetName val="2001_10_Cerv1"/>
      <sheetName val="PLAN_SAC_Cerveja1"/>
      <sheetName val="PLAN_SAC_RefrigeNanc1"/>
      <sheetName val="Relatório_SDG1"/>
      <sheetName val="2001_04_Cerv1"/>
      <sheetName val="Farol_SAC_Cerveja1"/>
      <sheetName val="2001_04_Nanc1"/>
      <sheetName val="Farol_SAC_Refrigenanc1"/>
      <sheetName val="CLASIFICACION_DE_AI1"/>
      <sheetName val="Cover_&amp;_Parameters1"/>
      <sheetName val="dep pre"/>
      <sheetName val="PM"/>
      <sheetName val="Calc 1"/>
      <sheetName val="BDS"/>
      <sheetName val="Gente_gestao"/>
      <sheetName val="Cost Leadership Capex Inv."/>
      <sheetName val="Dados_BLP5"/>
      <sheetName val="CDI_Acumulado5"/>
      <sheetName val="Brazil_Sovereign4"/>
      <sheetName val="Benchmark_BLPV24"/>
      <sheetName val="Base_PEF3"/>
      <sheetName val="TARJETAS_BLANCAS3"/>
      <sheetName val="2001_10_Cerv2"/>
      <sheetName val="PLAN_SAC_Cerveja2"/>
      <sheetName val="PLAN_SAC_RefrigeNanc2"/>
      <sheetName val="Relatório_SDG2"/>
      <sheetName val="2001_04_Cerv2"/>
      <sheetName val="Farol_SAC_Cerveja2"/>
      <sheetName val="2001_04_Nanc2"/>
      <sheetName val="Farol_SAC_Refrigenanc2"/>
      <sheetName val="CLASIFICACION_DE_AI2"/>
      <sheetName val="Cover_&amp;_Parameters2"/>
      <sheetName val="Share_Price_2002"/>
      <sheetName val="dep_pre"/>
      <sheetName val="Calc_1"/>
      <sheetName val="drop-down-list"/>
      <sheetName val="ponderacion"/>
      <sheetName val="Linearidade do resultado"/>
      <sheetName val="Curva do índice"/>
      <sheetName val="Dados_BLP6"/>
      <sheetName val="CDI_Acumulado6"/>
      <sheetName val="Brazil_Sovereign5"/>
      <sheetName val="Benchmark_BLPV25"/>
      <sheetName val="Base_PEF4"/>
      <sheetName val="TARJETAS_BLANCAS4"/>
      <sheetName val="2001_10_Cerv3"/>
      <sheetName val="PLAN_SAC_Cerveja3"/>
      <sheetName val="PLAN_SAC_RefrigeNanc3"/>
      <sheetName val="Relatório_SDG3"/>
      <sheetName val="2001_04_Cerv3"/>
      <sheetName val="Farol_SAC_Cerveja3"/>
      <sheetName val="2001_04_Nanc3"/>
      <sheetName val="Farol_SAC_Refrigenanc3"/>
      <sheetName val="CLASIFICACION_DE_AI3"/>
      <sheetName val="Cover_&amp;_Parameters3"/>
      <sheetName val="Share_Price_20021"/>
      <sheetName val="dep_pre1"/>
      <sheetName val="Calc_11"/>
      <sheetName val="Cost_Leadership_Capex_Inv_"/>
      <sheetName val="Dados_BLP7"/>
      <sheetName val="CDI_Acumulado7"/>
      <sheetName val="Brazil_Sovereign6"/>
      <sheetName val="Benchmark_BLPV26"/>
      <sheetName val="Base_PEF5"/>
      <sheetName val="TARJETAS_BLANCAS5"/>
      <sheetName val="2001_10_Cerv4"/>
      <sheetName val="PLAN_SAC_Cerveja4"/>
      <sheetName val="PLAN_SAC_RefrigeNanc4"/>
      <sheetName val="Relatório_SDG4"/>
      <sheetName val="2001_04_Cerv4"/>
      <sheetName val="Farol_SAC_Cerveja4"/>
      <sheetName val="2001_04_Nanc4"/>
      <sheetName val="Farol_SAC_Refrigenanc4"/>
      <sheetName val="CLASIFICACION_DE_AI4"/>
      <sheetName val="Cover_&amp;_Parameters4"/>
      <sheetName val="Share_Price_20022"/>
      <sheetName val="dep_pre2"/>
      <sheetName val="Calc_12"/>
      <sheetName val="Cost_Leadership_Capex_Inv_1"/>
      <sheetName val="MasterData"/>
      <sheetName val="Drop down list"/>
      <sheetName val="RSM(01월)"/>
      <sheetName val="LE(12월)"/>
      <sheetName val="12월 판매(권역)"/>
      <sheetName val="특별선전품"/>
      <sheetName val="일별판매"/>
      <sheetName val="Sheet6"/>
      <sheetName val="2월예산(지점)"/>
      <sheetName val="채권(01월)"/>
      <sheetName val="채권(02월)"/>
      <sheetName val="Sheet8"/>
      <sheetName val="CRM"/>
      <sheetName val="상품권"/>
      <sheetName val="선전품추가요청"/>
      <sheetName val="일별계획(판매)"/>
      <sheetName val="D_1"/>
      <sheetName val="오비라거출하"/>
      <sheetName val="KWAM"/>
      <sheetName val="채권(12월)"/>
      <sheetName val="채권(8월)"/>
      <sheetName val="Sheet7"/>
      <sheetName val="채권(9월)"/>
      <sheetName val="채권(10월)"/>
      <sheetName val="채권(11월)"/>
      <sheetName val="일량"/>
      <sheetName val="대박"/>
      <sheetName val="Sheet4"/>
      <sheetName val="N&amp;S"/>
      <sheetName val="배정관련"/>
      <sheetName val="이슈재고"/>
      <sheetName val="Sheet10"/>
      <sheetName val="Sheet11"/>
      <sheetName val="Sheet12"/>
      <sheetName val="Sheet13"/>
      <sheetName val="Sheet14"/>
      <sheetName val="7월예산(지점) (2)"/>
      <sheetName val="안내문(두리)"/>
      <sheetName val="kpi(7월 Activity)"/>
      <sheetName val="하계휴가"/>
      <sheetName val="선전품추가지원요청"/>
      <sheetName val=" 7월LE 및 재고"/>
      <sheetName val=" 8월재고"/>
      <sheetName val=" 8월재고 (2)"/>
      <sheetName val="Sheet5"/>
      <sheetName val="차량광고(일망타진)"/>
      <sheetName val="5월연체목표"/>
      <sheetName val="7월연체목표"/>
      <sheetName val="산호신동"/>
      <sheetName val="Wet_Sampling"/>
      <sheetName val="담당자변경"/>
      <sheetName val="JBP5월"/>
      <sheetName val="Operation Target(중앙)"/>
      <sheetName val="5월판매계획BBB"/>
      <sheetName val="5월판매계획RBB"/>
      <sheetName val="Bud 여행Program"/>
      <sheetName val="Sheet2"/>
      <sheetName val="신정럭키"/>
      <sheetName val="유예산비중"/>
      <sheetName val="월마감 예상"/>
      <sheetName val="Sheet3"/>
      <sheetName val="jbp"/>
      <sheetName val="HE JBP"/>
      <sheetName val="HE생 확산계획"/>
      <sheetName val="BBB"/>
      <sheetName val="사입계획"/>
      <sheetName val="사전주문리스트"/>
      <sheetName val="변동업소"/>
      <sheetName val="RegionPM(3월)"/>
      <sheetName val="대신.대은"/>
      <sheetName val="백억주류"/>
      <sheetName val="4월연체목표"/>
      <sheetName val="3월연체실적"/>
      <sheetName val="3월연체목표"/>
      <sheetName val="AR Issue"/>
      <sheetName val="risk MS"/>
      <sheetName val="risk Vol"/>
      <sheetName val="Données LMU"/>
      <sheetName val="Dados_BLP8"/>
      <sheetName val="CDI_Acumulado8"/>
      <sheetName val="Brazil_Sovereign7"/>
      <sheetName val="Benchmark_BLPV27"/>
      <sheetName val="Base_PEF6"/>
      <sheetName val="TARJETAS_BLANCAS6"/>
      <sheetName val="2001_10_Cerv5"/>
      <sheetName val="PLAN_SAC_Cerveja5"/>
      <sheetName val="PLAN_SAC_RefrigeNanc5"/>
      <sheetName val="Relatório_SDG5"/>
      <sheetName val="2001_04_Cerv5"/>
      <sheetName val="Farol_SAC_Cerveja5"/>
      <sheetName val="2001_04_Nanc5"/>
      <sheetName val="Farol_SAC_Refrigenanc5"/>
      <sheetName val="CLASIFICACION_DE_AI5"/>
      <sheetName val="Cover_&amp;_Parameters5"/>
      <sheetName val="Share_Price_20023"/>
      <sheetName val="dep_pre3"/>
      <sheetName val="Calc_13"/>
      <sheetName val="Cost_Leadership_Capex_Inv_2"/>
      <sheetName val="Linearidade_do_resultado"/>
      <sheetName val="Curva_do_índice"/>
      <sheetName val="Drop_down_list"/>
      <sheetName val="12월_판매(권역)"/>
      <sheetName val="7월예산(지점)_(2)"/>
      <sheetName val="kpi(7월_Activity)"/>
      <sheetName val="_7월LE_및_재고"/>
      <sheetName val="_8월재고"/>
      <sheetName val="_8월재고_(2)"/>
      <sheetName val="Operation_Target(중앙)"/>
      <sheetName val="Bud_여행Program"/>
      <sheetName val="월마감_예상"/>
      <sheetName val="HE_JBP"/>
      <sheetName val="HE생_확산계획"/>
      <sheetName val="대신_대은"/>
      <sheetName val="AR_Issue"/>
      <sheetName val="risk_MS"/>
      <sheetName val="risk_Vol"/>
      <sheetName val="Données_LMU"/>
      <sheetName val="I. INICIO"/>
      <sheetName val="Dados_BLP10"/>
      <sheetName val="CDI_Acumulado10"/>
      <sheetName val="Brazil_Sovereign9"/>
      <sheetName val="Benchmark_BLPV29"/>
      <sheetName val="Base_PEF8"/>
      <sheetName val="TARJETAS_BLANCAS8"/>
      <sheetName val="2001_10_Cerv7"/>
      <sheetName val="PLAN_SAC_Cerveja7"/>
      <sheetName val="PLAN_SAC_RefrigeNanc7"/>
      <sheetName val="Relatório_SDG7"/>
      <sheetName val="2001_04_Cerv7"/>
      <sheetName val="Farol_SAC_Cerveja7"/>
      <sheetName val="2001_04_Nanc7"/>
      <sheetName val="Farol_SAC_Refrigenanc7"/>
      <sheetName val="CLASIFICACION_DE_AI7"/>
      <sheetName val="Cover_&amp;_Parameters7"/>
      <sheetName val="Dados_BLP9"/>
      <sheetName val="CDI_Acumulado9"/>
      <sheetName val="Brazil_Sovereign8"/>
      <sheetName val="Benchmark_BLPV28"/>
      <sheetName val="Base_PEF7"/>
      <sheetName val="TARJETAS_BLANCAS7"/>
      <sheetName val="2001_10_Cerv6"/>
      <sheetName val="PLAN_SAC_Cerveja6"/>
      <sheetName val="PLAN_SAC_RefrigeNanc6"/>
      <sheetName val="Relatório_SDG6"/>
      <sheetName val="2001_04_Cerv6"/>
      <sheetName val="Farol_SAC_Cerveja6"/>
      <sheetName val="2001_04_Nanc6"/>
      <sheetName val="Farol_SAC_Refrigenanc6"/>
      <sheetName val="CLASIFICACION_DE_AI6"/>
      <sheetName val="Cover_&amp;_Parameters6"/>
      <sheetName val="Share_Price_20024"/>
      <sheetName val="dep_pre4"/>
      <sheetName val="Calc_14"/>
      <sheetName val="Cost_Leadership_Capex_Inv_3"/>
      <sheetName val="Linearidade_do_resultado1"/>
      <sheetName val="Curva_do_índice1"/>
      <sheetName val="Drop_down_list1"/>
      <sheetName val="12월_판매(권역)1"/>
      <sheetName val="7월예산(지점)_(2)1"/>
      <sheetName val="kpi(7월_Activity)1"/>
      <sheetName val="_7월LE_및_재고1"/>
      <sheetName val="_8월재고1"/>
      <sheetName val="_8월재고_(2)1"/>
      <sheetName val="Operation_Target(중앙)1"/>
      <sheetName val="Bud_여행Program1"/>
      <sheetName val="월마감_예상1"/>
      <sheetName val="HE_JBP1"/>
      <sheetName val="HE생_확산계획1"/>
      <sheetName val="대신_대은1"/>
      <sheetName val="AR_Issue1"/>
      <sheetName val="risk_MS1"/>
      <sheetName val="risk_Vol1"/>
      <sheetName val="Données_LMU1"/>
      <sheetName val="Share_Price_20025"/>
      <sheetName val="dep_pre5"/>
      <sheetName val="Calc_15"/>
      <sheetName val="Cost_Leadership_Capex_Inv_4"/>
      <sheetName val="Linearidade_do_resultado2"/>
      <sheetName val="Curva_do_índice2"/>
      <sheetName val="Drop_down_list2"/>
      <sheetName val="12월_판매(권역)2"/>
      <sheetName val="7월예산(지점)_(2)2"/>
      <sheetName val="kpi(7월_Activity)2"/>
      <sheetName val="_7월LE_및_재고2"/>
      <sheetName val="_8월재고2"/>
      <sheetName val="_8월재고_(2)2"/>
      <sheetName val="Operation_Target(중앙)2"/>
      <sheetName val="Bud_여행Program2"/>
      <sheetName val="월마감_예상2"/>
      <sheetName val="HE_JBP2"/>
      <sheetName val="HE생_확산계획2"/>
      <sheetName val="대신_대은2"/>
      <sheetName val="AR_Issue2"/>
      <sheetName val="risk_MS2"/>
      <sheetName val="risk_Vol2"/>
      <sheetName val="Données_LMU2"/>
      <sheetName val="DSR_By_Region_Setting"/>
      <sheetName val="Date"/>
      <sheetName val="FJJX Bud_IB"/>
      <sheetName val="Hidden"/>
      <sheetName val="I__INICIO"/>
      <sheetName val="ACUMULADO"/>
      <sheetName val="Netearnanal"/>
      <sheetName val="Hoja2"/>
      <sheetName val="BD SEGUIM"/>
      <sheetName val="NO BORRAR"/>
      <sheetName val="FX"/>
      <sheetName val="LIST"/>
      <sheetName val="CDI"/>
      <sheetName val="Feriados"/>
      <sheetName val="Report-Daily"/>
      <sheetName val="GraphData"/>
      <sheetName val="AS"/>
      <sheetName val="10IM"/>
      <sheetName val="RAW AUS"/>
      <sheetName val="RAW NZP"/>
      <sheetName val="Cockpit"/>
      <sheetName val="Qs"/>
      <sheetName val="bdic07"/>
      <sheetName val="Balance Fin ajust 2004"/>
      <sheetName val="B-111"/>
      <sheetName val="asset beta model"/>
      <sheetName val="Factor"/>
      <sheetName val="Estructura SAP"/>
      <sheetName val="Factor 8 Oz"/>
      <sheetName val="control sheet"/>
      <sheetName val="Sig Cycles_Accts &amp; Processes"/>
      <sheetName val="Dados_BLP11"/>
      <sheetName val="CDI_Acumulado11"/>
      <sheetName val="Brazil_Sovereign10"/>
      <sheetName val="Benchmark_BLPV210"/>
      <sheetName val="Base_PEF9"/>
      <sheetName val="TARJETAS_BLANCAS9"/>
      <sheetName val="2001_10_Cerv8"/>
      <sheetName val="PLAN_SAC_Cerveja8"/>
      <sheetName val="PLAN_SAC_RefrigeNanc8"/>
      <sheetName val="Relatório_SDG8"/>
      <sheetName val="2001_04_Cerv8"/>
      <sheetName val="Farol_SAC_Cerveja8"/>
      <sheetName val="2001_04_Nanc8"/>
      <sheetName val="Farol_SAC_Refrigenanc8"/>
      <sheetName val="CLASIFICACION_DE_AI8"/>
      <sheetName val="Cover_&amp;_Parameters8"/>
      <sheetName val="Share_Price_20026"/>
      <sheetName val="dep_pre6"/>
      <sheetName val="Calc_16"/>
      <sheetName val="Cost_Leadership_Capex_Inv_5"/>
      <sheetName val="Linearidade_do_resultado3"/>
      <sheetName val="Curva_do_índice3"/>
      <sheetName val="Drop_down_list3"/>
      <sheetName val="12월_판매(권역)3"/>
      <sheetName val="7월예산(지점)_(2)3"/>
      <sheetName val="kpi(7월_Activity)3"/>
      <sheetName val="_7월LE_및_재고3"/>
      <sheetName val="_8월재고3"/>
      <sheetName val="_8월재고_(2)3"/>
      <sheetName val="Operation_Target(중앙)3"/>
      <sheetName val="Bud_여행Program3"/>
      <sheetName val="월마감_예상3"/>
      <sheetName val="HE_JBP3"/>
      <sheetName val="HE생_확산계획3"/>
      <sheetName val="대신_대은3"/>
      <sheetName val="AR_Issue3"/>
      <sheetName val="risk_MS3"/>
      <sheetName val="risk_Vol3"/>
      <sheetName val="Données_LMU3"/>
      <sheetName val="I__INICIO1"/>
      <sheetName val="FJJX_Bud_IB"/>
      <sheetName val="BD_SEGUIM"/>
      <sheetName val="NO_BORRAR"/>
      <sheetName val="RAW_AUS"/>
      <sheetName val="RAW_NZP"/>
      <sheetName val="Balance_Fin_ajust_2004"/>
      <sheetName val="asset_beta_model"/>
      <sheetName val="Estructura_SAP"/>
      <sheetName val="Factor_8_Oz"/>
      <sheetName val="control_sheet"/>
      <sheetName val="Anex 17"/>
      <sheetName val="FINALPHP"/>
      <sheetName val="DATOS PARA INTERPOLACION"/>
      <sheetName val="DPN VALUE"/>
      <sheetName val="EVOLUMERCC"/>
      <sheetName val="PROM"/>
      <sheetName val="FIF'S"/>
      <sheetName val="Check Qualidade"/>
      <sheetName val="Plano de Ação"/>
      <sheetName val="Planilha Geração"/>
      <sheetName val="Dados_BLP12"/>
      <sheetName val="CDI_Acumulado12"/>
      <sheetName val="Brazil_Sovereign11"/>
      <sheetName val="Benchmark_BLPV211"/>
      <sheetName val="Base_PEF10"/>
      <sheetName val="TARJETAS_BLANCAS10"/>
      <sheetName val="2001_10_Cerv9"/>
      <sheetName val="PLAN_SAC_Cerveja9"/>
      <sheetName val="PLAN_SAC_RefrigeNanc9"/>
      <sheetName val="Relatório_SDG9"/>
      <sheetName val="2001_04_Cerv9"/>
      <sheetName val="Farol_SAC_Cerveja9"/>
      <sheetName val="2001_04_Nanc9"/>
      <sheetName val="Farol_SAC_Refrigenanc9"/>
      <sheetName val="CLASIFICACION_DE_AI9"/>
      <sheetName val="Cover_&amp;_Parameters9"/>
      <sheetName val="Share_Price_20027"/>
      <sheetName val="dep_pre7"/>
      <sheetName val="Calc_17"/>
      <sheetName val="Cost_Leadership_Capex_Inv_6"/>
      <sheetName val="Linearidade_do_resultado4"/>
      <sheetName val="Curva_do_índice4"/>
      <sheetName val="Drop_down_list4"/>
      <sheetName val="12월_판매(권역)4"/>
      <sheetName val="7월예산(지점)_(2)4"/>
      <sheetName val="kpi(7월_Activity)4"/>
      <sheetName val="_7월LE_및_재고4"/>
      <sheetName val="_8월재고4"/>
      <sheetName val="_8월재고_(2)4"/>
      <sheetName val="Operation_Target(중앙)4"/>
      <sheetName val="Bud_여행Program4"/>
      <sheetName val="월마감_예상4"/>
      <sheetName val="HE_JBP4"/>
      <sheetName val="HE생_확산계획4"/>
      <sheetName val="대신_대은4"/>
      <sheetName val="AR_Issue4"/>
      <sheetName val="risk_MS4"/>
      <sheetName val="risk_Vol4"/>
      <sheetName val="Données_LMU4"/>
      <sheetName val="I__INICIO2"/>
      <sheetName val="FJJX_Bud_IB1"/>
      <sheetName val="RAW_AUS1"/>
      <sheetName val="RAW_NZP1"/>
      <sheetName val="Balance_Fin_ajust_20041"/>
      <sheetName val="BD_SEGUIM1"/>
      <sheetName val="NO_BORRAR1"/>
      <sheetName val="asset_beta_model1"/>
      <sheetName val="Estructura_SAP1"/>
      <sheetName val="Factor_8_Oz1"/>
      <sheetName val="control_sheet1"/>
      <sheetName val="Sig_Cycles_Accts_&amp;_Processes"/>
      <sheetName val="Dados_BLP13"/>
      <sheetName val="CDI_Acumulado13"/>
      <sheetName val="Brazil_Sovereign12"/>
      <sheetName val="Benchmark_BLPV212"/>
      <sheetName val="Base_PEF11"/>
      <sheetName val="TARJETAS_BLANCAS11"/>
      <sheetName val="2001_10_Cerv10"/>
      <sheetName val="PLAN_SAC_Cerveja10"/>
      <sheetName val="PLAN_SAC_RefrigeNanc10"/>
      <sheetName val="Relatório_SDG10"/>
      <sheetName val="2001_04_Cerv10"/>
      <sheetName val="Farol_SAC_Cerveja10"/>
      <sheetName val="2001_04_Nanc10"/>
      <sheetName val="Farol_SAC_Refrigenanc10"/>
      <sheetName val="CLASIFICACION_DE_AI10"/>
      <sheetName val="Cover_&amp;_Parameters10"/>
      <sheetName val="Share_Price_20028"/>
      <sheetName val="dep_pre8"/>
      <sheetName val="Calc_18"/>
      <sheetName val="Cost_Leadership_Capex_Inv_7"/>
      <sheetName val="Linearidade_do_resultado5"/>
      <sheetName val="Curva_do_índice5"/>
      <sheetName val="Drop_down_list5"/>
      <sheetName val="12월_판매(권역)5"/>
      <sheetName val="7월예산(지점)_(2)5"/>
      <sheetName val="kpi(7월_Activity)5"/>
      <sheetName val="_7월LE_및_재고5"/>
      <sheetName val="_8월재고5"/>
      <sheetName val="_8월재고_(2)5"/>
      <sheetName val="Operation_Target(중앙)5"/>
      <sheetName val="Bud_여행Program5"/>
      <sheetName val="월마감_예상5"/>
      <sheetName val="HE_JBP5"/>
      <sheetName val="HE생_확산계획5"/>
      <sheetName val="대신_대은5"/>
      <sheetName val="AR_Issue5"/>
      <sheetName val="risk_MS5"/>
      <sheetName val="risk_Vol5"/>
      <sheetName val="Données_LMU5"/>
      <sheetName val="I__INICIO3"/>
      <sheetName val="FJJX_Bud_IB2"/>
      <sheetName val="BD_SEGUIM2"/>
      <sheetName val="NO_BORRAR2"/>
      <sheetName val="RAW_AUS2"/>
      <sheetName val="RAW_NZP2"/>
      <sheetName val="Balance_Fin_ajust_20042"/>
      <sheetName val="asset_beta_model2"/>
      <sheetName val="Estructura_SAP2"/>
      <sheetName val="Factor_8_Oz2"/>
      <sheetName val="control_sheet2"/>
      <sheetName val="Sig_Cycles_Accts_&amp;_Processes1"/>
      <sheetName val="Anex_17"/>
      <sheetName val="DATOS_PARA_INTERPOLACION"/>
      <sheetName val="DPN_VALUE"/>
      <sheetName val="Check_Qualidade"/>
      <sheetName val="Plano_de_Ação"/>
      <sheetName val="Planilha_Geração"/>
      <sheetName val="INCOME"/>
      <sheetName val="CTUNIPLA"/>
      <sheetName val="Price"/>
      <sheetName val="Dados_BLP14"/>
      <sheetName val="CDI_Acumulado14"/>
      <sheetName val="Brazil_Sovereign13"/>
      <sheetName val="Benchmark_BLPV213"/>
      <sheetName val="Base_PEF12"/>
      <sheetName val="TARJETAS_BLANCAS12"/>
      <sheetName val="2001_10_Cerv11"/>
      <sheetName val="PLAN_SAC_Cerveja11"/>
      <sheetName val="PLAN_SAC_RefrigeNanc11"/>
      <sheetName val="Relatório_SDG11"/>
      <sheetName val="2001_04_Cerv11"/>
      <sheetName val="Farol_SAC_Cerveja11"/>
      <sheetName val="2001_04_Nanc11"/>
      <sheetName val="Farol_SAC_Refrigenanc11"/>
      <sheetName val="CLASIFICACION_DE_AI11"/>
      <sheetName val="Cover_&amp;_Parameters11"/>
      <sheetName val="Share_Price_20029"/>
      <sheetName val="dep_pre9"/>
      <sheetName val="Calc_19"/>
      <sheetName val="Cost_Leadership_Capex_Inv_8"/>
      <sheetName val="Linearidade_do_resultado6"/>
      <sheetName val="Curva_do_índice6"/>
      <sheetName val="Drop_down_list6"/>
      <sheetName val="12월_판매(권역)6"/>
      <sheetName val="7월예산(지점)_(2)6"/>
      <sheetName val="kpi(7월_Activity)6"/>
      <sheetName val="_7월LE_및_재고6"/>
      <sheetName val="_8월재고6"/>
      <sheetName val="_8월재고_(2)6"/>
      <sheetName val="Operation_Target(중앙)6"/>
      <sheetName val="Bud_여행Program6"/>
      <sheetName val="월마감_예상6"/>
      <sheetName val="HE_JBP6"/>
      <sheetName val="HE생_확산계획6"/>
      <sheetName val="대신_대은6"/>
      <sheetName val="AR_Issue6"/>
      <sheetName val="risk_MS6"/>
      <sheetName val="risk_Vol6"/>
      <sheetName val="Données_LMU6"/>
      <sheetName val="I__INICIO4"/>
      <sheetName val="FJJX_Bud_IB3"/>
      <sheetName val="BD_SEGUIM3"/>
      <sheetName val="NO_BORRAR3"/>
      <sheetName val="RAW_AUS3"/>
      <sheetName val="RAW_NZP3"/>
      <sheetName val="Balance_Fin_ajust_20043"/>
      <sheetName val="asset_beta_model3"/>
      <sheetName val="Estructura_SAP3"/>
      <sheetName val="Factor_8_Oz3"/>
      <sheetName val="control_sheet3"/>
      <sheetName val="Sig_Cycles_Accts_&amp;_Processes2"/>
      <sheetName val="Anex_171"/>
      <sheetName val="DATOS_PARA_INTERPOLACION1"/>
      <sheetName val="DPN_VALUE1"/>
      <sheetName val="Check_Qualidade1"/>
      <sheetName val="Plano_de_Ação1"/>
      <sheetName val="Planilha_Geração1"/>
      <sheetName val="Overview Waterfall"/>
      <sheetName val="Ref"/>
      <sheetName val="Overview_Waterfall"/>
      <sheetName val="Dados_BLP15"/>
      <sheetName val="CDI_Acumulado15"/>
      <sheetName val="Brazil_Sovereign14"/>
      <sheetName val="Benchmark_BLPV214"/>
      <sheetName val="Base_PEF13"/>
      <sheetName val="TARJETAS_BLANCAS13"/>
      <sheetName val="2001_10_Cerv12"/>
      <sheetName val="PLAN_SAC_Cerveja12"/>
      <sheetName val="PLAN_SAC_RefrigeNanc12"/>
      <sheetName val="Relatório_SDG12"/>
      <sheetName val="2001_04_Cerv12"/>
      <sheetName val="Farol_SAC_Cerveja12"/>
      <sheetName val="2001_04_Nanc12"/>
      <sheetName val="Farol_SAC_Refrigenanc12"/>
      <sheetName val="CLASIFICACION_DE_AI12"/>
      <sheetName val="Cover_&amp;_Parameters12"/>
      <sheetName val="Share_Price_200210"/>
      <sheetName val="dep_pre10"/>
      <sheetName val="Calc_110"/>
      <sheetName val="Cost_Leadership_Capex_Inv_9"/>
      <sheetName val="I__INICIO5"/>
      <sheetName val="Linearidade_do_resultado7"/>
      <sheetName val="Curva_do_índice7"/>
      <sheetName val="Drop_down_list7"/>
      <sheetName val="12월_판매(권역)7"/>
      <sheetName val="7월예산(지점)_(2)7"/>
      <sheetName val="kpi(7월_Activity)7"/>
      <sheetName val="_7월LE_및_재고7"/>
      <sheetName val="_8월재고7"/>
      <sheetName val="_8월재고_(2)7"/>
      <sheetName val="Operation_Target(중앙)7"/>
      <sheetName val="Bud_여행Program7"/>
      <sheetName val="월마감_예상7"/>
      <sheetName val="HE_JBP7"/>
      <sheetName val="HE생_확산계획7"/>
      <sheetName val="대신_대은7"/>
      <sheetName val="AR_Issue7"/>
      <sheetName val="risk_MS7"/>
      <sheetName val="risk_Vol7"/>
      <sheetName val="FJJX_Bud_IB4"/>
      <sheetName val="Données_LMU7"/>
      <sheetName val="RAW_AUS4"/>
      <sheetName val="RAW_NZP4"/>
      <sheetName val="Balance_Fin_ajust_20044"/>
      <sheetName val="Sig_Cycles_Accts_&amp;_Processes3"/>
      <sheetName val="BD_SEGUIM4"/>
      <sheetName val="NO_BORRAR4"/>
      <sheetName val="Anex_172"/>
      <sheetName val="DATOS_PARA_INTERPOLACION2"/>
      <sheetName val="DPN_VALUE2"/>
      <sheetName val="asset_beta_model4"/>
      <sheetName val="Estructura_SAP4"/>
      <sheetName val="Factor_8_Oz4"/>
      <sheetName val="control_sheet4"/>
      <sheetName val="Check_Qualidade2"/>
      <sheetName val="Plano_de_Ação2"/>
      <sheetName val="Planilha_Geração2"/>
      <sheetName val="FlowChart"/>
      <sheetName val="SDCA Checkpoint"/>
      <sheetName val="MENU"/>
      <sheetName val="Step 01"/>
      <sheetName val="Problem Statement"/>
      <sheetName val="ITF Page"/>
      <sheetName val="PDCA Page"/>
      <sheetName val="Current Time Series"/>
      <sheetName val="Time Series Trap"/>
      <sheetName val="KPI Tree"/>
      <sheetName val="GOP"/>
      <sheetName val="Customers Voice"/>
      <sheetName val="Step 02"/>
      <sheetName val="Histogram"/>
      <sheetName val="Histogram (2)"/>
      <sheetName val="Pareto"/>
      <sheetName val="Data Collection Plan"/>
      <sheetName val="GEMBA"/>
      <sheetName val="BoxPlot"/>
      <sheetName val="Tree Diagram"/>
      <sheetName val="Tree_Diagram_TRAP"/>
      <sheetName val="Additional Data Tab"/>
      <sheetName val="Step 3"/>
      <sheetName val="Cause and Effect"/>
      <sheetName val="Cause_and_Effect_Trap"/>
      <sheetName val="5 WHYs"/>
      <sheetName val="5_WHY_Trap"/>
      <sheetName val="Process Mapping"/>
      <sheetName val="Dispersion Chart"/>
      <sheetName val="Dispersion Chart (2)"/>
      <sheetName val="Dispersion Chart (3)"/>
      <sheetName val="Control Letter"/>
      <sheetName val="Control Letter (2)"/>
      <sheetName val="Control Letter (3)"/>
      <sheetName val="Additional Data Tab (2)"/>
      <sheetName val="Step 04"/>
      <sheetName val="Impact Matrix"/>
      <sheetName val="Action Plan"/>
      <sheetName val="Gantt"/>
      <sheetName val="Step 5"/>
      <sheetName val="Step 6"/>
      <sheetName val="Results Check"/>
      <sheetName val="Check_IVs"/>
      <sheetName val="Chk_Iv_Trap"/>
      <sheetName val="Step 7"/>
      <sheetName val="Standardize"/>
      <sheetName val="Risk Analysis"/>
      <sheetName val="Step 8"/>
      <sheetName val="SDCA Implementation"/>
      <sheetName val="Conclusion"/>
      <sheetName val="Setup"/>
      <sheetName val="SALDO BAC"/>
      <sheetName val="MACOMixData"/>
      <sheetName val="NRMixData"/>
      <sheetName val="NRMixData_YTD"/>
      <sheetName val="Dados_BLP18"/>
      <sheetName val="CDI_Acumulado18"/>
      <sheetName val="Brazil_Sovereign17"/>
      <sheetName val="Benchmark_BLPV217"/>
      <sheetName val="Base_PEF16"/>
      <sheetName val="TARJETAS_BLANCAS16"/>
      <sheetName val="2001_10_Cerv15"/>
      <sheetName val="PLAN_SAC_Cerveja15"/>
      <sheetName val="PLAN_SAC_RefrigeNanc15"/>
      <sheetName val="Relatório_SDG15"/>
      <sheetName val="2001_04_Cerv15"/>
      <sheetName val="Farol_SAC_Cerveja15"/>
      <sheetName val="2001_04_Nanc15"/>
      <sheetName val="Farol_SAC_Refrigenanc15"/>
      <sheetName val="CLASIFICACION_DE_AI15"/>
      <sheetName val="Cover_&amp;_Parameters15"/>
      <sheetName val="Share_Price_200213"/>
      <sheetName val="dep_pre13"/>
      <sheetName val="Calc_113"/>
      <sheetName val="Cost_Leadership_Capex_Inv_12"/>
      <sheetName val="Linearidade_do_resultado10"/>
      <sheetName val="Curva_do_índice10"/>
      <sheetName val="Drop_down_list10"/>
      <sheetName val="12월_판매(권역)10"/>
      <sheetName val="7월예산(지점)_(2)10"/>
      <sheetName val="kpi(7월_Activity)10"/>
      <sheetName val="_7월LE_및_재고10"/>
      <sheetName val="_8월재고10"/>
      <sheetName val="_8월재고_(2)10"/>
      <sheetName val="Operation_Target(중앙)10"/>
      <sheetName val="Bud_여행Program10"/>
      <sheetName val="월마감_예상10"/>
      <sheetName val="HE_JBP10"/>
      <sheetName val="HE생_확산계획10"/>
      <sheetName val="대신_대은10"/>
      <sheetName val="AR_Issue10"/>
      <sheetName val="risk_MS10"/>
      <sheetName val="risk_Vol10"/>
      <sheetName val="Données_LMU10"/>
      <sheetName val="I__INICIO8"/>
      <sheetName val="FJJX_Bud_IB7"/>
      <sheetName val="RAW_AUS7"/>
      <sheetName val="RAW_NZP7"/>
      <sheetName val="BD_SEGUIM7"/>
      <sheetName val="NO_BORRAR7"/>
      <sheetName val="Balance_Fin_ajust_20047"/>
      <sheetName val="asset_beta_model7"/>
      <sheetName val="Estructura_SAP7"/>
      <sheetName val="Factor_8_Oz7"/>
      <sheetName val="control_sheet7"/>
      <sheetName val="Sig_Cycles_Accts_&amp;_Processes6"/>
      <sheetName val="Anex_175"/>
      <sheetName val="DATOS_PARA_INTERPOLACION5"/>
      <sheetName val="DPN_VALUE5"/>
      <sheetName val="Check_Qualidade5"/>
      <sheetName val="Plano_de_Ação5"/>
      <sheetName val="Planilha_Geração5"/>
      <sheetName val="Overview_Waterfall1"/>
      <sheetName val="SDCA_Checkpoint1"/>
      <sheetName val="Step_011"/>
      <sheetName val="Problem_Statement1"/>
      <sheetName val="ITF_Page1"/>
      <sheetName val="PDCA_Page1"/>
      <sheetName val="Current_Time_Series1"/>
      <sheetName val="Time_Series_Trap1"/>
      <sheetName val="KPI_Tree1"/>
      <sheetName val="Customers_Voice1"/>
      <sheetName val="Step_021"/>
      <sheetName val="Histogram_(2)1"/>
      <sheetName val="Data_Collection_Plan1"/>
      <sheetName val="Tree_Diagram1"/>
      <sheetName val="Additional_Data_Tab1"/>
      <sheetName val="Step_31"/>
      <sheetName val="Cause_and_Effect1"/>
      <sheetName val="5_WHYs1"/>
      <sheetName val="Process_Mapping1"/>
      <sheetName val="Dispersion_Chart1"/>
      <sheetName val="Dispersion_Chart_(2)1"/>
      <sheetName val="Dispersion_Chart_(3)1"/>
      <sheetName val="Control_Letter1"/>
      <sheetName val="Control_Letter_(2)1"/>
      <sheetName val="Control_Letter_(3)1"/>
      <sheetName val="Additional_Data_Tab_(2)1"/>
      <sheetName val="Step_041"/>
      <sheetName val="Impact_Matrix1"/>
      <sheetName val="Action_Plan1"/>
      <sheetName val="Step_51"/>
      <sheetName val="Step_61"/>
      <sheetName val="Results_Check1"/>
      <sheetName val="Step_71"/>
      <sheetName val="Risk_Analysis1"/>
      <sheetName val="Step_81"/>
      <sheetName val="SDCA_Implementation1"/>
      <sheetName val="SALDO_BAC1"/>
      <sheetName val="SDCA_Checkpoint"/>
      <sheetName val="Step_01"/>
      <sheetName val="Problem_Statement"/>
      <sheetName val="ITF_Page"/>
      <sheetName val="PDCA_Page"/>
      <sheetName val="Current_Time_Series"/>
      <sheetName val="Time_Series_Trap"/>
      <sheetName val="KPI_Tree"/>
      <sheetName val="Customers_Voice"/>
      <sheetName val="Step_02"/>
      <sheetName val="Histogram_(2)"/>
      <sheetName val="Data_Collection_Plan"/>
      <sheetName val="Tree_Diagram"/>
      <sheetName val="Additional_Data_Tab"/>
      <sheetName val="Step_3"/>
      <sheetName val="Cause_and_Effect"/>
      <sheetName val="5_WHYs"/>
      <sheetName val="Process_Mapping"/>
      <sheetName val="Dispersion_Chart"/>
      <sheetName val="Dispersion_Chart_(2)"/>
      <sheetName val="Dispersion_Chart_(3)"/>
      <sheetName val="Control_Letter"/>
      <sheetName val="Control_Letter_(2)"/>
      <sheetName val="Control_Letter_(3)"/>
      <sheetName val="Additional_Data_Tab_(2)"/>
      <sheetName val="Step_04"/>
      <sheetName val="Impact_Matrix"/>
      <sheetName val="Action_Plan"/>
      <sheetName val="Step_5"/>
      <sheetName val="Step_6"/>
      <sheetName val="Results_Check"/>
      <sheetName val="Step_7"/>
      <sheetName val="Risk_Analysis"/>
      <sheetName val="Step_8"/>
      <sheetName val="SDCA_Implementation"/>
      <sheetName val="SALDO_BAC"/>
      <sheetName val="Dados_BLP16"/>
      <sheetName val="CDI_Acumulado16"/>
      <sheetName val="Brazil_Sovereign15"/>
      <sheetName val="Benchmark_BLPV215"/>
      <sheetName val="Base_PEF14"/>
      <sheetName val="TARJETAS_BLANCAS14"/>
      <sheetName val="2001_10_Cerv13"/>
      <sheetName val="PLAN_SAC_Cerveja13"/>
      <sheetName val="PLAN_SAC_RefrigeNanc13"/>
      <sheetName val="Relatório_SDG13"/>
      <sheetName val="2001_04_Cerv13"/>
      <sheetName val="Farol_SAC_Cerveja13"/>
      <sheetName val="2001_04_Nanc13"/>
      <sheetName val="Farol_SAC_Refrigenanc13"/>
      <sheetName val="CLASIFICACION_DE_AI13"/>
      <sheetName val="Cover_&amp;_Parameters13"/>
      <sheetName val="Share_Price_200211"/>
      <sheetName val="dep_pre11"/>
      <sheetName val="Calc_111"/>
      <sheetName val="Cost_Leadership_Capex_Inv_10"/>
      <sheetName val="Linearidade_do_resultado8"/>
      <sheetName val="Curva_do_índice8"/>
      <sheetName val="Drop_down_list8"/>
      <sheetName val="12월_판매(권역)8"/>
      <sheetName val="7월예산(지점)_(2)8"/>
      <sheetName val="kpi(7월_Activity)8"/>
      <sheetName val="_7월LE_및_재고8"/>
      <sheetName val="_8월재고8"/>
      <sheetName val="_8월재고_(2)8"/>
      <sheetName val="Operation_Target(중앙)8"/>
      <sheetName val="Bud_여행Program8"/>
      <sheetName val="월마감_예상8"/>
      <sheetName val="HE_JBP8"/>
      <sheetName val="HE생_확산계획8"/>
      <sheetName val="대신_대은8"/>
      <sheetName val="AR_Issue8"/>
      <sheetName val="risk_MS8"/>
      <sheetName val="risk_Vol8"/>
      <sheetName val="Données_LMU8"/>
      <sheetName val="I__INICIO6"/>
      <sheetName val="FJJX_Bud_IB5"/>
      <sheetName val="RAW_AUS5"/>
      <sheetName val="RAW_NZP5"/>
      <sheetName val="Balance_Fin_ajust_20045"/>
      <sheetName val="BD_SEGUIM5"/>
      <sheetName val="NO_BORRAR5"/>
      <sheetName val="asset_beta_model5"/>
      <sheetName val="Estructura_SAP5"/>
      <sheetName val="Factor_8_Oz5"/>
      <sheetName val="control_sheet5"/>
      <sheetName val="Sig_Cycles_Accts_&amp;_Processes4"/>
      <sheetName val="Anex_173"/>
      <sheetName val="DATOS_PARA_INTERPOLACION3"/>
      <sheetName val="DPN_VALUE3"/>
      <sheetName val="Check_Qualidade3"/>
      <sheetName val="Plano_de_Ação3"/>
      <sheetName val="Planilha_Geração3"/>
      <sheetName val="Dados_BLP17"/>
      <sheetName val="CDI_Acumulado17"/>
      <sheetName val="Brazil_Sovereign16"/>
      <sheetName val="Benchmark_BLPV216"/>
      <sheetName val="Base_PEF15"/>
      <sheetName val="TARJETAS_BLANCAS15"/>
      <sheetName val="2001_10_Cerv14"/>
      <sheetName val="PLAN_SAC_Cerveja14"/>
      <sheetName val="PLAN_SAC_RefrigeNanc14"/>
      <sheetName val="Relatório_SDG14"/>
      <sheetName val="2001_04_Cerv14"/>
      <sheetName val="Farol_SAC_Cerveja14"/>
      <sheetName val="2001_04_Nanc14"/>
      <sheetName val="Farol_SAC_Refrigenanc14"/>
      <sheetName val="CLASIFICACION_DE_AI14"/>
      <sheetName val="Cover_&amp;_Parameters14"/>
      <sheetName val="Share_Price_200212"/>
      <sheetName val="dep_pre12"/>
      <sheetName val="Calc_112"/>
      <sheetName val="Cost_Leadership_Capex_Inv_11"/>
      <sheetName val="Linearidade_do_resultado9"/>
      <sheetName val="Curva_do_índice9"/>
      <sheetName val="Drop_down_list9"/>
      <sheetName val="12월_판매(권역)9"/>
      <sheetName val="7월예산(지점)_(2)9"/>
      <sheetName val="kpi(7월_Activity)9"/>
      <sheetName val="_7월LE_및_재고9"/>
      <sheetName val="_8월재고9"/>
      <sheetName val="_8월재고_(2)9"/>
      <sheetName val="Operation_Target(중앙)9"/>
      <sheetName val="Bud_여행Program9"/>
      <sheetName val="월마감_예상9"/>
      <sheetName val="HE_JBP9"/>
      <sheetName val="HE생_확산계획9"/>
      <sheetName val="대신_대은9"/>
      <sheetName val="AR_Issue9"/>
      <sheetName val="risk_MS9"/>
      <sheetName val="risk_Vol9"/>
      <sheetName val="Données_LMU9"/>
      <sheetName val="I__INICIO7"/>
      <sheetName val="FJJX_Bud_IB6"/>
      <sheetName val="RAW_AUS6"/>
      <sheetName val="RAW_NZP6"/>
      <sheetName val="Balance_Fin_ajust_20046"/>
      <sheetName val="BD_SEGUIM6"/>
      <sheetName val="NO_BORRAR6"/>
      <sheetName val="asset_beta_model6"/>
      <sheetName val="Estructura_SAP6"/>
      <sheetName val="Factor_8_Oz6"/>
      <sheetName val="control_sheet6"/>
      <sheetName val="Sig_Cycles_Accts_&amp;_Processes5"/>
      <sheetName val="Anex_174"/>
      <sheetName val="DATOS_PARA_INTERPOLACION4"/>
      <sheetName val="DPN_VALUE4"/>
      <sheetName val="Check_Qualidade4"/>
      <sheetName val="Plano_de_Ação4"/>
      <sheetName val="Planilha_Geração4"/>
      <sheetName val="Setting"/>
      <sheetName val="Overview_Waterfall2"/>
      <sheetName val="Overview_Waterfall3"/>
      <sheetName val="Overview_Waterfall4"/>
      <sheetName val="Overview_Waterfall5"/>
      <sheetName val="Dados_BLP19"/>
      <sheetName val="CDI_Acumulado19"/>
      <sheetName val="Brazil_Sovereign18"/>
      <sheetName val="Benchmark_BLPV218"/>
      <sheetName val="Base_PEF17"/>
      <sheetName val="TARJETAS_BLANCAS17"/>
      <sheetName val="2001_10_Cerv16"/>
      <sheetName val="PLAN_SAC_Cerveja16"/>
      <sheetName val="PLAN_SAC_RefrigeNanc16"/>
      <sheetName val="Relatório_SDG16"/>
      <sheetName val="2001_04_Cerv16"/>
      <sheetName val="Farol_SAC_Cerveja16"/>
      <sheetName val="2001_04_Nanc16"/>
      <sheetName val="Farol_SAC_Refrigenanc16"/>
      <sheetName val="CLASIFICACION_DE_AI16"/>
      <sheetName val="Cover_&amp;_Parameters16"/>
      <sheetName val="Share_Price_200214"/>
      <sheetName val="dep_pre14"/>
      <sheetName val="Calc_114"/>
      <sheetName val="Cost_Leadership_Capex_Inv_13"/>
      <sheetName val="Linearidade_do_resultado11"/>
      <sheetName val="Curva_do_índice11"/>
      <sheetName val="Drop_down_list11"/>
      <sheetName val="12월_판매(권역)11"/>
      <sheetName val="7월예산(지점)_(2)11"/>
      <sheetName val="kpi(7월_Activity)11"/>
      <sheetName val="_7월LE_및_재고11"/>
      <sheetName val="_8월재고11"/>
      <sheetName val="_8월재고_(2)11"/>
      <sheetName val="Operation_Target(중앙)11"/>
      <sheetName val="Bud_여행Program11"/>
      <sheetName val="월마감_예상11"/>
      <sheetName val="HE_JBP11"/>
      <sheetName val="HE생_확산계획11"/>
      <sheetName val="대신_대은11"/>
      <sheetName val="AR_Issue11"/>
      <sheetName val="risk_MS11"/>
      <sheetName val="risk_Vol11"/>
      <sheetName val="I__INICIO9"/>
      <sheetName val="Données_LMU11"/>
      <sheetName val="FJJX_Bud_IB8"/>
      <sheetName val="RAW_AUS8"/>
      <sheetName val="RAW_NZP8"/>
      <sheetName val="Balance_Fin_ajust_20048"/>
      <sheetName val="Sig_Cycles_Accts_&amp;_Processes7"/>
      <sheetName val="BD_SEGUIM8"/>
      <sheetName val="NO_BORRAR8"/>
      <sheetName val="Anex_176"/>
      <sheetName val="DATOS_PARA_INTERPOLACION6"/>
      <sheetName val="DPN_VALUE6"/>
      <sheetName val="asset_beta_model8"/>
      <sheetName val="Estructura_SAP8"/>
      <sheetName val="Factor_8_Oz8"/>
      <sheetName val="control_sheet8"/>
      <sheetName val="Planilha_Geração6"/>
      <sheetName val="Check_Qualidade6"/>
      <sheetName val="Plano_de_Ação6"/>
      <sheetName val="Overview_Waterfall6"/>
      <sheetName val="Informacoes CVM"/>
      <sheetName val="Dados CVM"/>
      <sheetName val="Acerno_Cache_XXXXX"/>
      <sheetName val="1. BD_Balancetes Mensais"/>
      <sheetName val="4. BD_Carteiras Mensais"/>
      <sheetName val="11. Fluxo de Caixa"/>
      <sheetName val="CNPJ"/>
      <sheetName val="(d) Aux.Fundos Repasse"/>
      <sheetName val="(d) ToD.Reconc_Remuneração_ADM"/>
      <sheetName val="(d) Aux.Repasse"/>
      <sheetName val="Rec. Pillar (DRE Soc.)"/>
      <sheetName val="BAL1001"/>
      <sheetName val="market"/>
      <sheetName val="Dados_BLP20"/>
      <sheetName val="CDI_Acumulado20"/>
      <sheetName val="Brazil_Sovereign19"/>
      <sheetName val="Benchmark_BLPV219"/>
      <sheetName val="Base_PEF18"/>
      <sheetName val="TARJETAS_BLANCAS18"/>
      <sheetName val="2001_10_Cerv17"/>
      <sheetName val="PLAN_SAC_Cerveja17"/>
      <sheetName val="PLAN_SAC_RefrigeNanc17"/>
      <sheetName val="Relatório_SDG17"/>
      <sheetName val="2001_04_Cerv17"/>
      <sheetName val="Farol_SAC_Cerveja17"/>
      <sheetName val="2001_04_Nanc17"/>
      <sheetName val="Farol_SAC_Refrigenanc17"/>
      <sheetName val="CLASIFICACION_DE_AI17"/>
      <sheetName val="Cover_&amp;_Parameters17"/>
      <sheetName val="Share_Price_200215"/>
      <sheetName val="dep_pre15"/>
      <sheetName val="Calc_115"/>
      <sheetName val="Cost_Leadership_Capex_Inv_14"/>
      <sheetName val="Linearidade_do_resultado12"/>
      <sheetName val="Curva_do_índice12"/>
      <sheetName val="Drop_down_list12"/>
      <sheetName val="12월_판매(권역)12"/>
      <sheetName val="7월예산(지점)_(2)12"/>
      <sheetName val="kpi(7월_Activity)12"/>
      <sheetName val="_7월LE_및_재고12"/>
      <sheetName val="_8월재고12"/>
      <sheetName val="_8월재고_(2)12"/>
      <sheetName val="Operation_Target(중앙)12"/>
      <sheetName val="Bud_여행Program12"/>
      <sheetName val="월마감_예상12"/>
      <sheetName val="HE_JBP12"/>
      <sheetName val="HE생_확산계획12"/>
      <sheetName val="대신_대은12"/>
      <sheetName val="AR_Issue12"/>
      <sheetName val="risk_MS12"/>
      <sheetName val="risk_Vol12"/>
      <sheetName val="I__INICIO10"/>
      <sheetName val="Données_LMU12"/>
      <sheetName val="FJJX_Bud_IB9"/>
      <sheetName val="RAW_AUS9"/>
      <sheetName val="RAW_NZP9"/>
      <sheetName val="Balance_Fin_ajust_20049"/>
      <sheetName val="Sig_Cycles_Accts_&amp;_Processes8"/>
      <sheetName val="BD_SEGUIM9"/>
      <sheetName val="NO_BORRAR9"/>
      <sheetName val="Anex_177"/>
      <sheetName val="DATOS_PARA_INTERPOLACION7"/>
      <sheetName val="DPN_VALUE7"/>
      <sheetName val="asset_beta_model9"/>
      <sheetName val="Estructura_SAP9"/>
      <sheetName val="Factor_8_Oz9"/>
      <sheetName val="control_sheet9"/>
      <sheetName val="Planilha_Geração7"/>
      <sheetName val="Check_Qualidade7"/>
      <sheetName val="Plano_de_Ação7"/>
      <sheetName val="Overview_Waterfall7"/>
      <sheetName val="Controle"/>
      <sheetName val="Inputs"/>
      <sheetName val="Funding"/>
      <sheetName val="BNDES"/>
      <sheetName val="Dividends"/>
      <sheetName val="Dados_BLP21"/>
      <sheetName val="CDI_Acumulado21"/>
      <sheetName val="Brazil_Sovereign20"/>
      <sheetName val="Benchmark_BLPV220"/>
      <sheetName val="Base_PEF19"/>
      <sheetName val="TARJETAS_BLANCAS19"/>
      <sheetName val="2001_10_Cerv18"/>
      <sheetName val="PLAN_SAC_Cerveja18"/>
      <sheetName val="PLAN_SAC_RefrigeNanc18"/>
      <sheetName val="Relatório_SDG18"/>
      <sheetName val="2001_04_Cerv18"/>
      <sheetName val="Farol_SAC_Cerveja18"/>
      <sheetName val="2001_04_Nanc18"/>
      <sheetName val="Farol_SAC_Refrigenanc18"/>
      <sheetName val="CLASIFICACION_DE_AI18"/>
      <sheetName val="Cover_&amp;_Parameters18"/>
      <sheetName val="Share_Price_200216"/>
      <sheetName val="dep_pre16"/>
      <sheetName val="Calc_116"/>
      <sheetName val="Cost_Leadership_Capex_Inv_15"/>
      <sheetName val="Linearidade_do_resultado13"/>
      <sheetName val="Curva_do_índice13"/>
      <sheetName val="Drop_down_list13"/>
      <sheetName val="12월_판매(권역)13"/>
      <sheetName val="7월예산(지점)_(2)13"/>
      <sheetName val="kpi(7월_Activity)13"/>
      <sheetName val="_7월LE_및_재고13"/>
      <sheetName val="_8월재고13"/>
      <sheetName val="_8월재고_(2)13"/>
      <sheetName val="Operation_Target(중앙)13"/>
      <sheetName val="Bud_여행Program13"/>
      <sheetName val="월마감_예상13"/>
      <sheetName val="HE_JBP13"/>
      <sheetName val="HE생_확산계획13"/>
      <sheetName val="대신_대은13"/>
      <sheetName val="AR_Issue13"/>
      <sheetName val="risk_MS13"/>
      <sheetName val="risk_Vol13"/>
      <sheetName val="Données_LMU13"/>
      <sheetName val="I__INICIO11"/>
      <sheetName val="FJJX_Bud_IB10"/>
      <sheetName val="BD_SEGUIM10"/>
      <sheetName val="NO_BORRAR10"/>
      <sheetName val="RAW_AUS10"/>
      <sheetName val="RAW_NZP10"/>
      <sheetName val="Balance_Fin_ajust_200410"/>
      <sheetName val="asset_beta_model10"/>
      <sheetName val="Estructura_SAP10"/>
      <sheetName val="Factor_8_Oz10"/>
      <sheetName val="control_sheet10"/>
      <sheetName val="Sig_Cycles_Accts_&amp;_Processes9"/>
      <sheetName val="Anex_178"/>
      <sheetName val="DATOS_PARA_INTERPOLACION8"/>
      <sheetName val="DPN_VALUE8"/>
      <sheetName val="Check_Qualidade8"/>
      <sheetName val="Plano_de_Ação8"/>
      <sheetName val="Planilha_Geração8"/>
      <sheetName val="Overview_Waterfall8"/>
      <sheetName val="Informacoes_CVM"/>
      <sheetName val="Dados_CVM"/>
      <sheetName val="1__BD_Balancetes_Mensais"/>
      <sheetName val="4__BD_Carteiras_Mensais"/>
      <sheetName val="11__Fluxo_de_Caixa"/>
      <sheetName val="(d)_Aux_Fundos_Repasse"/>
      <sheetName val="(d)_ToD_Reconc_Remuneração_ADM"/>
      <sheetName val="(d)_Aux_Repasse"/>
      <sheetName val="Rec__Pillar_(DRE_Soc_)"/>
      <sheetName val="Brand"/>
      <sheetName val="mapping"/>
      <sheetName val="Parameters"/>
      <sheetName val="Listas Desplegables"/>
      <sheetName val="Datos"/>
      <sheetName val="Información Adicional"/>
      <sheetName val="Materialidad "/>
      <sheetName val="Ajustes"/>
      <sheetName val="B 2017"/>
      <sheetName val="Balance Cliente"/>
      <sheetName val="B 2018"/>
      <sheetName val="B 2018 Ajustado"/>
      <sheetName val="T0 Conciliación"/>
      <sheetName val="T0-1 CR 2018 CPPC"/>
      <sheetName val="T0-2 Conciliación 2017"/>
      <sheetName val="T0-1 CR 2017 CPPC"/>
      <sheetName val="T1 Utilidad"/>
      <sheetName val="T2 Contribuciones"/>
      <sheetName val="T2-1 HCM 21090101007"/>
      <sheetName val="T2-2 SSO 21090101001"/>
      <sheetName val="T2-3 INCE 21090101005"/>
      <sheetName val="T2-4 LPH 21090101003"/>
      <sheetName val="T3 Provisiones"/>
      <sheetName val="T3-1 Bonos 21190101010"/>
      <sheetName val="T3-2 Inv Soc FndCnt 21190101007"/>
      <sheetName val="T3-3 Prov. LOCTI 21191101001"/>
      <sheetName val="T4 81010101005 "/>
      <sheetName val="T5 73010201002 Gasto de IGTF"/>
      <sheetName val="T6 83010101004 OE ND"/>
      <sheetName val="T7 21090101011 Caja de Ahorros"/>
      <sheetName val="T8 73010201001 Gastos y Comsion"/>
      <sheetName val="T9 Otros Egresos 83030101001"/>
      <sheetName val="T10 Gastos Acumulados CPPC"/>
      <sheetName val="T10-1 21090101017"/>
      <sheetName val="T10-2 21090101024"/>
      <sheetName val="T10-3 21090101050"/>
      <sheetName val="T11 83030101099"/>
      <sheetName val="T12 81030101001"/>
      <sheetName val="T13 81030101002"/>
      <sheetName val="Pérdidas Trasladables"/>
      <sheetName val="Rebajas Nvas Inv"/>
      <sheetName val="Donaciones"/>
      <sheetName val="Exceso Directores"/>
      <sheetName val="Gastos Acumulados"/>
      <sheetName val="Subcapitalización Pat"/>
      <sheetName val="Subcapitalización"/>
      <sheetName val="REI"/>
      <sheetName val="Patrimonio"/>
      <sheetName val="Mov. Patrimonio"/>
      <sheetName val="Aumento de Capital"/>
      <sheetName val="Decreto de Dividendos"/>
      <sheetName val="EFHP"/>
      <sheetName val="Inventario"/>
      <sheetName val="Activo Fijo"/>
      <sheetName val="Inversiones"/>
      <sheetName val="Prepagados"/>
      <sheetName val="Cargos Diferidos"/>
      <sheetName val="IPC"/>
      <sheetName val="Requerimientos"/>
      <sheetName val="MMR12活动类型"/>
      <sheetName val="Region"/>
      <sheetName val="SKU代码"/>
      <sheetName val="Territory"/>
      <sheetName val="TRCode"/>
      <sheetName val="经销商"/>
      <sheetName val="渠道"/>
      <sheetName val="misc"/>
      <sheetName val="Financ. Overview"/>
      <sheetName val="HIST"/>
      <sheetName val="COSREF"/>
      <sheetName val="BC"/>
      <sheetName val="B"/>
      <sheetName val="NIIF"/>
      <sheetName val="flujo"/>
      <sheetName val="SUMREP"/>
      <sheetName val="Panel Control"/>
      <sheetName val="STMAS PEAJE"/>
      <sheetName val="BBVA"/>
      <sheetName val="OS"/>
      <sheetName val="Applications"/>
      <sheetName val="DATOS - NO BORRAR"/>
      <sheetName val="Financ__Overview"/>
      <sheetName val="Chinese - English Lookup"/>
      <sheetName val="June-05"/>
      <sheetName val="RG Depots"/>
      <sheetName val="MonthlyChart_Budget"/>
      <sheetName val="Forecast_Chart"/>
      <sheetName val="Forecast_Chart_2"/>
      <sheetName val="Monthly_Forecast"/>
      <sheetName val="MonthlyChart_Simple"/>
      <sheetName val="MonthlyChart_Sloped"/>
      <sheetName val="NT"/>
      <sheetName val="NT IND"/>
      <sheetName val="DEP"/>
      <sheetName val="DEP IND"/>
      <sheetName val="CHARTS OVERALL"/>
      <sheetName val="INDUSTRIAL"/>
      <sheetName val="M3"/>
      <sheetName val="Selection_Setting"/>
      <sheetName val="1_Overview"/>
      <sheetName val="1.4SKU"/>
      <sheetName val="Figures Report"/>
      <sheetName val="Engine"/>
      <sheetName val="Assumptions"/>
      <sheetName val="Validate"/>
      <sheetName val="Financials"/>
      <sheetName val="EI Calc"/>
      <sheetName val="PCAF"/>
      <sheetName val="P&amp;L 3DT CIP (USD)"/>
      <sheetName val="P&amp;L Summary (USD)"/>
      <sheetName val="P&amp;L (USD)"/>
      <sheetName val="P&amp;L (LC)"/>
      <sheetName val="PCAF Deal Metrics (LC)"/>
      <sheetName val="PCAF Product Analysis (LC)"/>
      <sheetName val="Customer summary"/>
      <sheetName val="Outage Modeling"/>
      <sheetName val="Akij PROPOSAL"/>
      <sheetName val="R12 Sales &amp; Cogs"/>
      <sheetName val="1.Site Qualification"/>
      <sheetName val="2.Account Info"/>
      <sheetName val="3.Chemical Survey"/>
      <sheetName val="4.Val Cap &amp; Pricing"/>
      <sheetName val="5.Equip &amp; Labor Costs"/>
      <sheetName val="CIPA &amp; Object Cost Calculator"/>
      <sheetName val="3DT Part List"/>
      <sheetName val="Terms Ext Worksheet"/>
      <sheetName val="Terms Ext Calculator"/>
      <sheetName val="ROC Analysis"/>
      <sheetName val="Product Replacements"/>
      <sheetName val="F&amp;B AP Approval Limits"/>
      <sheetName val="Standard PCAF Process"/>
      <sheetName val="3DT PCAF Process"/>
      <sheetName val="PCAF Questions"/>
      <sheetName val="PCAF - CTC"/>
      <sheetName val="P&amp;L Summary (USD) - CTC"/>
      <sheetName val="P&amp;L (USD) - CTC"/>
      <sheetName val="P&amp;L (LC) - CTC"/>
      <sheetName val="PCAF - NW"/>
      <sheetName val="P&amp;L Summary (USD) - NW"/>
      <sheetName val="P&amp;L (USD) - NW"/>
      <sheetName val="P&amp;L (LC) - NW"/>
      <sheetName val="PCAF Deal Metrics (LC) - NW"/>
      <sheetName val="PCAF Product Analysis (LC) - NW"/>
      <sheetName val="PCAF - PS"/>
      <sheetName val="P&amp;L Summary (USD) - PS"/>
      <sheetName val="P&amp;L (USD) - PS"/>
      <sheetName val="P&amp;L (LC) - PS"/>
      <sheetName val="PCAF Deal Metrics (LC) - PS"/>
      <sheetName val="PCAF Product Analysis (LC) - PS"/>
      <sheetName val="Fron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refreshError="1"/>
      <sheetData sheetId="113" refreshError="1"/>
      <sheetData sheetId="114" refreshError="1"/>
      <sheetData sheetId="115" refreshError="1"/>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sheetData sheetId="132"/>
      <sheetData sheetId="133"/>
      <sheetData sheetId="134"/>
      <sheetData sheetId="135"/>
      <sheetData sheetId="136"/>
      <sheetData sheetId="137"/>
      <sheetData sheetId="138"/>
      <sheetData sheetId="139"/>
      <sheetData sheetId="140"/>
      <sheetData sheetId="141"/>
      <sheetData sheetId="142"/>
      <sheetData sheetId="143"/>
      <sheetData sheetId="144"/>
      <sheetData sheetId="145"/>
      <sheetData sheetId="146"/>
      <sheetData sheetId="147"/>
      <sheetData sheetId="148"/>
      <sheetData sheetId="149"/>
      <sheetData sheetId="150"/>
      <sheetData sheetId="151"/>
      <sheetData sheetId="152"/>
      <sheetData sheetId="153"/>
      <sheetData sheetId="154"/>
      <sheetData sheetId="155"/>
      <sheetData sheetId="156" refreshError="1"/>
      <sheetData sheetId="157" refreshError="1"/>
      <sheetData sheetId="158"/>
      <sheetData sheetId="159"/>
      <sheetData sheetId="160"/>
      <sheetData sheetId="161"/>
      <sheetData sheetId="162"/>
      <sheetData sheetId="163"/>
      <sheetData sheetId="164"/>
      <sheetData sheetId="165"/>
      <sheetData sheetId="166"/>
      <sheetData sheetId="167"/>
      <sheetData sheetId="168"/>
      <sheetData sheetId="169"/>
      <sheetData sheetId="170"/>
      <sheetData sheetId="171"/>
      <sheetData sheetId="172"/>
      <sheetData sheetId="173"/>
      <sheetData sheetId="174"/>
      <sheetData sheetId="175"/>
      <sheetData sheetId="176"/>
      <sheetData sheetId="177"/>
      <sheetData sheetId="178"/>
      <sheetData sheetId="179"/>
      <sheetData sheetId="180"/>
      <sheetData sheetId="181"/>
      <sheetData sheetId="182"/>
      <sheetData sheetId="183"/>
      <sheetData sheetId="184"/>
      <sheetData sheetId="185"/>
      <sheetData sheetId="186"/>
      <sheetData sheetId="187"/>
      <sheetData sheetId="188"/>
      <sheetData sheetId="189"/>
      <sheetData sheetId="190"/>
      <sheetData sheetId="191"/>
      <sheetData sheetId="192"/>
      <sheetData sheetId="193"/>
      <sheetData sheetId="194"/>
      <sheetData sheetId="195"/>
      <sheetData sheetId="196"/>
      <sheetData sheetId="197"/>
      <sheetData sheetId="198"/>
      <sheetData sheetId="199"/>
      <sheetData sheetId="200"/>
      <sheetData sheetId="201"/>
      <sheetData sheetId="202"/>
      <sheetData sheetId="203"/>
      <sheetData sheetId="204"/>
      <sheetData sheetId="205"/>
      <sheetData sheetId="206"/>
      <sheetData sheetId="207"/>
      <sheetData sheetId="208"/>
      <sheetData sheetId="209"/>
      <sheetData sheetId="210"/>
      <sheetData sheetId="211"/>
      <sheetData sheetId="212"/>
      <sheetData sheetId="213"/>
      <sheetData sheetId="214"/>
      <sheetData sheetId="215"/>
      <sheetData sheetId="216"/>
      <sheetData sheetId="217"/>
      <sheetData sheetId="218"/>
      <sheetData sheetId="219"/>
      <sheetData sheetId="220"/>
      <sheetData sheetId="221"/>
      <sheetData sheetId="222"/>
      <sheetData sheetId="223"/>
      <sheetData sheetId="224"/>
      <sheetData sheetId="225"/>
      <sheetData sheetId="226"/>
      <sheetData sheetId="227"/>
      <sheetData sheetId="228"/>
      <sheetData sheetId="229"/>
      <sheetData sheetId="230"/>
      <sheetData sheetId="231"/>
      <sheetData sheetId="232"/>
      <sheetData sheetId="233" refreshError="1"/>
      <sheetData sheetId="234"/>
      <sheetData sheetId="235"/>
      <sheetData sheetId="236"/>
      <sheetData sheetId="237"/>
      <sheetData sheetId="238"/>
      <sheetData sheetId="239"/>
      <sheetData sheetId="240"/>
      <sheetData sheetId="241"/>
      <sheetData sheetId="242"/>
      <sheetData sheetId="243"/>
      <sheetData sheetId="244"/>
      <sheetData sheetId="245"/>
      <sheetData sheetId="246"/>
      <sheetData sheetId="247"/>
      <sheetData sheetId="248"/>
      <sheetData sheetId="249"/>
      <sheetData sheetId="250"/>
      <sheetData sheetId="251"/>
      <sheetData sheetId="252"/>
      <sheetData sheetId="253"/>
      <sheetData sheetId="254"/>
      <sheetData sheetId="255"/>
      <sheetData sheetId="256"/>
      <sheetData sheetId="257"/>
      <sheetData sheetId="258"/>
      <sheetData sheetId="259"/>
      <sheetData sheetId="260"/>
      <sheetData sheetId="261"/>
      <sheetData sheetId="262"/>
      <sheetData sheetId="263"/>
      <sheetData sheetId="264"/>
      <sheetData sheetId="265"/>
      <sheetData sheetId="266"/>
      <sheetData sheetId="267"/>
      <sheetData sheetId="268"/>
      <sheetData sheetId="269"/>
      <sheetData sheetId="270"/>
      <sheetData sheetId="271"/>
      <sheetData sheetId="272"/>
      <sheetData sheetId="273" refreshError="1"/>
      <sheetData sheetId="274"/>
      <sheetData sheetId="275"/>
      <sheetData sheetId="276"/>
      <sheetData sheetId="277"/>
      <sheetData sheetId="278"/>
      <sheetData sheetId="279"/>
      <sheetData sheetId="280"/>
      <sheetData sheetId="281"/>
      <sheetData sheetId="282"/>
      <sheetData sheetId="283"/>
      <sheetData sheetId="284"/>
      <sheetData sheetId="285"/>
      <sheetData sheetId="286"/>
      <sheetData sheetId="287"/>
      <sheetData sheetId="288"/>
      <sheetData sheetId="289"/>
      <sheetData sheetId="290"/>
      <sheetData sheetId="291"/>
      <sheetData sheetId="292"/>
      <sheetData sheetId="293"/>
      <sheetData sheetId="294"/>
      <sheetData sheetId="295"/>
      <sheetData sheetId="296"/>
      <sheetData sheetId="297"/>
      <sheetData sheetId="298"/>
      <sheetData sheetId="299"/>
      <sheetData sheetId="300"/>
      <sheetData sheetId="301"/>
      <sheetData sheetId="302"/>
      <sheetData sheetId="303"/>
      <sheetData sheetId="304"/>
      <sheetData sheetId="305"/>
      <sheetData sheetId="306"/>
      <sheetData sheetId="307"/>
      <sheetData sheetId="308"/>
      <sheetData sheetId="309"/>
      <sheetData sheetId="310"/>
      <sheetData sheetId="311"/>
      <sheetData sheetId="312"/>
      <sheetData sheetId="313"/>
      <sheetData sheetId="314"/>
      <sheetData sheetId="315"/>
      <sheetData sheetId="316"/>
      <sheetData sheetId="317"/>
      <sheetData sheetId="318"/>
      <sheetData sheetId="319"/>
      <sheetData sheetId="320"/>
      <sheetData sheetId="321"/>
      <sheetData sheetId="322"/>
      <sheetData sheetId="323"/>
      <sheetData sheetId="324"/>
      <sheetData sheetId="325"/>
      <sheetData sheetId="326"/>
      <sheetData sheetId="327"/>
      <sheetData sheetId="328"/>
      <sheetData sheetId="329"/>
      <sheetData sheetId="330"/>
      <sheetData sheetId="331"/>
      <sheetData sheetId="332"/>
      <sheetData sheetId="333"/>
      <sheetData sheetId="334"/>
      <sheetData sheetId="335"/>
      <sheetData sheetId="336"/>
      <sheetData sheetId="337"/>
      <sheetData sheetId="338"/>
      <sheetData sheetId="339"/>
      <sheetData sheetId="340"/>
      <sheetData sheetId="341"/>
      <sheetData sheetId="342"/>
      <sheetData sheetId="343"/>
      <sheetData sheetId="344"/>
      <sheetData sheetId="345"/>
      <sheetData sheetId="346"/>
      <sheetData sheetId="347"/>
      <sheetData sheetId="348"/>
      <sheetData sheetId="349"/>
      <sheetData sheetId="350"/>
      <sheetData sheetId="351"/>
      <sheetData sheetId="352"/>
      <sheetData sheetId="353"/>
      <sheetData sheetId="354" refreshError="1"/>
      <sheetData sheetId="355"/>
      <sheetData sheetId="356"/>
      <sheetData sheetId="357"/>
      <sheetData sheetId="358"/>
      <sheetData sheetId="359"/>
      <sheetData sheetId="360" refreshError="1"/>
      <sheetData sheetId="361" refreshError="1"/>
      <sheetData sheetId="362"/>
      <sheetData sheetId="363"/>
      <sheetData sheetId="364"/>
      <sheetData sheetId="365"/>
      <sheetData sheetId="366"/>
      <sheetData sheetId="367"/>
      <sheetData sheetId="368"/>
      <sheetData sheetId="369"/>
      <sheetData sheetId="370" refreshError="1"/>
      <sheetData sheetId="371" refreshError="1"/>
      <sheetData sheetId="372"/>
      <sheetData sheetId="373"/>
      <sheetData sheetId="374"/>
      <sheetData sheetId="375" refreshError="1"/>
      <sheetData sheetId="376"/>
      <sheetData sheetId="377" refreshError="1"/>
      <sheetData sheetId="378"/>
      <sheetData sheetId="379" refreshError="1"/>
      <sheetData sheetId="380" refreshError="1"/>
      <sheetData sheetId="381" refreshError="1"/>
      <sheetData sheetId="382" refreshError="1"/>
      <sheetData sheetId="383"/>
      <sheetData sheetId="384"/>
      <sheetData sheetId="385"/>
      <sheetData sheetId="386"/>
      <sheetData sheetId="387"/>
      <sheetData sheetId="388"/>
      <sheetData sheetId="389"/>
      <sheetData sheetId="390"/>
      <sheetData sheetId="391"/>
      <sheetData sheetId="392"/>
      <sheetData sheetId="393"/>
      <sheetData sheetId="394"/>
      <sheetData sheetId="395"/>
      <sheetData sheetId="396"/>
      <sheetData sheetId="397"/>
      <sheetData sheetId="398"/>
      <sheetData sheetId="399"/>
      <sheetData sheetId="400"/>
      <sheetData sheetId="401"/>
      <sheetData sheetId="402"/>
      <sheetData sheetId="403"/>
      <sheetData sheetId="404"/>
      <sheetData sheetId="405"/>
      <sheetData sheetId="406"/>
      <sheetData sheetId="407"/>
      <sheetData sheetId="408"/>
      <sheetData sheetId="409"/>
      <sheetData sheetId="410"/>
      <sheetData sheetId="411"/>
      <sheetData sheetId="412"/>
      <sheetData sheetId="413"/>
      <sheetData sheetId="414"/>
      <sheetData sheetId="415"/>
      <sheetData sheetId="416"/>
      <sheetData sheetId="417"/>
      <sheetData sheetId="418"/>
      <sheetData sheetId="419"/>
      <sheetData sheetId="420"/>
      <sheetData sheetId="421"/>
      <sheetData sheetId="422"/>
      <sheetData sheetId="423"/>
      <sheetData sheetId="424"/>
      <sheetData sheetId="425"/>
      <sheetData sheetId="426"/>
      <sheetData sheetId="427"/>
      <sheetData sheetId="428"/>
      <sheetData sheetId="429"/>
      <sheetData sheetId="430"/>
      <sheetData sheetId="431"/>
      <sheetData sheetId="432"/>
      <sheetData sheetId="433" refreshError="1"/>
      <sheetData sheetId="434"/>
      <sheetData sheetId="435" refreshError="1"/>
      <sheetData sheetId="436" refreshError="1"/>
      <sheetData sheetId="437"/>
      <sheetData sheetId="438"/>
      <sheetData sheetId="439"/>
      <sheetData sheetId="440"/>
      <sheetData sheetId="441"/>
      <sheetData sheetId="442" refreshError="1"/>
      <sheetData sheetId="443"/>
      <sheetData sheetId="444"/>
      <sheetData sheetId="445"/>
      <sheetData sheetId="446"/>
      <sheetData sheetId="447"/>
      <sheetData sheetId="448"/>
      <sheetData sheetId="449"/>
      <sheetData sheetId="450"/>
      <sheetData sheetId="451"/>
      <sheetData sheetId="452"/>
      <sheetData sheetId="453"/>
      <sheetData sheetId="454"/>
      <sheetData sheetId="455"/>
      <sheetData sheetId="456"/>
      <sheetData sheetId="457"/>
      <sheetData sheetId="458"/>
      <sheetData sheetId="459"/>
      <sheetData sheetId="460"/>
      <sheetData sheetId="461"/>
      <sheetData sheetId="462"/>
      <sheetData sheetId="463"/>
      <sheetData sheetId="464"/>
      <sheetData sheetId="465"/>
      <sheetData sheetId="466"/>
      <sheetData sheetId="467"/>
      <sheetData sheetId="468"/>
      <sheetData sheetId="469"/>
      <sheetData sheetId="470"/>
      <sheetData sheetId="471"/>
      <sheetData sheetId="472"/>
      <sheetData sheetId="473"/>
      <sheetData sheetId="474"/>
      <sheetData sheetId="475"/>
      <sheetData sheetId="476"/>
      <sheetData sheetId="477"/>
      <sheetData sheetId="478"/>
      <sheetData sheetId="479"/>
      <sheetData sheetId="480"/>
      <sheetData sheetId="481"/>
      <sheetData sheetId="482"/>
      <sheetData sheetId="483"/>
      <sheetData sheetId="484"/>
      <sheetData sheetId="485"/>
      <sheetData sheetId="486"/>
      <sheetData sheetId="487"/>
      <sheetData sheetId="488"/>
      <sheetData sheetId="489"/>
      <sheetData sheetId="490"/>
      <sheetData sheetId="491"/>
      <sheetData sheetId="492"/>
      <sheetData sheetId="493"/>
      <sheetData sheetId="494"/>
      <sheetData sheetId="495"/>
      <sheetData sheetId="496"/>
      <sheetData sheetId="497"/>
      <sheetData sheetId="498"/>
      <sheetData sheetId="499"/>
      <sheetData sheetId="500"/>
      <sheetData sheetId="501"/>
      <sheetData sheetId="502"/>
      <sheetData sheetId="503"/>
      <sheetData sheetId="504"/>
      <sheetData sheetId="505"/>
      <sheetData sheetId="506"/>
      <sheetData sheetId="507"/>
      <sheetData sheetId="508"/>
      <sheetData sheetId="509"/>
      <sheetData sheetId="510"/>
      <sheetData sheetId="511"/>
      <sheetData sheetId="512"/>
      <sheetData sheetId="513"/>
      <sheetData sheetId="514"/>
      <sheetData sheetId="515"/>
      <sheetData sheetId="516"/>
      <sheetData sheetId="517"/>
      <sheetData sheetId="518"/>
      <sheetData sheetId="519"/>
      <sheetData sheetId="520"/>
      <sheetData sheetId="521"/>
      <sheetData sheetId="522"/>
      <sheetData sheetId="523"/>
      <sheetData sheetId="524"/>
      <sheetData sheetId="525"/>
      <sheetData sheetId="526"/>
      <sheetData sheetId="527"/>
      <sheetData sheetId="528"/>
      <sheetData sheetId="529"/>
      <sheetData sheetId="530"/>
      <sheetData sheetId="531"/>
      <sheetData sheetId="532"/>
      <sheetData sheetId="533"/>
      <sheetData sheetId="534"/>
      <sheetData sheetId="535"/>
      <sheetData sheetId="536"/>
      <sheetData sheetId="537"/>
      <sheetData sheetId="538"/>
      <sheetData sheetId="539"/>
      <sheetData sheetId="540"/>
      <sheetData sheetId="541"/>
      <sheetData sheetId="542"/>
      <sheetData sheetId="543"/>
      <sheetData sheetId="544"/>
      <sheetData sheetId="545"/>
      <sheetData sheetId="546"/>
      <sheetData sheetId="547"/>
      <sheetData sheetId="548"/>
      <sheetData sheetId="549"/>
      <sheetData sheetId="550"/>
      <sheetData sheetId="551"/>
      <sheetData sheetId="552"/>
      <sheetData sheetId="553"/>
      <sheetData sheetId="554"/>
      <sheetData sheetId="555"/>
      <sheetData sheetId="556"/>
      <sheetData sheetId="557"/>
      <sheetData sheetId="558"/>
      <sheetData sheetId="559"/>
      <sheetData sheetId="560"/>
      <sheetData sheetId="561"/>
      <sheetData sheetId="562"/>
      <sheetData sheetId="563"/>
      <sheetData sheetId="564"/>
      <sheetData sheetId="565"/>
      <sheetData sheetId="566"/>
      <sheetData sheetId="567"/>
      <sheetData sheetId="568"/>
      <sheetData sheetId="569"/>
      <sheetData sheetId="570"/>
      <sheetData sheetId="571"/>
      <sheetData sheetId="572"/>
      <sheetData sheetId="573"/>
      <sheetData sheetId="574"/>
      <sheetData sheetId="575"/>
      <sheetData sheetId="576"/>
      <sheetData sheetId="577"/>
      <sheetData sheetId="578"/>
      <sheetData sheetId="579"/>
      <sheetData sheetId="580"/>
      <sheetData sheetId="581"/>
      <sheetData sheetId="582"/>
      <sheetData sheetId="583"/>
      <sheetData sheetId="584"/>
      <sheetData sheetId="585"/>
      <sheetData sheetId="586"/>
      <sheetData sheetId="587"/>
      <sheetData sheetId="588"/>
      <sheetData sheetId="589"/>
      <sheetData sheetId="590"/>
      <sheetData sheetId="591"/>
      <sheetData sheetId="592"/>
      <sheetData sheetId="593"/>
      <sheetData sheetId="594"/>
      <sheetData sheetId="595"/>
      <sheetData sheetId="596"/>
      <sheetData sheetId="597"/>
      <sheetData sheetId="598"/>
      <sheetData sheetId="599"/>
      <sheetData sheetId="600"/>
      <sheetData sheetId="601"/>
      <sheetData sheetId="602"/>
      <sheetData sheetId="603"/>
      <sheetData sheetId="604"/>
      <sheetData sheetId="605"/>
      <sheetData sheetId="606"/>
      <sheetData sheetId="607"/>
      <sheetData sheetId="608"/>
      <sheetData sheetId="609"/>
      <sheetData sheetId="610"/>
      <sheetData sheetId="611" refreshError="1"/>
      <sheetData sheetId="612" refreshError="1"/>
      <sheetData sheetId="613"/>
      <sheetData sheetId="614"/>
      <sheetData sheetId="615"/>
      <sheetData sheetId="616"/>
      <sheetData sheetId="617"/>
      <sheetData sheetId="618"/>
      <sheetData sheetId="619"/>
      <sheetData sheetId="620"/>
      <sheetData sheetId="621"/>
      <sheetData sheetId="622"/>
      <sheetData sheetId="623"/>
      <sheetData sheetId="624"/>
      <sheetData sheetId="625"/>
      <sheetData sheetId="626"/>
      <sheetData sheetId="627"/>
      <sheetData sheetId="628"/>
      <sheetData sheetId="629"/>
      <sheetData sheetId="630"/>
      <sheetData sheetId="631"/>
      <sheetData sheetId="632"/>
      <sheetData sheetId="633"/>
      <sheetData sheetId="634"/>
      <sheetData sheetId="635"/>
      <sheetData sheetId="636"/>
      <sheetData sheetId="637"/>
      <sheetData sheetId="638"/>
      <sheetData sheetId="639"/>
      <sheetData sheetId="640"/>
      <sheetData sheetId="641"/>
      <sheetData sheetId="642"/>
      <sheetData sheetId="643"/>
      <sheetData sheetId="644"/>
      <sheetData sheetId="645"/>
      <sheetData sheetId="646"/>
      <sheetData sheetId="647"/>
      <sheetData sheetId="648"/>
      <sheetData sheetId="649"/>
      <sheetData sheetId="650"/>
      <sheetData sheetId="651"/>
      <sheetData sheetId="652"/>
      <sheetData sheetId="653"/>
      <sheetData sheetId="654"/>
      <sheetData sheetId="655"/>
      <sheetData sheetId="656"/>
      <sheetData sheetId="657"/>
      <sheetData sheetId="658"/>
      <sheetData sheetId="659"/>
      <sheetData sheetId="660"/>
      <sheetData sheetId="661"/>
      <sheetData sheetId="662"/>
      <sheetData sheetId="663"/>
      <sheetData sheetId="664"/>
      <sheetData sheetId="665"/>
      <sheetData sheetId="666"/>
      <sheetData sheetId="667"/>
      <sheetData sheetId="668"/>
      <sheetData sheetId="669"/>
      <sheetData sheetId="670"/>
      <sheetData sheetId="671"/>
      <sheetData sheetId="672"/>
      <sheetData sheetId="673"/>
      <sheetData sheetId="674"/>
      <sheetData sheetId="675"/>
      <sheetData sheetId="676"/>
      <sheetData sheetId="677"/>
      <sheetData sheetId="678"/>
      <sheetData sheetId="679"/>
      <sheetData sheetId="680"/>
      <sheetData sheetId="681"/>
      <sheetData sheetId="682"/>
      <sheetData sheetId="683"/>
      <sheetData sheetId="684"/>
      <sheetData sheetId="685"/>
      <sheetData sheetId="686"/>
      <sheetData sheetId="687"/>
      <sheetData sheetId="688"/>
      <sheetData sheetId="689"/>
      <sheetData sheetId="690"/>
      <sheetData sheetId="691"/>
      <sheetData sheetId="692"/>
      <sheetData sheetId="693"/>
      <sheetData sheetId="694"/>
      <sheetData sheetId="695"/>
      <sheetData sheetId="696"/>
      <sheetData sheetId="697"/>
      <sheetData sheetId="698"/>
      <sheetData sheetId="699"/>
      <sheetData sheetId="700"/>
      <sheetData sheetId="701"/>
      <sheetData sheetId="702"/>
      <sheetData sheetId="703"/>
      <sheetData sheetId="704"/>
      <sheetData sheetId="705"/>
      <sheetData sheetId="706"/>
      <sheetData sheetId="707"/>
      <sheetData sheetId="708"/>
      <sheetData sheetId="709"/>
      <sheetData sheetId="710"/>
      <sheetData sheetId="711"/>
      <sheetData sheetId="712"/>
      <sheetData sheetId="713"/>
      <sheetData sheetId="714"/>
      <sheetData sheetId="715"/>
      <sheetData sheetId="716"/>
      <sheetData sheetId="717"/>
      <sheetData sheetId="718"/>
      <sheetData sheetId="719"/>
      <sheetData sheetId="720"/>
      <sheetData sheetId="721"/>
      <sheetData sheetId="722" refreshError="1"/>
      <sheetData sheetId="723" refreshError="1"/>
      <sheetData sheetId="724" refreshError="1"/>
      <sheetData sheetId="725" refreshError="1"/>
      <sheetData sheetId="726"/>
      <sheetData sheetId="727"/>
      <sheetData sheetId="728"/>
      <sheetData sheetId="729"/>
      <sheetData sheetId="730"/>
      <sheetData sheetId="731"/>
      <sheetData sheetId="732"/>
      <sheetData sheetId="733"/>
      <sheetData sheetId="734"/>
      <sheetData sheetId="735"/>
      <sheetData sheetId="736"/>
      <sheetData sheetId="737"/>
      <sheetData sheetId="738"/>
      <sheetData sheetId="739"/>
      <sheetData sheetId="740"/>
      <sheetData sheetId="741"/>
      <sheetData sheetId="742"/>
      <sheetData sheetId="743"/>
      <sheetData sheetId="744"/>
      <sheetData sheetId="745"/>
      <sheetData sheetId="746"/>
      <sheetData sheetId="747"/>
      <sheetData sheetId="748"/>
      <sheetData sheetId="749"/>
      <sheetData sheetId="750"/>
      <sheetData sheetId="751"/>
      <sheetData sheetId="752"/>
      <sheetData sheetId="753"/>
      <sheetData sheetId="754"/>
      <sheetData sheetId="755"/>
      <sheetData sheetId="756"/>
      <sheetData sheetId="757"/>
      <sheetData sheetId="758"/>
      <sheetData sheetId="759"/>
      <sheetData sheetId="760"/>
      <sheetData sheetId="761"/>
      <sheetData sheetId="762"/>
      <sheetData sheetId="763"/>
      <sheetData sheetId="764"/>
      <sheetData sheetId="765"/>
      <sheetData sheetId="766"/>
      <sheetData sheetId="767"/>
      <sheetData sheetId="768"/>
      <sheetData sheetId="769"/>
      <sheetData sheetId="770"/>
      <sheetData sheetId="771"/>
      <sheetData sheetId="772"/>
      <sheetData sheetId="773"/>
      <sheetData sheetId="774"/>
      <sheetData sheetId="775"/>
      <sheetData sheetId="776"/>
      <sheetData sheetId="777"/>
      <sheetData sheetId="778"/>
      <sheetData sheetId="779"/>
      <sheetData sheetId="780"/>
      <sheetData sheetId="781"/>
      <sheetData sheetId="782"/>
      <sheetData sheetId="783"/>
      <sheetData sheetId="784"/>
      <sheetData sheetId="785"/>
      <sheetData sheetId="786"/>
      <sheetData sheetId="787"/>
      <sheetData sheetId="788"/>
      <sheetData sheetId="789"/>
      <sheetData sheetId="790"/>
      <sheetData sheetId="791"/>
      <sheetData sheetId="792"/>
      <sheetData sheetId="793"/>
      <sheetData sheetId="794"/>
      <sheetData sheetId="795"/>
      <sheetData sheetId="796"/>
      <sheetData sheetId="797"/>
      <sheetData sheetId="798"/>
      <sheetData sheetId="799"/>
      <sheetData sheetId="800"/>
      <sheetData sheetId="801"/>
      <sheetData sheetId="802"/>
      <sheetData sheetId="803"/>
      <sheetData sheetId="804"/>
      <sheetData sheetId="805"/>
      <sheetData sheetId="806"/>
      <sheetData sheetId="807"/>
      <sheetData sheetId="808"/>
      <sheetData sheetId="809"/>
      <sheetData sheetId="810"/>
      <sheetData sheetId="811"/>
      <sheetData sheetId="812"/>
      <sheetData sheetId="813"/>
      <sheetData sheetId="814"/>
      <sheetData sheetId="815"/>
      <sheetData sheetId="816"/>
      <sheetData sheetId="817"/>
      <sheetData sheetId="818"/>
      <sheetData sheetId="819"/>
      <sheetData sheetId="820"/>
      <sheetData sheetId="821"/>
      <sheetData sheetId="822"/>
      <sheetData sheetId="823"/>
      <sheetData sheetId="824"/>
      <sheetData sheetId="825"/>
      <sheetData sheetId="826"/>
      <sheetData sheetId="827"/>
      <sheetData sheetId="828"/>
      <sheetData sheetId="829"/>
      <sheetData sheetId="830"/>
      <sheetData sheetId="831"/>
      <sheetData sheetId="832"/>
      <sheetData sheetId="833"/>
      <sheetData sheetId="834"/>
      <sheetData sheetId="835"/>
      <sheetData sheetId="836"/>
      <sheetData sheetId="837"/>
      <sheetData sheetId="838"/>
      <sheetData sheetId="839"/>
      <sheetData sheetId="840"/>
      <sheetData sheetId="841"/>
      <sheetData sheetId="842"/>
      <sheetData sheetId="843"/>
      <sheetData sheetId="844"/>
      <sheetData sheetId="845"/>
      <sheetData sheetId="846"/>
      <sheetData sheetId="847"/>
      <sheetData sheetId="848"/>
      <sheetData sheetId="849"/>
      <sheetData sheetId="850"/>
      <sheetData sheetId="851"/>
      <sheetData sheetId="852"/>
      <sheetData sheetId="853"/>
      <sheetData sheetId="854"/>
      <sheetData sheetId="855"/>
      <sheetData sheetId="856"/>
      <sheetData sheetId="857"/>
      <sheetData sheetId="858"/>
      <sheetData sheetId="859"/>
      <sheetData sheetId="860"/>
      <sheetData sheetId="861"/>
      <sheetData sheetId="862"/>
      <sheetData sheetId="863"/>
      <sheetData sheetId="864"/>
      <sheetData sheetId="865"/>
      <sheetData sheetId="866"/>
      <sheetData sheetId="867"/>
      <sheetData sheetId="868"/>
      <sheetData sheetId="869"/>
      <sheetData sheetId="870"/>
      <sheetData sheetId="871"/>
      <sheetData sheetId="872"/>
      <sheetData sheetId="873"/>
      <sheetData sheetId="874"/>
      <sheetData sheetId="875"/>
      <sheetData sheetId="876"/>
      <sheetData sheetId="877"/>
      <sheetData sheetId="878"/>
      <sheetData sheetId="879"/>
      <sheetData sheetId="880"/>
      <sheetData sheetId="881"/>
      <sheetData sheetId="882"/>
      <sheetData sheetId="883"/>
      <sheetData sheetId="884"/>
      <sheetData sheetId="885"/>
      <sheetData sheetId="886"/>
      <sheetData sheetId="887"/>
      <sheetData sheetId="888"/>
      <sheetData sheetId="889"/>
      <sheetData sheetId="890"/>
      <sheetData sheetId="891"/>
      <sheetData sheetId="892"/>
      <sheetData sheetId="893"/>
      <sheetData sheetId="894"/>
      <sheetData sheetId="895"/>
      <sheetData sheetId="896"/>
      <sheetData sheetId="897"/>
      <sheetData sheetId="898"/>
      <sheetData sheetId="899"/>
      <sheetData sheetId="900"/>
      <sheetData sheetId="901"/>
      <sheetData sheetId="902"/>
      <sheetData sheetId="903"/>
      <sheetData sheetId="904"/>
      <sheetData sheetId="905"/>
      <sheetData sheetId="906"/>
      <sheetData sheetId="907"/>
      <sheetData sheetId="908"/>
      <sheetData sheetId="909"/>
      <sheetData sheetId="910"/>
      <sheetData sheetId="911"/>
      <sheetData sheetId="912"/>
      <sheetData sheetId="913"/>
      <sheetData sheetId="914"/>
      <sheetData sheetId="915"/>
      <sheetData sheetId="916"/>
      <sheetData sheetId="917"/>
      <sheetData sheetId="918"/>
      <sheetData sheetId="919"/>
      <sheetData sheetId="920"/>
      <sheetData sheetId="921"/>
      <sheetData sheetId="922"/>
      <sheetData sheetId="923"/>
      <sheetData sheetId="924"/>
      <sheetData sheetId="925"/>
      <sheetData sheetId="926"/>
      <sheetData sheetId="927"/>
      <sheetData sheetId="928"/>
      <sheetData sheetId="929"/>
      <sheetData sheetId="930"/>
      <sheetData sheetId="931"/>
      <sheetData sheetId="932"/>
      <sheetData sheetId="933"/>
      <sheetData sheetId="934"/>
      <sheetData sheetId="935"/>
      <sheetData sheetId="936"/>
      <sheetData sheetId="937"/>
      <sheetData sheetId="938"/>
      <sheetData sheetId="939"/>
      <sheetData sheetId="940"/>
      <sheetData sheetId="941"/>
      <sheetData sheetId="942"/>
      <sheetData sheetId="943"/>
      <sheetData sheetId="944"/>
      <sheetData sheetId="945"/>
      <sheetData sheetId="946"/>
      <sheetData sheetId="947"/>
      <sheetData sheetId="948"/>
      <sheetData sheetId="949"/>
      <sheetData sheetId="950"/>
      <sheetData sheetId="951"/>
      <sheetData sheetId="952"/>
      <sheetData sheetId="953"/>
      <sheetData sheetId="954"/>
      <sheetData sheetId="955"/>
      <sheetData sheetId="956"/>
      <sheetData sheetId="957"/>
      <sheetData sheetId="958"/>
      <sheetData sheetId="959"/>
      <sheetData sheetId="960"/>
      <sheetData sheetId="961"/>
      <sheetData sheetId="962"/>
      <sheetData sheetId="963"/>
      <sheetData sheetId="964"/>
      <sheetData sheetId="965"/>
      <sheetData sheetId="966"/>
      <sheetData sheetId="967"/>
      <sheetData sheetId="968"/>
      <sheetData sheetId="969"/>
      <sheetData sheetId="970" refreshError="1"/>
      <sheetData sheetId="971"/>
      <sheetData sheetId="972"/>
      <sheetData sheetId="973"/>
      <sheetData sheetId="974"/>
      <sheetData sheetId="975"/>
      <sheetData sheetId="976"/>
      <sheetData sheetId="977"/>
      <sheetData sheetId="978"/>
      <sheetData sheetId="979"/>
      <sheetData sheetId="980"/>
      <sheetData sheetId="981"/>
      <sheetData sheetId="982"/>
      <sheetData sheetId="983"/>
      <sheetData sheetId="984"/>
      <sheetData sheetId="985"/>
      <sheetData sheetId="986"/>
      <sheetData sheetId="987"/>
      <sheetData sheetId="988"/>
      <sheetData sheetId="989"/>
      <sheetData sheetId="990"/>
      <sheetData sheetId="991"/>
      <sheetData sheetId="992"/>
      <sheetData sheetId="993"/>
      <sheetData sheetId="994"/>
      <sheetData sheetId="995"/>
      <sheetData sheetId="996"/>
      <sheetData sheetId="997"/>
      <sheetData sheetId="998"/>
      <sheetData sheetId="999"/>
      <sheetData sheetId="1000"/>
      <sheetData sheetId="1001"/>
      <sheetData sheetId="1002"/>
      <sheetData sheetId="1003"/>
      <sheetData sheetId="1004"/>
      <sheetData sheetId="1005"/>
      <sheetData sheetId="1006"/>
      <sheetData sheetId="1007"/>
      <sheetData sheetId="1008"/>
      <sheetData sheetId="1009"/>
      <sheetData sheetId="1010"/>
      <sheetData sheetId="1011"/>
      <sheetData sheetId="1012"/>
      <sheetData sheetId="1013"/>
      <sheetData sheetId="1014"/>
      <sheetData sheetId="1015"/>
      <sheetData sheetId="1016"/>
      <sheetData sheetId="1017"/>
      <sheetData sheetId="1018"/>
      <sheetData sheetId="1019"/>
      <sheetData sheetId="1020"/>
      <sheetData sheetId="1021"/>
      <sheetData sheetId="1022"/>
      <sheetData sheetId="1023"/>
      <sheetData sheetId="1024"/>
      <sheetData sheetId="1025"/>
      <sheetData sheetId="1026"/>
      <sheetData sheetId="1027"/>
      <sheetData sheetId="1028"/>
      <sheetData sheetId="1029"/>
      <sheetData sheetId="1030"/>
      <sheetData sheetId="1031"/>
      <sheetData sheetId="1032"/>
      <sheetData sheetId="1033"/>
      <sheetData sheetId="1034"/>
      <sheetData sheetId="1035"/>
      <sheetData sheetId="1036"/>
      <sheetData sheetId="1037"/>
      <sheetData sheetId="1038"/>
      <sheetData sheetId="1039"/>
      <sheetData sheetId="1040"/>
      <sheetData sheetId="1041"/>
      <sheetData sheetId="1042"/>
      <sheetData sheetId="1043" refreshError="1"/>
      <sheetData sheetId="1044" refreshError="1"/>
      <sheetData sheetId="1045" refreshError="1"/>
      <sheetData sheetId="1046"/>
      <sheetData sheetId="1047"/>
      <sheetData sheetId="1048"/>
      <sheetData sheetId="1049"/>
      <sheetData sheetId="1050"/>
      <sheetData sheetId="1051"/>
      <sheetData sheetId="1052"/>
      <sheetData sheetId="1053"/>
      <sheetData sheetId="1054"/>
      <sheetData sheetId="1055"/>
      <sheetData sheetId="1056"/>
      <sheetData sheetId="1057"/>
      <sheetData sheetId="1058"/>
      <sheetData sheetId="1059"/>
      <sheetData sheetId="1060"/>
      <sheetData sheetId="1061"/>
      <sheetData sheetId="1062"/>
      <sheetData sheetId="1063"/>
      <sheetData sheetId="1064"/>
      <sheetData sheetId="1065"/>
      <sheetData sheetId="1066"/>
      <sheetData sheetId="1067"/>
      <sheetData sheetId="1068"/>
      <sheetData sheetId="1069"/>
      <sheetData sheetId="1070"/>
      <sheetData sheetId="1071"/>
      <sheetData sheetId="1072"/>
      <sheetData sheetId="1073"/>
      <sheetData sheetId="1074"/>
      <sheetData sheetId="1075"/>
      <sheetData sheetId="1076"/>
      <sheetData sheetId="1077"/>
      <sheetData sheetId="1078"/>
      <sheetData sheetId="1079"/>
      <sheetData sheetId="1080"/>
      <sheetData sheetId="1081"/>
      <sheetData sheetId="1082"/>
      <sheetData sheetId="1083"/>
      <sheetData sheetId="1084"/>
      <sheetData sheetId="1085"/>
      <sheetData sheetId="1086"/>
      <sheetData sheetId="1087"/>
      <sheetData sheetId="1088"/>
      <sheetData sheetId="1089"/>
      <sheetData sheetId="1090"/>
      <sheetData sheetId="1091"/>
      <sheetData sheetId="1092"/>
      <sheetData sheetId="1093"/>
      <sheetData sheetId="1094"/>
      <sheetData sheetId="1095"/>
      <sheetData sheetId="1096"/>
      <sheetData sheetId="1097"/>
      <sheetData sheetId="1098"/>
      <sheetData sheetId="1099"/>
      <sheetData sheetId="1100"/>
      <sheetData sheetId="1101"/>
      <sheetData sheetId="1102"/>
      <sheetData sheetId="1103"/>
      <sheetData sheetId="1104"/>
      <sheetData sheetId="1105" refreshError="1"/>
      <sheetData sheetId="1106" refreshError="1"/>
      <sheetData sheetId="1107" refreshError="1"/>
      <sheetData sheetId="1108" refreshError="1"/>
      <sheetData sheetId="1109"/>
      <sheetData sheetId="1110"/>
      <sheetData sheetId="1111"/>
      <sheetData sheetId="1112"/>
      <sheetData sheetId="1113"/>
      <sheetData sheetId="1114"/>
      <sheetData sheetId="1115"/>
      <sheetData sheetId="1116"/>
      <sheetData sheetId="1117"/>
      <sheetData sheetId="1118"/>
      <sheetData sheetId="1119"/>
      <sheetData sheetId="1120"/>
      <sheetData sheetId="1121"/>
      <sheetData sheetId="1122"/>
      <sheetData sheetId="1123"/>
      <sheetData sheetId="1124"/>
      <sheetData sheetId="1125"/>
      <sheetData sheetId="1126"/>
      <sheetData sheetId="1127"/>
      <sheetData sheetId="1128"/>
      <sheetData sheetId="1129"/>
      <sheetData sheetId="1130"/>
      <sheetData sheetId="1131"/>
      <sheetData sheetId="1132"/>
      <sheetData sheetId="1133"/>
      <sheetData sheetId="1134"/>
      <sheetData sheetId="1135"/>
      <sheetData sheetId="1136"/>
      <sheetData sheetId="1137"/>
      <sheetData sheetId="1138"/>
      <sheetData sheetId="1139"/>
      <sheetData sheetId="1140"/>
      <sheetData sheetId="1141"/>
      <sheetData sheetId="1142"/>
      <sheetData sheetId="1143"/>
      <sheetData sheetId="1144"/>
      <sheetData sheetId="1145"/>
      <sheetData sheetId="1146"/>
      <sheetData sheetId="1147"/>
      <sheetData sheetId="1148"/>
      <sheetData sheetId="1149"/>
      <sheetData sheetId="1150"/>
      <sheetData sheetId="1151"/>
      <sheetData sheetId="1152"/>
      <sheetData sheetId="1153"/>
      <sheetData sheetId="1154"/>
      <sheetData sheetId="1155"/>
      <sheetData sheetId="1156"/>
      <sheetData sheetId="1157"/>
      <sheetData sheetId="1158"/>
      <sheetData sheetId="1159"/>
      <sheetData sheetId="1160"/>
      <sheetData sheetId="1161"/>
      <sheetData sheetId="1162"/>
      <sheetData sheetId="1163"/>
      <sheetData sheetId="1164"/>
      <sheetData sheetId="1165"/>
      <sheetData sheetId="1166"/>
      <sheetData sheetId="1167"/>
      <sheetData sheetId="1168"/>
      <sheetData sheetId="1169"/>
      <sheetData sheetId="1170"/>
      <sheetData sheetId="1171"/>
      <sheetData sheetId="1172"/>
      <sheetData sheetId="1173"/>
      <sheetData sheetId="1174"/>
      <sheetData sheetId="1175"/>
      <sheetData sheetId="1176" refreshError="1"/>
      <sheetData sheetId="1177" refreshError="1"/>
      <sheetData sheetId="1178" refreshError="1"/>
      <sheetData sheetId="1179"/>
      <sheetData sheetId="1180"/>
      <sheetData sheetId="1181"/>
      <sheetData sheetId="1182"/>
      <sheetData sheetId="1183"/>
      <sheetData sheetId="1184"/>
      <sheetData sheetId="1185"/>
      <sheetData sheetId="1186"/>
      <sheetData sheetId="1187"/>
      <sheetData sheetId="1188"/>
      <sheetData sheetId="1189"/>
      <sheetData sheetId="1190"/>
      <sheetData sheetId="1191"/>
      <sheetData sheetId="1192"/>
      <sheetData sheetId="1193"/>
      <sheetData sheetId="1194"/>
      <sheetData sheetId="1195"/>
      <sheetData sheetId="1196"/>
      <sheetData sheetId="1197"/>
      <sheetData sheetId="1198"/>
      <sheetData sheetId="1199"/>
      <sheetData sheetId="1200"/>
      <sheetData sheetId="1201"/>
      <sheetData sheetId="1202"/>
      <sheetData sheetId="1203"/>
      <sheetData sheetId="1204"/>
      <sheetData sheetId="1205"/>
      <sheetData sheetId="1206"/>
      <sheetData sheetId="1207"/>
      <sheetData sheetId="1208"/>
      <sheetData sheetId="1209"/>
      <sheetData sheetId="1210"/>
      <sheetData sheetId="1211"/>
      <sheetData sheetId="1212"/>
      <sheetData sheetId="1213"/>
      <sheetData sheetId="1214"/>
      <sheetData sheetId="1215"/>
      <sheetData sheetId="1216"/>
      <sheetData sheetId="1217"/>
      <sheetData sheetId="1218"/>
      <sheetData sheetId="1219"/>
      <sheetData sheetId="1220"/>
      <sheetData sheetId="1221"/>
      <sheetData sheetId="1222"/>
      <sheetData sheetId="1223"/>
      <sheetData sheetId="1224"/>
      <sheetData sheetId="1225"/>
      <sheetData sheetId="1226"/>
      <sheetData sheetId="1227"/>
      <sheetData sheetId="1228"/>
      <sheetData sheetId="1229"/>
      <sheetData sheetId="1230"/>
      <sheetData sheetId="1231"/>
      <sheetData sheetId="1232"/>
      <sheetData sheetId="1233"/>
      <sheetData sheetId="1234"/>
      <sheetData sheetId="1235" refreshError="1"/>
      <sheetData sheetId="1236" refreshError="1"/>
      <sheetData sheetId="1237" refreshError="1"/>
      <sheetData sheetId="1238" refreshError="1"/>
      <sheetData sheetId="1239" refreshError="1"/>
      <sheetData sheetId="1240" refreshError="1"/>
      <sheetData sheetId="1241" refreshError="1"/>
      <sheetData sheetId="1242" refreshError="1"/>
      <sheetData sheetId="1243" refreshError="1"/>
      <sheetData sheetId="1244" refreshError="1"/>
      <sheetData sheetId="1245" refreshError="1"/>
      <sheetData sheetId="1246" refreshError="1"/>
      <sheetData sheetId="1247" refreshError="1"/>
      <sheetData sheetId="1248" refreshError="1"/>
      <sheetData sheetId="1249" refreshError="1"/>
      <sheetData sheetId="1250" refreshError="1"/>
      <sheetData sheetId="1251" refreshError="1"/>
      <sheetData sheetId="1252" refreshError="1"/>
      <sheetData sheetId="1253" refreshError="1"/>
      <sheetData sheetId="1254" refreshError="1"/>
      <sheetData sheetId="1255" refreshError="1"/>
      <sheetData sheetId="1256" refreshError="1"/>
      <sheetData sheetId="1257"/>
      <sheetData sheetId="1258" refreshError="1"/>
      <sheetData sheetId="1259" refreshError="1"/>
      <sheetData sheetId="1260" refreshError="1"/>
      <sheetData sheetId="1261" refreshError="1"/>
      <sheetData sheetId="1262" refreshError="1"/>
      <sheetData sheetId="1263" refreshError="1"/>
      <sheetData sheetId="1264" refreshError="1"/>
      <sheetData sheetId="1265" refreshError="1"/>
      <sheetData sheetId="1266" refreshError="1"/>
      <sheetData sheetId="1267" refreshError="1"/>
      <sheetData sheetId="1268" refreshError="1"/>
      <sheetData sheetId="1269" refreshError="1"/>
      <sheetData sheetId="1270" refreshError="1"/>
      <sheetData sheetId="1271" refreshError="1"/>
      <sheetData sheetId="1272" refreshError="1"/>
      <sheetData sheetId="1273" refreshError="1"/>
      <sheetData sheetId="1274" refreshError="1"/>
      <sheetData sheetId="1275" refreshError="1"/>
      <sheetData sheetId="1276" refreshError="1"/>
      <sheetData sheetId="1277" refreshError="1"/>
      <sheetData sheetId="1278" refreshError="1"/>
      <sheetData sheetId="1279" refreshError="1"/>
      <sheetData sheetId="1280" refreshError="1"/>
      <sheetData sheetId="1281" refreshError="1"/>
      <sheetData sheetId="1282" refreshError="1"/>
      <sheetData sheetId="1283"/>
      <sheetData sheetId="1284"/>
      <sheetData sheetId="1285"/>
      <sheetData sheetId="1286"/>
      <sheetData sheetId="1287"/>
      <sheetData sheetId="1288"/>
      <sheetData sheetId="1289"/>
      <sheetData sheetId="1290"/>
      <sheetData sheetId="1291"/>
      <sheetData sheetId="1292"/>
      <sheetData sheetId="1293"/>
      <sheetData sheetId="1294"/>
      <sheetData sheetId="1295"/>
      <sheetData sheetId="1296"/>
      <sheetData sheetId="1297"/>
      <sheetData sheetId="1298"/>
      <sheetData sheetId="1299"/>
      <sheetData sheetId="1300"/>
      <sheetData sheetId="1301"/>
      <sheetData sheetId="1302"/>
      <sheetData sheetId="1303"/>
      <sheetData sheetId="1304"/>
      <sheetData sheetId="1305"/>
      <sheetData sheetId="1306"/>
      <sheetData sheetId="1307"/>
      <sheetData sheetId="1308"/>
      <sheetData sheetId="1309"/>
      <sheetData sheetId="1310"/>
      <sheetData sheetId="1311"/>
      <sheetData sheetId="1312"/>
      <sheetData sheetId="1313"/>
      <sheetData sheetId="1314"/>
      <sheetData sheetId="1315"/>
      <sheetData sheetId="1316"/>
      <sheetData sheetId="1317"/>
      <sheetData sheetId="1318"/>
      <sheetData sheetId="1319"/>
      <sheetData sheetId="1320"/>
      <sheetData sheetId="1321"/>
      <sheetData sheetId="1322"/>
      <sheetData sheetId="1323"/>
      <sheetData sheetId="1324"/>
      <sheetData sheetId="1325"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201101"/>
      <sheetName val="201102"/>
      <sheetName val="Sheet1"/>
      <sheetName val="menu"/>
    </sheetNames>
    <sheetDataSet>
      <sheetData sheetId="0"/>
      <sheetData sheetId="1"/>
      <sheetData sheetId="2"/>
      <sheetData sheetId="3"/>
    </sheetDataSet>
  </externalBook>
</externalLink>
</file>

<file path=xl/persons/person.xml><?xml version="1.0" encoding="utf-8"?>
<personList xmlns="http://schemas.microsoft.com/office/spreadsheetml/2018/threadedcomments" xmlns:x="http://schemas.openxmlformats.org/spreadsheetml/2006/main">
  <person displayName="Jorge Piragua" id="{8E912166-4298-42E2-BEA5-766F5F475244}" userId="Jorge Piragua" providerId="None"/>
  <person displayName="YORLEYS LEDESMA" id="{C779356D-D037-4768-9A56-2DF542651BEA}" userId="S::38611982@gmodelo.com.mx::715dc893-ea63-4930-abe5-521705bdea85" providerId="AD"/>
  <person displayName="Jorge Piragua" id="{4312C26F-A721-4EEA-AEFC-331CB853BF40}" userId="S::JPIRAGUA@gmodelo.com.mx::ff8c1f20-e2fc-40d5-8184-53cfa2bdca0e" providerId="AD"/>
  <person displayName="Ronald Perea Rodado" id="{8779ABBE-56FB-4A19-A157-8758FDE455B6}" userId="S::Ronald.Perea.R@gmodelo.com.mx::e01c59c5-c303-4f71-bfab-da07bf15e156" providerId="AD"/>
  <person displayName="Orjuela, Andrea del pilar" id="{3CAB900B-5C7E-4B5F-A4B8-FC2FCC6E93E1}" userId="S::Andreadelpilar.Orjuela@gea.com::43bc84bd-bdc1-4e28-a9b4-69a07c4723d6" providerId="AD"/>
  <person displayName="Carlos Razo" id="{EA346ACF-F07C-4CD2-9B7D-AC9E0256D534}" userId="S::MX003833@modelo.gmodelo.com.mx::8347a52e-55a2-49be-8384-5c2d99447a35" providerId="AD"/>
  <person displayName="YORLEYS LEDESMA" id="{C42BAA0E-BBCC-4A40-A7A7-02107E25808A}" userId="S::yorleys.ledesma.a@ab-inbev.com::715dc893-ea63-4930-abe5-521705bdea85"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D9" dT="2024-06-05T18:32:53.05" personId="{C779356D-D037-4768-9A56-2DF542651BEA}" id="{D7513DA6-2E78-42CB-9062-5C26FE6FF198}">
    <text>Por contratración</text>
  </threadedComment>
  <threadedComment ref="E9" dT="2024-06-05T18:32:53.05" personId="{C779356D-D037-4768-9A56-2DF542651BEA}" id="{F831EFC1-4498-49EB-920D-63D1EC4886B9}">
    <text>Por contratración</text>
  </threadedComment>
  <threadedComment ref="F9" dT="2024-06-05T18:32:53.05" personId="{C779356D-D037-4768-9A56-2DF542651BEA}" id="{AFBA9334-D9BF-470D-8AAD-FD42F24B7D51}">
    <text>Por contratración</text>
  </threadedComment>
  <threadedComment ref="G9" dT="2024-06-05T18:32:53.05" personId="{C779356D-D037-4768-9A56-2DF542651BEA}" id="{812DB143-6594-47A8-A502-06A776906B1D}">
    <text>Por contratración</text>
  </threadedComment>
  <threadedComment ref="H9" dT="2024-06-05T18:32:53.05" personId="{C779356D-D037-4768-9A56-2DF542651BEA}" id="{BAE89FFE-F996-417B-ACC1-B2C08F3C5C96}">
    <text>Por contratración</text>
  </threadedComment>
  <threadedComment ref="I9" dT="2024-06-05T18:32:53.05" personId="{C779356D-D037-4768-9A56-2DF542651BEA}" id="{635E6116-7468-4E45-8530-2B949E9FE3BF}">
    <text>Por contratración</text>
  </threadedComment>
  <threadedComment ref="J9" dT="2024-06-05T18:32:53.05" personId="{C779356D-D037-4768-9A56-2DF542651BEA}" id="{1A01943E-8719-4C88-A3A3-8D130AFF76B0}">
    <text>Por contratración</text>
  </threadedComment>
  <threadedComment ref="K9" dT="2024-06-05T18:32:53.05" personId="{C779356D-D037-4768-9A56-2DF542651BEA}" id="{6F7B258A-C17E-490B-8969-411BC4A5C6DF}">
    <text>Por contratración</text>
  </threadedComment>
  <threadedComment ref="L9" dT="2024-06-05T18:32:53.05" personId="{C779356D-D037-4768-9A56-2DF542651BEA}" id="{0AC7B9C1-BA7D-412B-A3EC-FCD8FDA3EE5D}">
    <text>Por contratración</text>
  </threadedComment>
  <threadedComment ref="M9" dT="2024-06-05T18:32:53.05" personId="{C779356D-D037-4768-9A56-2DF542651BEA}" id="{C068D52A-5061-4D7C-A9B3-E170BD82C0A1}">
    <text>Por contratración</text>
  </threadedComment>
  <threadedComment ref="N9" dT="2024-06-05T18:32:53.05" personId="{C779356D-D037-4768-9A56-2DF542651BEA}" id="{88E169A7-BE62-4868-9CC3-01D0FD769C31}">
    <text>Por contratración</text>
  </threadedComment>
  <threadedComment ref="O9" dT="2024-06-05T18:32:53.05" personId="{C779356D-D037-4768-9A56-2DF542651BEA}" id="{CDDA550B-C3DF-4DDD-805F-AA867084D94A}">
    <text>Por contratración</text>
  </threadedComment>
  <threadedComment ref="P9" dT="2024-06-05T18:32:53.05" personId="{C779356D-D037-4768-9A56-2DF542651BEA}" id="{55B5CC92-C787-4E18-A863-9D62D3F85073}">
    <text>Por contratración</text>
  </threadedComment>
  <threadedComment ref="B10" dT="2024-02-08T19:51:28.89" personId="{8779ABBE-56FB-4A19-A157-8758FDE455B6}" id="{AC7938B2-C2C4-4D43-97B1-13ABF940765E}">
    <text>Revisar demarcaciones internas de los edificios y áreas de Brewing.</text>
  </threadedComment>
  <threadedComment ref="B11" dT="2024-02-08T19:51:08.34" personId="{8779ABBE-56FB-4A19-A157-8758FDE455B6}" id="{E0F6CA74-02DA-438E-B8CF-B276937C543E}">
    <text>Revisar con Jair y Civil</text>
  </threadedComment>
  <threadedComment ref="E12" dT="2024-06-05T18:32:53.05" personId="{C779356D-D037-4768-9A56-2DF542651BEA}" id="{AFB91C0F-F78A-4395-9F5C-E11753B81F97}">
    <text>Por contratración</text>
  </threadedComment>
  <threadedComment ref="F12" dT="2024-02-08T19:53:00.70" personId="{8779ABBE-56FB-4A19-A157-8758FDE455B6}" id="{D827709E-160F-4401-A402-E0779BFF2F50}">
    <text>Revisar PI´D</text>
  </threadedComment>
  <threadedComment ref="G12" dT="2024-06-05T18:32:53.05" personId="{C779356D-D037-4768-9A56-2DF542651BEA}" id="{1343F17B-884D-4A3D-9AC0-D6D70A710555}">
    <text>Por contratración</text>
  </threadedComment>
  <threadedComment ref="H12" dT="2024-06-05T18:32:53.05" personId="{C779356D-D037-4768-9A56-2DF542651BEA}" id="{6448FE3B-35CF-4C65-A0E0-87BC95A879F3}">
    <text>Por contratración</text>
  </threadedComment>
  <threadedComment ref="I12" dT="2024-06-05T18:32:53.05" personId="{C779356D-D037-4768-9A56-2DF542651BEA}" id="{45711E92-28FB-4828-86EE-DC857364951A}">
    <text>Por contratración</text>
  </threadedComment>
  <threadedComment ref="J12" dT="2024-06-05T18:32:53.05" personId="{C779356D-D037-4768-9A56-2DF542651BEA}" id="{BE864E41-A5D6-4889-B453-762615F5F6F8}">
    <text>Por contratración</text>
  </threadedComment>
  <threadedComment ref="K12" dT="2024-06-05T18:32:53.05" personId="{C779356D-D037-4768-9A56-2DF542651BEA}" id="{E2FE5608-6E4D-44A9-B8C8-15BD818C4CFD}">
    <text>Por contratración</text>
  </threadedComment>
  <threadedComment ref="L12" dT="2024-06-05T18:32:53.05" personId="{C779356D-D037-4768-9A56-2DF542651BEA}" id="{80915EF7-29D2-4F2D-8E93-446348957F80}">
    <text>Por contratración</text>
  </threadedComment>
  <threadedComment ref="M12" dT="2024-06-05T18:32:53.05" personId="{C779356D-D037-4768-9A56-2DF542651BEA}" id="{49FC6A5A-1A7D-4A8E-9327-2E786B240291}">
    <text>Por contratración</text>
  </threadedComment>
  <threadedComment ref="N12" dT="2024-06-05T18:32:53.05" personId="{C779356D-D037-4768-9A56-2DF542651BEA}" id="{ED035AB3-78D3-49A2-A77A-6B00C3883824}">
    <text>Por contratración</text>
  </threadedComment>
  <threadedComment ref="O12" dT="2024-06-05T18:32:53.05" personId="{C779356D-D037-4768-9A56-2DF542651BEA}" id="{C530813E-DBBC-4109-958C-5739D435603A}">
    <text>Por contratración</text>
  </threadedComment>
  <threadedComment ref="P12" dT="2024-06-05T18:32:53.05" personId="{C779356D-D037-4768-9A56-2DF542651BEA}" id="{BE72A5BF-DD6B-499F-AD85-F44681D509DA}">
    <text>Por contratración</text>
  </threadedComment>
  <threadedComment ref="E13" dT="2024-06-05T18:32:53.05" personId="{C779356D-D037-4768-9A56-2DF542651BEA}" id="{1C6D85E1-C9F4-4515-8A5E-20459A33EE83}">
    <text>Por contratración</text>
  </threadedComment>
  <threadedComment ref="F13" dT="2024-06-05T18:32:53.05" personId="{C779356D-D037-4768-9A56-2DF542651BEA}" id="{D30F42AA-097B-4EFF-8C91-B5381D71BCFB}">
    <text>Por contratración</text>
  </threadedComment>
  <threadedComment ref="G13" dT="2024-06-05T18:32:53.05" personId="{C779356D-D037-4768-9A56-2DF542651BEA}" id="{EFDD2429-2B16-48E0-A5CE-694F2E9FBF87}">
    <text>Por contratración</text>
  </threadedComment>
  <threadedComment ref="H13" dT="2024-06-05T18:32:53.05" personId="{C779356D-D037-4768-9A56-2DF542651BEA}" id="{0F710471-A031-4B13-9FDC-4C1A0F600080}">
    <text>Por contratración</text>
  </threadedComment>
  <threadedComment ref="I13" dT="2024-06-05T18:32:53.05" personId="{C779356D-D037-4768-9A56-2DF542651BEA}" id="{E01FABA2-B76A-424E-B64B-C83388E0578A}">
    <text>Por contratración</text>
  </threadedComment>
  <threadedComment ref="J13" dT="2024-06-05T18:32:53.05" personId="{C779356D-D037-4768-9A56-2DF542651BEA}" id="{0481C229-5A6D-4AE5-BB99-FFC5CEEF9C87}">
    <text>Por contratración</text>
  </threadedComment>
  <threadedComment ref="K13" dT="2024-06-05T18:32:53.05" personId="{C779356D-D037-4768-9A56-2DF542651BEA}" id="{ACD59E0B-4B37-4D4B-A2A3-6150EF0CCB6E}">
    <text>Por contratración</text>
  </threadedComment>
  <threadedComment ref="L13" dT="2024-06-05T18:32:53.05" personId="{C779356D-D037-4768-9A56-2DF542651BEA}" id="{1AA9554F-FA58-4261-919A-710388B63862}">
    <text>Por contratración</text>
  </threadedComment>
  <threadedComment ref="P13" dT="2024-02-08T19:58:27.94" personId="{8779ABBE-56FB-4A19-A157-8758FDE455B6}" id="{CC1DE5E8-6194-4644-846B-B66A5B740941}">
    <text>Revisar  Detalle</text>
  </threadedComment>
  <threadedComment ref="B14" dT="2024-02-08T19:59:50.80" personId="{8779ABBE-56FB-4A19-A157-8758FDE455B6}" id="{B2A8FF3F-32D2-4E02-9518-342D51B7E5F9}">
    <text>Revisar presupuesto para este tipo de señalizaciones.</text>
  </threadedComment>
  <threadedComment ref="D14" dT="2024-06-05T18:32:53.05" personId="{C779356D-D037-4768-9A56-2DF542651BEA}" id="{DA565395-16AF-4BB6-B599-A3A6A1F61606}">
    <text>Por contratración</text>
  </threadedComment>
  <threadedComment ref="E14" dT="2024-06-05T18:32:53.05" personId="{C779356D-D037-4768-9A56-2DF542651BEA}" id="{1E4B9EF2-CD8D-46B9-9ED7-2D8AC136BFFF}">
    <text>Por contratración</text>
  </threadedComment>
  <threadedComment ref="F14" dT="2024-06-05T18:32:53.05" personId="{C779356D-D037-4768-9A56-2DF542651BEA}" id="{FE34611E-086F-428D-BAEF-5422DBB8D3CC}">
    <text>Por contratración</text>
  </threadedComment>
  <threadedComment ref="G14" dT="2024-06-05T18:32:53.05" personId="{C779356D-D037-4768-9A56-2DF542651BEA}" id="{7085F0A1-517A-40E3-937F-0F028A533B0F}">
    <text>Por contratración</text>
  </threadedComment>
  <threadedComment ref="H14" dT="2024-06-05T18:32:53.05" personId="{C779356D-D037-4768-9A56-2DF542651BEA}" id="{94CBA6AF-984E-4DA0-922E-BEE15D14D3BA}">
    <text>Por contratración</text>
  </threadedComment>
  <threadedComment ref="I14" dT="2024-06-05T18:32:53.05" personId="{C779356D-D037-4768-9A56-2DF542651BEA}" id="{8506F4FA-BE65-434B-8A36-9706BDEB0346}">
    <text>Por contratración</text>
  </threadedComment>
  <threadedComment ref="J14" dT="2024-06-05T18:32:53.05" personId="{C779356D-D037-4768-9A56-2DF542651BEA}" id="{1D2B4A6E-C1FC-4A11-A0E8-010717256ED1}">
    <text>Por contratración</text>
  </threadedComment>
  <threadedComment ref="K14" dT="2024-06-05T18:32:53.05" personId="{C779356D-D037-4768-9A56-2DF542651BEA}" id="{915A75FF-E18F-4286-9D40-9D8E79C7C32F}">
    <text>Por contratración</text>
  </threadedComment>
  <threadedComment ref="L14" dT="2024-06-05T18:32:53.05" personId="{C779356D-D037-4768-9A56-2DF542651BEA}" id="{79B7D549-E0CA-477B-824F-49FEBE51BA52}">
    <text>Por contratración</text>
  </threadedComment>
  <threadedComment ref="M14" dT="2024-06-05T18:32:53.05" personId="{C779356D-D037-4768-9A56-2DF542651BEA}" id="{D0C536BD-2277-4731-A57A-D2D033F40920}">
    <text>Por contratración</text>
  </threadedComment>
  <threadedComment ref="N14" dT="2024-06-05T18:32:53.05" personId="{C779356D-D037-4768-9A56-2DF542651BEA}" id="{AC5E853A-701E-43D2-B673-50A180294BA9}">
    <text>Por contratración</text>
  </threadedComment>
  <threadedComment ref="O14" dT="2024-06-05T18:32:53.05" personId="{C779356D-D037-4768-9A56-2DF542651BEA}" id="{826566AF-0D2B-46FB-8066-5E276A12621E}">
    <text>Por contratración</text>
  </threadedComment>
  <threadedComment ref="P14" dT="2024-06-05T18:32:53.05" personId="{C779356D-D037-4768-9A56-2DF542651BEA}" id="{CD124167-6A3C-4014-AEA5-BB7CDD85F870}">
    <text>Por contratración</text>
  </threadedComment>
  <threadedComment ref="B15" dT="2024-02-08T20:00:42.48" personId="{8779ABBE-56FB-4A19-A157-8758FDE455B6}" id="{217AC0EB-1B78-4B60-BCCD-D986A0B75CFA}">
    <text>Se exigirá una vez montada las escaleras con proveedores.</text>
  </threadedComment>
  <threadedComment ref="B16" dT="2024-02-08T20:02:57.15" personId="{8779ABBE-56FB-4A19-A157-8758FDE455B6}" id="{F7F14F05-499C-46CE-B4B1-F200736A1B9F}">
    <text>Revisar en sitio cuando se instale las escaleras, el especialista afirma positivo este requerimiento.</text>
  </threadedComment>
  <threadedComment ref="D16" dT="2024-06-05T18:32:53.05" personId="{C779356D-D037-4768-9A56-2DF542651BEA}" id="{CDABC28A-ADCB-4424-97C3-8CBFCDFFD7EC}">
    <text>Por contratración</text>
  </threadedComment>
  <threadedComment ref="E16" dT="2024-06-05T18:32:53.05" personId="{C779356D-D037-4768-9A56-2DF542651BEA}" id="{ED68BC25-207A-448A-AA53-BC471F7490AA}">
    <text>Por contratración</text>
  </threadedComment>
  <threadedComment ref="F16" dT="2024-06-05T18:32:53.05" personId="{C779356D-D037-4768-9A56-2DF542651BEA}" id="{52E5C4FD-2888-4549-9A24-C5A5366BA9DA}">
    <text>Por contratración</text>
  </threadedComment>
  <threadedComment ref="G16" dT="2024-06-05T18:32:53.05" personId="{C779356D-D037-4768-9A56-2DF542651BEA}" id="{669A47D7-9643-4A5E-BDF4-B68A9BF6A6B2}">
    <text>Por contratración</text>
  </threadedComment>
  <threadedComment ref="H16" dT="2024-06-05T18:32:53.05" personId="{C779356D-D037-4768-9A56-2DF542651BEA}" id="{AE0DF2B3-88BF-41E8-B8D6-A633D5FD3C20}">
    <text>Por contratración</text>
  </threadedComment>
  <threadedComment ref="I16" dT="2024-06-05T18:32:53.05" personId="{C779356D-D037-4768-9A56-2DF542651BEA}" id="{064C0DE6-72CA-479A-81E8-FE5032FA6AD3}">
    <text>Por contratración</text>
  </threadedComment>
  <threadedComment ref="J16" dT="2024-06-05T18:32:53.05" personId="{C779356D-D037-4768-9A56-2DF542651BEA}" id="{4E16A74B-087C-4695-838A-EC7E686F94FF}">
    <text>Por contratración</text>
  </threadedComment>
  <threadedComment ref="K16" dT="2024-06-05T18:32:53.05" personId="{C779356D-D037-4768-9A56-2DF542651BEA}" id="{9D280F57-348F-4138-BCC2-D42C2AB4EBCC}">
    <text>Por contratración</text>
  </threadedComment>
  <threadedComment ref="L16" dT="2024-06-05T18:32:53.05" personId="{C779356D-D037-4768-9A56-2DF542651BEA}" id="{C2DB36FB-9BF5-4B0E-8B92-BCE70C38AB79}">
    <text>Por contratración</text>
  </threadedComment>
  <threadedComment ref="M16" dT="2024-06-05T18:32:53.05" personId="{C779356D-D037-4768-9A56-2DF542651BEA}" id="{16654124-7AE0-46AC-B0DC-FAFFFE09338E}">
    <text>Por contratración</text>
  </threadedComment>
  <threadedComment ref="N16" dT="2024-06-05T18:32:53.05" personId="{C779356D-D037-4768-9A56-2DF542651BEA}" id="{0E27EE8E-FC78-4801-B010-069444E18DF8}">
    <text>Por contratración</text>
  </threadedComment>
  <threadedComment ref="O16" dT="2024-06-05T18:32:53.05" personId="{C779356D-D037-4768-9A56-2DF542651BEA}" id="{DE5431B8-17DA-4EC4-BFE0-15CB00E93470}">
    <text>Por contratración</text>
  </threadedComment>
  <threadedComment ref="P16" dT="2024-06-05T18:32:53.05" personId="{C779356D-D037-4768-9A56-2DF542651BEA}" id="{BB06628F-B85D-4D9A-A16D-3407A4566731}">
    <text>Por contratración</text>
  </threadedComment>
  <threadedComment ref="Q16" dT="2024-06-05T18:38:08.78" personId="{C779356D-D037-4768-9A56-2DF542651BEA}" id="{6892009E-88C1-439B-B5C8-8BF0B7074918}">
    <text>Aplica para acceso a silos de afrecho, zona de autólisis de levadura?</text>
  </threadedComment>
  <threadedComment ref="B17" dT="2024-02-08T20:04:49.56" personId="{8779ABBE-56FB-4A19-A157-8758FDE455B6}" id="{FE7C90C9-267C-4F02-8C66-A4503A94B87D}">
    <text>Revisar en sitio cuando se instale las escaleras, el especialista afirma positivo este requerimiento.</text>
  </threadedComment>
  <threadedComment ref="E17" dT="2024-06-05T18:32:53.05" personId="{C779356D-D037-4768-9A56-2DF542651BEA}" id="{833CBFD8-82B1-4684-BB64-1706F7A7176F}">
    <text>Por contratración</text>
  </threadedComment>
  <threadedComment ref="F17" dT="2024-06-05T18:32:53.05" personId="{C779356D-D037-4768-9A56-2DF542651BEA}" id="{BB512CE0-EFC0-433D-89DE-AA26A7D3BA9E}">
    <text>Por contratración</text>
  </threadedComment>
  <threadedComment ref="G17" dT="2024-06-05T18:32:53.05" personId="{C779356D-D037-4768-9A56-2DF542651BEA}" id="{B044C9B7-BFF8-40CC-8D01-03DF5061053C}">
    <text>Por contratración</text>
  </threadedComment>
  <threadedComment ref="I17" dT="2024-06-05T18:32:53.05" personId="{C779356D-D037-4768-9A56-2DF542651BEA}" id="{2FDEABA4-288A-4230-A754-4846044D10E5}">
    <text>Por contratración</text>
  </threadedComment>
  <threadedComment ref="K17" dT="2024-06-05T18:32:53.05" personId="{C779356D-D037-4768-9A56-2DF542651BEA}" id="{502A13FE-B760-431F-B2DC-718CA3632F9B}">
    <text>Por contratración</text>
  </threadedComment>
  <threadedComment ref="L17" dT="2024-06-05T18:32:53.05" personId="{C779356D-D037-4768-9A56-2DF542651BEA}" id="{2410F8C6-5F28-4B93-A961-4696DD3F8C7C}">
    <text>Por contratración</text>
  </threadedComment>
  <threadedComment ref="B18" dT="2024-02-08T20:09:44.75" personId="{8779ABBE-56FB-4A19-A157-8758FDE455B6}" id="{62822197-DC6C-4493-9916-E82F72CFAFE2}">
    <text>Revisar almacenamientos con logística, que interfieran en áreas de Elaboración.</text>
  </threadedComment>
  <threadedComment ref="B19" dT="2024-02-08T20:09:52.96" personId="{8779ABBE-56FB-4A19-A157-8758FDE455B6}" id="{708CBCAA-40B0-40B5-B522-8B75374CCFD1}">
    <text>Revisar almacenamientos con logística, que interfieran en áreas de Elaboración.</text>
  </threadedComment>
  <threadedComment ref="M19" dT="2024-06-18T20:55:33.01" personId="{C779356D-D037-4768-9A56-2DF542651BEA}" id="{A1DE3D8B-31DA-4A9B-AF4C-493378E16F61}">
    <text>Por contratación</text>
  </threadedComment>
  <threadedComment ref="B21" dT="2024-02-08T20:11:24.82" personId="{8779ABBE-56FB-4A19-A157-8758FDE455B6}" id="{3D7BC81E-832E-4920-81B2-C1392E24FEEE}">
    <text>Revisar alcance de Red contra incendios</text>
  </threadedComment>
  <threadedComment ref="D21" dT="2024-06-05T18:32:53.05" personId="{C779356D-D037-4768-9A56-2DF542651BEA}" id="{7695EAF5-AD30-453A-A472-CB78DE2DB79C}">
    <text>Por contratración</text>
  </threadedComment>
  <threadedComment ref="E21" dT="2024-06-05T18:32:53.05" personId="{C779356D-D037-4768-9A56-2DF542651BEA}" id="{0BD12546-EA61-4F71-BFF7-D9DB63FC8909}">
    <text>Por contratración</text>
  </threadedComment>
  <threadedComment ref="F21" dT="2024-06-05T18:32:53.05" personId="{C779356D-D037-4768-9A56-2DF542651BEA}" id="{946923D1-70D6-4117-9FBA-A6E3EFFDB2F0}">
    <text>Por contratración</text>
  </threadedComment>
  <threadedComment ref="G21" dT="2024-06-05T18:32:53.05" personId="{C779356D-D037-4768-9A56-2DF542651BEA}" id="{AF6FD204-DC35-4A1A-ADC0-1C664339101C}">
    <text>Por contratración</text>
  </threadedComment>
  <threadedComment ref="H21" dT="2024-06-05T18:32:53.05" personId="{C779356D-D037-4768-9A56-2DF542651BEA}" id="{056105B1-90A8-4B2C-A739-7A77E73CC7B6}">
    <text>Por contratración</text>
  </threadedComment>
  <threadedComment ref="I21" dT="2024-06-05T18:32:53.05" personId="{C779356D-D037-4768-9A56-2DF542651BEA}" id="{48AC8415-9D0F-4B5C-89AF-9C784500BAC8}">
    <text>Por contratración</text>
  </threadedComment>
  <threadedComment ref="J21" dT="2024-06-05T18:32:53.05" personId="{C779356D-D037-4768-9A56-2DF542651BEA}" id="{890B3699-FCBB-4AF1-9DFF-58BA5FDD73BC}">
    <text>Por contratración</text>
  </threadedComment>
  <threadedComment ref="K21" dT="2024-06-05T18:32:53.05" personId="{C779356D-D037-4768-9A56-2DF542651BEA}" id="{42FB85AE-60B6-4751-A78E-A2D7F64B4BB3}">
    <text>Por contratración</text>
  </threadedComment>
  <threadedComment ref="L21" dT="2024-06-05T18:32:53.05" personId="{C779356D-D037-4768-9A56-2DF542651BEA}" id="{CBA1A15C-381B-43E7-BE26-1D6458C1D9E9}">
    <text>Por contratración</text>
  </threadedComment>
  <threadedComment ref="M21" dT="2024-06-05T18:32:53.05" personId="{C779356D-D037-4768-9A56-2DF542651BEA}" id="{6234F6DE-144B-4D90-A73E-DCAE47B319B9}">
    <text>Por contratración</text>
  </threadedComment>
  <threadedComment ref="N21" dT="2024-06-05T18:32:53.05" personId="{C779356D-D037-4768-9A56-2DF542651BEA}" id="{A15683AD-EB3E-4254-A171-BBB2F614BFF6}">
    <text>Por contratración</text>
  </threadedComment>
  <threadedComment ref="O21" dT="2024-06-05T18:32:53.05" personId="{C779356D-D037-4768-9A56-2DF542651BEA}" id="{5291B84B-C1B8-467A-8792-1CD2B4F396B7}">
    <text>Por contratración</text>
  </threadedComment>
  <threadedComment ref="P21" dT="2024-06-05T18:32:53.05" personId="{C779356D-D037-4768-9A56-2DF542651BEA}" id="{8AA84E8C-2AD1-442D-B9BA-AFB5E4FBE61C}">
    <text>Por contratración</text>
  </threadedComment>
  <threadedComment ref="D22" dT="2024-06-18T20:56:44.63" personId="{C779356D-D037-4768-9A56-2DF542651BEA}" id="{1CD9993E-B0B3-4B3D-8787-1675F3639088}">
    <text>Salud ocupacional dispondrá de DEA para la planta. Queda pendiente validar la ubicación</text>
  </threadedComment>
  <threadedComment ref="E22" dT="2024-06-18T20:56:44.63" personId="{C779356D-D037-4768-9A56-2DF542651BEA}" id="{D5B0C98A-9896-4C37-9E49-7CD102C1E6C0}">
    <text>Salud ocupacional dispondrá de DEA para la planta. Queda pendiente validar la ubicación</text>
  </threadedComment>
  <threadedComment ref="F22" dT="2024-06-18T20:56:44.63" personId="{C779356D-D037-4768-9A56-2DF542651BEA}" id="{FEC32AB8-457E-46F6-87F3-16685B11C362}">
    <text>Salud ocupacional dispondrá de DEA para la planta. Queda pendiente validar la ubicación</text>
  </threadedComment>
  <threadedComment ref="G22" dT="2024-06-18T20:56:44.63" personId="{C779356D-D037-4768-9A56-2DF542651BEA}" id="{A7C68F1A-77A3-477B-A9F5-073A8C607DF0}">
    <text>Salud ocupacional dispondrá de DEA para la planta. Queda pendiente validar la ubicación</text>
  </threadedComment>
  <threadedComment ref="H22" dT="2024-06-18T20:56:44.63" personId="{C779356D-D037-4768-9A56-2DF542651BEA}" id="{E70867AE-D1FB-437A-941E-41F6E659E9CB}">
    <text>Salud ocupacional dispondrá de DEA para la planta. Queda pendiente validar la ubicación</text>
  </threadedComment>
  <threadedComment ref="I22" dT="2024-06-18T20:56:44.63" personId="{C779356D-D037-4768-9A56-2DF542651BEA}" id="{57F282D6-85D3-4E7F-98E2-7F31E5C64D07}">
    <text>Salud ocupacional dispondrá de DEA para la planta. Queda pendiente validar la ubicación</text>
  </threadedComment>
  <threadedComment ref="J22" dT="2024-06-18T20:56:44.63" personId="{C779356D-D037-4768-9A56-2DF542651BEA}" id="{74103DEC-186D-4A80-A878-C8B949D295B1}">
    <text>Salud ocupacional dispondrá de DEA para la planta. Queda pendiente validar la ubicación</text>
  </threadedComment>
  <threadedComment ref="K22" dT="2024-06-18T20:56:44.63" personId="{C779356D-D037-4768-9A56-2DF542651BEA}" id="{18665E97-3194-41DF-A9D5-DA38B16B933B}">
    <text>Salud ocupacional dispondrá de DEA para la planta. Queda pendiente validar la ubicación</text>
  </threadedComment>
  <threadedComment ref="L22" dT="2024-06-18T20:56:44.63" personId="{C779356D-D037-4768-9A56-2DF542651BEA}" id="{334BC7ED-23E8-4684-9504-43CA17A4EFAC}">
    <text>Salud ocupacional dispondrá de DEA para la planta. Queda pendiente validar la ubicación</text>
  </threadedComment>
  <threadedComment ref="M22" dT="2024-06-18T20:56:44.63" personId="{C779356D-D037-4768-9A56-2DF542651BEA}" id="{85C2B228-7059-47A1-B85E-C6D5156B49E3}">
    <text>Salud ocupacional dispondrá de DEA para la planta. Queda pendiente validar la ubicación</text>
  </threadedComment>
  <threadedComment ref="N22" dT="2024-06-18T20:56:44.63" personId="{C779356D-D037-4768-9A56-2DF542651BEA}" id="{978F7E68-AD49-44DF-BB14-05A58D5AB85C}">
    <text>Salud ocupacional dispondrá de DEA para la planta. Queda pendiente validar la ubicación</text>
  </threadedComment>
  <threadedComment ref="O22" dT="2024-06-18T20:56:44.63" personId="{C779356D-D037-4768-9A56-2DF542651BEA}" id="{E5D28F2F-FFF7-4866-9113-D035A5B49BF1}">
    <text>Salud ocupacional dispondrá de DEA para la planta. Queda pendiente validar la ubicación</text>
  </threadedComment>
  <threadedComment ref="P22" dT="2024-06-18T20:56:44.63" personId="{C779356D-D037-4768-9A56-2DF542651BEA}" id="{DFEFB5B8-7D13-48F6-81E2-EE9006A853DF}">
    <text>Salud ocupacional dispondrá de DEA para la planta. Queda pendiente validar la ubicación</text>
  </threadedComment>
  <threadedComment ref="Q22" dT="2024-06-18T20:56:44.63" personId="{C779356D-D037-4768-9A56-2DF542651BEA}" id="{B9B2E9BA-C20C-496B-ADF8-BA8C853E25EA}">
    <text>Salud ocupacional dispondrá de DEA para la planta. Queda pendiente validar la ubicación</text>
  </threadedComment>
  <threadedComment ref="D24" dT="2024-06-05T18:32:53.05" personId="{C779356D-D037-4768-9A56-2DF542651BEA}" id="{FE2FC34F-2DF3-4E38-AEAD-E3AF48D36764}">
    <text>Por contratración</text>
  </threadedComment>
  <threadedComment ref="F24" dT="2024-06-05T18:32:53.05" personId="{C779356D-D037-4768-9A56-2DF542651BEA}" id="{C4824FE3-4A11-4D7D-8046-A40EB2566E49}">
    <text>Por contratración</text>
  </threadedComment>
  <threadedComment ref="G24" dT="2024-06-05T18:32:53.05" personId="{C779356D-D037-4768-9A56-2DF542651BEA}" id="{49C5AC85-B314-4E4D-AF1C-A8D3C0419C84}">
    <text>Por contratración</text>
  </threadedComment>
  <threadedComment ref="H24" dT="2024-06-05T18:32:53.05" personId="{C779356D-D037-4768-9A56-2DF542651BEA}" id="{BAAF7DB5-D7D9-4346-BD5E-ED7420238E09}">
    <text>Por contratración</text>
  </threadedComment>
  <threadedComment ref="J24" dT="2024-06-05T18:32:53.05" personId="{C779356D-D037-4768-9A56-2DF542651BEA}" id="{68F7A000-B831-46F7-BE47-C7D219B75EE3}">
    <text>Por contratración</text>
  </threadedComment>
  <threadedComment ref="L24" dT="2024-06-05T18:32:53.05" personId="{C779356D-D037-4768-9A56-2DF542651BEA}" id="{28F41812-962F-488F-93E7-625BAE4AB688}">
    <text>Por contratración</text>
  </threadedComment>
  <threadedComment ref="M24" dT="2024-06-05T18:32:53.05" personId="{C779356D-D037-4768-9A56-2DF542651BEA}" id="{52166413-8560-472D-94FD-DE50904AEB0F}">
    <text>Por contratración</text>
  </threadedComment>
  <threadedComment ref="N24" dT="2024-06-05T18:32:53.05" personId="{C779356D-D037-4768-9A56-2DF542651BEA}" id="{6EF90415-7DA4-471D-A0D6-A131AF18622E}">
    <text>Por contratración</text>
  </threadedComment>
  <threadedComment ref="O24" dT="2024-06-05T18:32:53.05" personId="{C779356D-D037-4768-9A56-2DF542651BEA}" id="{FD4E7A6D-D7D7-44AB-AA7F-063631B0C8AC}">
    <text>Por contratración</text>
  </threadedComment>
  <threadedComment ref="P24" dT="2024-06-05T18:32:53.05" personId="{C779356D-D037-4768-9A56-2DF542651BEA}" id="{F5101043-1647-49A2-B243-FC129BA80C1F}">
    <text>Por contratración</text>
  </threadedComment>
  <threadedComment ref="B25" dT="2024-02-22T19:09:53.81" personId="{8779ABBE-56FB-4A19-A157-8758FDE455B6}" id="{08CADEA6-2EED-4FE4-BA19-DEF882EB7271}">
    <text>Revisar a detalles Render</text>
  </threadedComment>
  <threadedComment ref="G25" dT="2024-02-22T19:08:57.42" personId="{8779ABBE-56FB-4A19-A157-8758FDE455B6}" id="{55EA4499-574D-4EE0-B92B-1E013968B796}">
    <text>Revisar Render</text>
  </threadedComment>
  <threadedComment ref="B26" dT="2024-02-22T19:13:38.29" personId="{8779ABBE-56FB-4A19-A157-8758FDE455B6}" id="{83EACEDF-C543-4A57-8A6F-AB62D8C10B7F}">
    <text>Revisar Render</text>
  </threadedComment>
  <threadedComment ref="G26" dT="2024-06-05T18:32:53.05" personId="{C779356D-D037-4768-9A56-2DF542651BEA}" id="{B86FA567-916F-4BBF-9A46-BA490BDF4CEC}">
    <text>Por contratración</text>
  </threadedComment>
  <threadedComment ref="G28" dT="2024-06-18T20:59:25.69" personId="{C779356D-D037-4768-9A56-2DF542651BEA}" id="{8943AA54-B645-4489-A7B1-2217CE5D6563}">
    <text>Se cuenta con techos seguros, más no con su acceso. Pendiente validación con área civil</text>
  </threadedComment>
  <threadedComment ref="B29" dT="2024-02-22T19:22:07.05" personId="{8779ABBE-56FB-4A19-A157-8758FDE455B6}" id="{4A18C8EE-4C85-4BB5-94C8-74A5A0ED0D24}">
    <text>Revisar Render</text>
  </threadedComment>
  <threadedComment ref="D29" dT="2024-06-05T18:32:53.05" personId="{C779356D-D037-4768-9A56-2DF542651BEA}" id="{0A552508-F92D-4448-A9C2-93A5CF8ACE85}">
    <text>Por contratración</text>
  </threadedComment>
  <threadedComment ref="F29" dT="2024-06-05T18:32:53.05" personId="{C779356D-D037-4768-9A56-2DF542651BEA}" id="{438D2535-3872-43EF-A62D-567D7453386C}">
    <text>Por contratración</text>
  </threadedComment>
  <threadedComment ref="I29" dT="2024-06-05T18:32:53.05" personId="{C779356D-D037-4768-9A56-2DF542651BEA}" id="{A51D178A-0056-402F-A279-C07A7CA11D2A}">
    <text>Por contratración</text>
  </threadedComment>
  <threadedComment ref="G30" dT="2024-06-05T18:32:53.05" personId="{C779356D-D037-4768-9A56-2DF542651BEA}" id="{D73F7408-3FAC-4FCB-B267-4131F374F253}">
    <text>Por contratración</text>
  </threadedComment>
  <threadedComment ref="B32" dT="2024-02-22T19:27:00.06" personId="{8779ABBE-56FB-4A19-A157-8758FDE455B6}" id="{1F1A2523-1923-4AFD-8572-AD317F2D410C}">
    <text>Cunado existan las áreas.</text>
  </threadedComment>
  <threadedComment ref="E37" dT="2024-06-18T21:02:44.34" personId="{C779356D-D037-4768-9A56-2DF542651BEA}" id="{DCD08DFC-8A4B-4968-B950-6067F6757D64}">
    <text>Pendiente por contratar extintores, camillas, duchas, lavaojos. Trabajo en conjunto con Safety Planta</text>
  </threadedComment>
  <threadedComment ref="F37" dT="2024-06-18T21:02:44.34" personId="{C779356D-D037-4768-9A56-2DF542651BEA}" id="{217462CC-629A-42DB-A582-145393552491}">
    <text>Pendiente por contratar extintores, camillas, duchas, lavaojos. Trabajo en conjunto con Safety Planta</text>
  </threadedComment>
  <threadedComment ref="G37" dT="2024-06-18T21:01:26.64" personId="{C779356D-D037-4768-9A56-2DF542651BEA}" id="{53B3960D-B049-4145-B0D1-F11EC98F34B1}">
    <text>Meura entrega puntos de lavaojos</text>
  </threadedComment>
  <threadedComment ref="G37" dT="2024-06-18T21:02:18.39" personId="{C779356D-D037-4768-9A56-2DF542651BEA}" id="{9007EAF7-B3C5-4753-8134-D9CC26FD8558}" parentId="{53B3960D-B049-4145-B0D1-F11EC98F34B1}">
    <text>Pendiente por contratar extintores, camillas, duchas. Trabajo en conjunto con Safety Planta</text>
  </threadedComment>
  <threadedComment ref="H37" dT="2024-06-18T21:02:44.34" personId="{C779356D-D037-4768-9A56-2DF542651BEA}" id="{3BB1E2E3-B75C-4D0E-B052-B7ECB3C152AD}">
    <text>Pendiente por contratar extintores, camillas, duchas, lavaojos. Trabajo en conjunto con Safety Planta</text>
  </threadedComment>
  <threadedComment ref="I37" dT="2024-06-18T21:02:44.34" personId="{C779356D-D037-4768-9A56-2DF542651BEA}" id="{24D73C92-31C6-4D84-8E57-CD0685FEBE03}">
    <text>Pendiente por contratar extintores, camillas, duchas, lavaojos. Trabajo en conjunto con Safety Planta</text>
  </threadedComment>
  <threadedComment ref="J37" dT="2024-06-18T21:02:44.34" personId="{C779356D-D037-4768-9A56-2DF542651BEA}" id="{B9A973D1-6872-4B44-A496-1848F072BEBB}">
    <text>Pendiente por contratar extintores, camillas, duchas, lavaojos. Trabajo en conjunto con Safety Planta</text>
  </threadedComment>
  <threadedComment ref="K37" dT="2024-06-18T21:02:44.34" personId="{C779356D-D037-4768-9A56-2DF542651BEA}" id="{324F1850-8CCA-44CC-BFFF-6C7CAFE8DFC6}">
    <text>Pendiente por contratar extintores, camillas, duchas, lavaojos. Trabajo en conjunto con Safety Planta</text>
  </threadedComment>
  <threadedComment ref="L37" dT="2024-06-18T21:02:44.34" personId="{C779356D-D037-4768-9A56-2DF542651BEA}" id="{FD7D7400-7C1F-4CCC-8F85-00DFE8F8C1B9}">
    <text>Pendiente por contratar extintores, camillas, duchas, lavaojos. Trabajo en conjunto con Safety Planta</text>
  </threadedComment>
  <threadedComment ref="M37" dT="2024-06-18T21:02:44.34" personId="{C779356D-D037-4768-9A56-2DF542651BEA}" id="{0916E96D-9EFD-46C6-9A2F-3FD37B1DD12A}">
    <text>Pendiente por contratar extintores, camillas, duchas, lavaojos. Trabajo en conjunto con Safety Planta</text>
  </threadedComment>
  <threadedComment ref="N37" dT="2024-06-18T21:02:44.34" personId="{C779356D-D037-4768-9A56-2DF542651BEA}" id="{08A3D8D1-DD73-4236-963F-8685A4DE6D6D}">
    <text>Pendiente por contratar extintores, camillas, duchas, lavaojos. Trabajo en conjunto con Safety Planta</text>
  </threadedComment>
  <threadedComment ref="O37" dT="2024-06-18T21:02:44.34" personId="{C779356D-D037-4768-9A56-2DF542651BEA}" id="{26F5CD1C-32DB-4782-B099-C7389A54065A}">
    <text>Pendiente por contratar extintores, camillas, duchas, lavaojos. Trabajo en conjunto con Safety Planta</text>
  </threadedComment>
  <threadedComment ref="P37" dT="2024-06-18T21:02:44.34" personId="{C779356D-D037-4768-9A56-2DF542651BEA}" id="{8BFDB105-4920-4DEC-BA5B-68625D8F3F58}">
    <text>Pendiente por contratar extintores, camillas, duchas, lavaojos. Trabajo en conjunto con Safety Planta</text>
  </threadedComment>
  <threadedComment ref="Q37" dT="2024-06-18T21:02:44.34" personId="{C779356D-D037-4768-9A56-2DF542651BEA}" id="{D004DD2E-9C23-4E40-82E7-CBEF904BC570}">
    <text>Pendiente por contratar extintores, camillas, duchas, lavaojos. Trabajo en conjunto con Safety Planta</text>
  </threadedComment>
  <threadedComment ref="B39" dT="2024-02-22T19:29:43.06" personId="{8779ABBE-56FB-4A19-A157-8758FDE455B6}" id="{86561731-1B3F-4539-A5BE-6101A92E31D0}">
    <text>Revisar este item en la instlación con los proveedores.</text>
  </threadedComment>
  <threadedComment ref="G39" dT="2024-06-18T21:04:05.89" personId="{C779356D-D037-4768-9A56-2DF542651BEA}" id="{8B836FBC-8949-4851-B46B-2893FB53B035}">
    <text>Pendiente por realizar inventario y contratar el etiquetado</text>
  </threadedComment>
  <threadedComment ref="H39" dT="2024-06-18T21:04:05.89" personId="{C779356D-D037-4768-9A56-2DF542651BEA}" id="{532CA72B-96A8-4BC1-BF92-51F5E4D9997B}">
    <text>Pendiente por realizar inventario y contratar el etiquetado</text>
  </threadedComment>
  <threadedComment ref="I39" dT="2024-06-18T21:04:05.89" personId="{C779356D-D037-4768-9A56-2DF542651BEA}" id="{5E3A4B4F-E6C5-4691-9061-02F8DFC64843}">
    <text>Pendiente por realizar inventario y contratar el etiquetado</text>
  </threadedComment>
  <threadedComment ref="J39" dT="2024-06-18T21:04:05.89" personId="{C779356D-D037-4768-9A56-2DF542651BEA}" id="{2305A9A0-1D42-4AB4-8227-16602324118B}">
    <text>Pendiente por realizar inventario y contratar el etiquetado</text>
  </threadedComment>
  <threadedComment ref="K39" dT="2024-06-18T21:04:05.89" personId="{C779356D-D037-4768-9A56-2DF542651BEA}" id="{1687A0BE-EA38-497E-A841-6D2A8F729C56}">
    <text>Pendiente por realizar inventario y contratar el etiquetado</text>
  </threadedComment>
  <threadedComment ref="D40" dT="2024-06-05T18:32:53.05" personId="{C779356D-D037-4768-9A56-2DF542651BEA}" id="{8EE7AFFC-6651-4E9B-8C49-5B1A1B13FB61}">
    <text>Por contratración</text>
  </threadedComment>
  <threadedComment ref="E40" dT="2024-06-05T18:32:53.05" personId="{C779356D-D037-4768-9A56-2DF542651BEA}" id="{5BE845C0-8626-4579-931B-9AC4F143B90F}">
    <text>Por contratración</text>
  </threadedComment>
  <threadedComment ref="F40" dT="2024-06-05T18:32:53.05" personId="{C779356D-D037-4768-9A56-2DF542651BEA}" id="{ED45F3C8-7944-466E-941C-1108394B34AE}">
    <text>Por contratración</text>
  </threadedComment>
  <threadedComment ref="L40" dT="2024-06-05T18:32:53.05" personId="{C779356D-D037-4768-9A56-2DF542651BEA}" id="{38F4A079-E9F7-470B-82AC-C6EDA7F30F18}">
    <text>Por contratración</text>
  </threadedComment>
  <threadedComment ref="B42" dT="2024-02-22T19:32:45.94" personId="{8779ABBE-56FB-4A19-A157-8758FDE455B6}" id="{1C25E8C6-800F-4073-9FAB-64E33D32D051}">
    <text>Establecer tipo de señalización para EC e inventario.</text>
  </threadedComment>
  <threadedComment ref="E42" dT="2024-06-18T21:07:08.90" personId="{C779356D-D037-4768-9A56-2DF542651BEA}" id="{29F6D9B9-7F26-4DAF-A3BE-04D2977BF456}">
    <text>Pendiente por realizar inventario y contratar el etiquetado</text>
  </threadedComment>
  <threadedComment ref="G42" dT="2024-06-18T21:07:08.90" personId="{C779356D-D037-4768-9A56-2DF542651BEA}" id="{B884965F-86FE-416F-B5C0-7E83647BE189}">
    <text>Pendiente por realizar inventario y contratar el etiquetado</text>
  </threadedComment>
  <threadedComment ref="H42" dT="2024-06-18T21:07:08.90" personId="{C779356D-D037-4768-9A56-2DF542651BEA}" id="{D3B94C24-4908-48F8-9528-0111E5C174CD}">
    <text>Pendiente por realizar inventario y contratar el etiquetado</text>
  </threadedComment>
  <threadedComment ref="I42" dT="2024-06-18T21:07:08.90" personId="{C779356D-D037-4768-9A56-2DF542651BEA}" id="{7A526A0C-36D0-4272-8082-B65A5F6970C1}">
    <text>Pendiente por realizar inventario y contratar el etiquetado</text>
  </threadedComment>
  <threadedComment ref="J42" dT="2024-06-18T21:07:08.90" personId="{C779356D-D037-4768-9A56-2DF542651BEA}" id="{8A054199-68A4-4F3C-BA22-093428D47D83}">
    <text>Pendiente por realizar inventario y contratar el etiquetado</text>
  </threadedComment>
  <threadedComment ref="K42" dT="2024-06-18T21:07:08.90" personId="{C779356D-D037-4768-9A56-2DF542651BEA}" id="{6B643971-4FC5-4761-9B1D-4027051ABBF2}">
    <text>Pendiente por realizar inventario y contratar el etiquetado</text>
  </threadedComment>
  <threadedComment ref="L42" dT="2024-06-18T21:07:08.90" personId="{C779356D-D037-4768-9A56-2DF542651BEA}" id="{61EE8A56-6087-4CFD-BC1A-C897716D2A42}">
    <text>Pendiente por realizar inventario y contratar el etiquetado</text>
  </threadedComment>
  <threadedComment ref="M42" dT="2024-06-18T21:07:08.90" personId="{C779356D-D037-4768-9A56-2DF542651BEA}" id="{DB0DC20D-9DF1-403C-9CA9-391741E23A04}">
    <text>Pendiente por realizar inventario y contratar el etiquetado</text>
  </threadedComment>
  <threadedComment ref="Q42" dT="2024-06-18T21:07:08.90" personId="{C779356D-D037-4768-9A56-2DF542651BEA}" id="{4CB588C2-3ED4-4EF1-BB54-829C8DB8FB9B}">
    <text>Pendiente por realizar inventario y contratar el etiquetado</text>
  </threadedComment>
  <threadedComment ref="G43" dT="2024-06-05T18:32:53.05" personId="{C779356D-D037-4768-9A56-2DF542651BEA}" id="{9C3D1E51-4E32-4544-B367-07F8E84A74DE}">
    <text>Por contratración</text>
  </threadedComment>
  <threadedComment ref="H43" dT="2024-06-05T18:32:53.05" personId="{C779356D-D037-4768-9A56-2DF542651BEA}" id="{9AF5BE22-1E6C-466F-B17F-42A8912198BF}">
    <text>Por contratración</text>
  </threadedComment>
  <threadedComment ref="J43" dT="2024-06-05T18:32:53.05" personId="{C779356D-D037-4768-9A56-2DF542651BEA}" id="{C874BFD6-4964-42A0-881F-8F5CED070C62}">
    <text>Por contratración</text>
  </threadedComment>
  <threadedComment ref="L43" dT="2024-06-05T18:32:53.05" personId="{C779356D-D037-4768-9A56-2DF542651BEA}" id="{9CE4E64C-E9C3-4324-8F53-D478B4922C21}">
    <text>Por contratración</text>
  </threadedComment>
  <threadedComment ref="G53" dT="2024-06-05T18:32:53.05" personId="{C779356D-D037-4768-9A56-2DF542651BEA}" id="{7917F791-D59F-4C71-AB06-48C46D267BC8}">
    <text>Por contratración</text>
  </threadedComment>
  <threadedComment ref="H53" dT="2024-06-05T18:32:53.05" personId="{C779356D-D037-4768-9A56-2DF542651BEA}" id="{449A9818-E4F8-43B7-BA62-0EE0E166C1FC}">
    <text>Por contratración</text>
  </threadedComment>
  <threadedComment ref="J53" dT="2024-06-05T18:32:53.05" personId="{C779356D-D037-4768-9A56-2DF542651BEA}" id="{56E7BBE7-CFE2-4660-B35D-415899929C0C}">
    <text>Por contratración</text>
  </threadedComment>
  <threadedComment ref="L53" dT="2024-06-05T18:32:53.05" personId="{C779356D-D037-4768-9A56-2DF542651BEA}" id="{394FF7F1-3AC4-41C9-9111-D55EED1BFD45}">
    <text>Por contratración</text>
  </threadedComment>
  <threadedComment ref="J54" dT="2024-07-11T18:47:04.09" personId="{C779356D-D037-4768-9A56-2DF542651BEA}" id="{A68EAC8E-7EA0-4CA1-BADB-131E2CE0E6B8}">
    <text xml:space="preserve">Proveedor afirma recoger el CO2 en una trampa de CO2 especial (caja de drenaje) y descargarla al exterior. </text>
  </threadedComment>
  <threadedComment ref="B55" dT="2024-02-22T19:41:19.60" personId="{8779ABBE-56FB-4A19-A157-8758FDE455B6}" id="{87443C18-1AEA-440C-8199-1B786B207130}">
    <text>Revisar a detalle sistemas de tección de alarnmas de CO2 en las áreas de Brewing.</text>
  </threadedComment>
  <threadedComment ref="B56" dT="2024-02-22T19:43:01.08" personId="{8779ABBE-56FB-4A19-A157-8758FDE455B6}" id="{C34D459E-38C6-4743-B94F-8AEF5FCD8195}">
    <text>Revisar sistemas de ventilación para CO2</text>
  </threadedComment>
  <threadedComment ref="I56" dT="2024-06-18T21:31:10.23" personId="{C42BAA0E-BBCC-4A40-A7A7-02107E25808A}" id="{E83D57D1-8825-9244-A85C-8DE5D4D96975}">
    <text>Al aire libre</text>
  </threadedComment>
  <threadedComment ref="K56" dT="2024-06-18T21:31:10.23" personId="{C42BAA0E-BBCC-4A40-A7A7-02107E25808A}" id="{DFE8E5CD-237A-CC41-9000-A6A77878432C}">
    <text>Al aire libre</text>
  </threadedComment>
  <threadedComment ref="G57" dT="2024-06-05T18:32:53.05" personId="{C779356D-D037-4768-9A56-2DF542651BEA}" id="{7C5EEA4F-25D3-432C-95C6-99E393E54000}">
    <text>Por contratración</text>
  </threadedComment>
  <threadedComment ref="H57" dT="2024-06-05T18:32:53.05" personId="{C779356D-D037-4768-9A56-2DF542651BEA}" id="{86711579-F05D-4F38-894E-AC96DF9D5FA2}">
    <text>Por contratración</text>
  </threadedComment>
  <threadedComment ref="J57" dT="2024-06-05T18:32:53.05" personId="{C779356D-D037-4768-9A56-2DF542651BEA}" id="{A4EE51D0-6B72-4C7C-B00A-415463BE3E75}">
    <text>Por contratración</text>
  </threadedComment>
  <threadedComment ref="M57" dT="2024-02-22T19:44:36.20" personId="{8779ABBE-56FB-4A19-A157-8758FDE455B6}" id="{45576EC9-DF45-4034-8E3A-FCD52E9CB120}">
    <text>Revisar</text>
  </threadedComment>
  <threadedComment ref="N57" dT="2024-02-22T19:44:43.94" personId="{8779ABBE-56FB-4A19-A157-8758FDE455B6}" id="{DCA119A0-7696-497F-AB5A-ED170C424100}">
    <text>Revisar</text>
  </threadedComment>
  <threadedComment ref="M58" dT="2024-02-22T19:44:36.20" personId="{8779ABBE-56FB-4A19-A157-8758FDE455B6}" id="{25F61BAF-C81B-4B32-B263-54DCBB344277}">
    <text>Revisar</text>
  </threadedComment>
  <threadedComment ref="N58" dT="2024-02-22T19:44:43.94" personId="{8779ABBE-56FB-4A19-A157-8758FDE455B6}" id="{B831386A-9958-44AD-8E3F-F7C162A5E203}">
    <text>Revisar</text>
  </threadedComment>
  <threadedComment ref="M59" dT="2024-02-22T19:44:36.20" personId="{8779ABBE-56FB-4A19-A157-8758FDE455B6}" id="{E52170F2-3252-4DAA-A2CA-0E7875163A50}">
    <text>Revisar</text>
  </threadedComment>
  <threadedComment ref="N59" dT="2024-02-22T19:44:43.94" personId="{8779ABBE-56FB-4A19-A157-8758FDE455B6}" id="{840CD137-C6BA-447C-B06E-EA2360AA8607}">
    <text>Revisar</text>
  </threadedComment>
  <threadedComment ref="M60" dT="2024-02-22T19:44:36.20" personId="{8779ABBE-56FB-4A19-A157-8758FDE455B6}" id="{3EB9969C-BF6B-4A26-8559-856CB22D11A0}">
    <text>Revisar</text>
  </threadedComment>
  <threadedComment ref="N60" dT="2024-02-22T19:44:43.94" personId="{8779ABBE-56FB-4A19-A157-8758FDE455B6}" id="{1D778C65-5CB4-4E34-8D79-8E804294D9A1}">
    <text>Revisar</text>
  </threadedComment>
  <threadedComment ref="M61" dT="2024-02-22T19:44:36.20" personId="{8779ABBE-56FB-4A19-A157-8758FDE455B6}" id="{6A3B4451-D409-417E-8F5F-A8AD4B631282}">
    <text>Revisar</text>
  </threadedComment>
  <threadedComment ref="N61" dT="2024-02-22T19:44:43.94" personId="{8779ABBE-56FB-4A19-A157-8758FDE455B6}" id="{BEE7BB8B-7DF0-4B43-8F45-B576C230A699}">
    <text>Revisar</text>
  </threadedComment>
  <threadedComment ref="B63" dT="2024-02-22T19:48:32.34" personId="{8779ABBE-56FB-4A19-A157-8758FDE455B6}" id="{B426DA09-FB0C-4133-B4D1-1FDA95775795}">
    <text>Revisar tipos de mangueras y áreas donde se requieran.</text>
  </threadedComment>
  <threadedComment ref="G66" dT="2024-06-12T21:53:22.95" personId="{C779356D-D037-4768-9A56-2DF542651BEA}" id="{0E21BCF8-0DDB-48DF-ACC3-CAE0DEFC16E0}">
    <text>Proveedor afirma entregar duchas en estación CIP y brewhouse</text>
  </threadedComment>
</ThreadedComments>
</file>

<file path=xl/threadedComments/threadedComment2.xml><?xml version="1.0" encoding="utf-8"?>
<ThreadedComments xmlns="http://schemas.microsoft.com/office/spreadsheetml/2018/threadedcomments" xmlns:x="http://schemas.openxmlformats.org/spreadsheetml/2006/main">
  <threadedComment ref="B8" dT="2024-03-07T19:26:24.54" personId="{8779ABBE-56FB-4A19-A157-8758FDE455B6}" id="{5F3CBC42-0FED-410F-82ED-DE88B95107EF}">
    <text>El equipo se diseñó y se fabrico a prueba de fugas, se validrá en sitio.</text>
  </threadedComment>
  <threadedComment ref="E8" dT="2024-06-05T20:27:05.52" personId="{C779356D-D037-4768-9A56-2DF542651BEA}" id="{E2D49E72-6D58-4293-A22F-D3C8822FDC10}">
    <text>Por contratación</text>
  </threadedComment>
  <threadedComment ref="F8" dT="2024-06-05T20:27:05.52" personId="{C779356D-D037-4768-9A56-2DF542651BEA}" id="{5B01F958-A70A-474F-925B-769189B6E068}">
    <text>Por contratación</text>
  </threadedComment>
  <threadedComment ref="G8" dT="2024-06-05T20:27:05.52" personId="{C779356D-D037-4768-9A56-2DF542651BEA}" id="{82F793A7-84A4-413E-82B8-84B1B2DC354B}">
    <text>Por contratación</text>
  </threadedComment>
  <threadedComment ref="H8" dT="2024-06-05T20:27:05.52" personId="{C779356D-D037-4768-9A56-2DF542651BEA}" id="{51DBF2A9-7925-4E1F-A105-81A7F8D7E79C}">
    <text>Por contratación</text>
  </threadedComment>
  <threadedComment ref="B9" dT="2024-03-07T19:26:58.91" personId="{8779ABBE-56FB-4A19-A157-8758FDE455B6}" id="{7436C644-7E16-4603-9E32-1D93A18706A4}">
    <text>Existe ATEX - IP65.</text>
  </threadedComment>
  <threadedComment ref="E9" dT="2024-06-05T20:27:05.52" personId="{C779356D-D037-4768-9A56-2DF542651BEA}" id="{2A9FF493-8F6D-47C7-84E8-97AA49BD32F0}">
    <text>Por contratación</text>
  </threadedComment>
  <threadedComment ref="F9" dT="2024-06-05T20:27:05.52" personId="{C779356D-D037-4768-9A56-2DF542651BEA}" id="{C0B309DA-BAEA-45DE-9EEA-EF9A38266642}">
    <text>Por contratación</text>
  </threadedComment>
  <threadedComment ref="G9" dT="2024-06-05T20:27:05.52" personId="{C779356D-D037-4768-9A56-2DF542651BEA}" id="{840C5749-0DF2-4ECA-935C-B2BD4F0B4A4E}">
    <text>Por contratación</text>
  </threadedComment>
  <threadedComment ref="H9" dT="2024-06-05T20:27:05.52" personId="{C779356D-D037-4768-9A56-2DF542651BEA}" id="{0C5D0535-7EC2-4408-B848-3A4269FC2F54}">
    <text>Por contratación</text>
  </threadedComment>
  <threadedComment ref="H10" dT="2024-06-05T20:27:05.52" personId="{C779356D-D037-4768-9A56-2DF542651BEA}" id="{DD621F23-9ACA-4F7B-AE95-074059754601}">
    <text>Por contratación</text>
  </threadedComment>
  <threadedComment ref="B11" dT="2024-03-07T19:28:17.93" personId="{8779ABBE-56FB-4A19-A157-8758FDE455B6}" id="{384CA8AA-E435-4B84-8A2A-CCD3C36A4A9D}">
    <text>Aterrizaje en lossilos y pararayos.</text>
  </threadedComment>
  <threadedComment ref="E11" dT="2024-06-05T20:27:05.52" personId="{C779356D-D037-4768-9A56-2DF542651BEA}" id="{36426937-FB13-4D64-9ABB-25AE92AC7B4E}">
    <text>Por contratación</text>
  </threadedComment>
  <threadedComment ref="F11" dT="2024-06-05T20:27:05.52" personId="{C779356D-D037-4768-9A56-2DF542651BEA}" id="{79D0298A-5145-45E9-8E17-9163CF799324}">
    <text>Por contratación</text>
  </threadedComment>
  <threadedComment ref="G11" dT="2024-06-05T20:27:05.52" personId="{C779356D-D037-4768-9A56-2DF542651BEA}" id="{B687AF20-F220-41A8-911F-3CCBA94C683C}">
    <text>Por contratación</text>
  </threadedComment>
  <threadedComment ref="H11" dT="2024-06-05T20:27:05.52" personId="{C779356D-D037-4768-9A56-2DF542651BEA}" id="{5F440ABF-B40A-460F-BC31-EEC6D6B25110}">
    <text>Por contratación</text>
  </threadedComment>
  <threadedComment ref="E12" dT="2024-06-05T20:27:05.52" personId="{C779356D-D037-4768-9A56-2DF542651BEA}" id="{7F2D205F-6159-41EC-9B3B-429BB3A9F6CA}">
    <text>Por contratación</text>
  </threadedComment>
  <threadedComment ref="F12" dT="2024-06-05T20:27:05.52" personId="{C779356D-D037-4768-9A56-2DF542651BEA}" id="{255AE100-3276-4B3F-8F10-010C8F2A87BF}">
    <text>Por contratación</text>
  </threadedComment>
  <threadedComment ref="G12" dT="2024-06-05T20:27:05.52" personId="{C779356D-D037-4768-9A56-2DF542651BEA}" id="{F7C2EC72-6658-4893-BDB5-06695C4A5757}">
    <text>Por contratación</text>
  </threadedComment>
  <threadedComment ref="H12" dT="2024-06-05T20:27:05.52" personId="{C779356D-D037-4768-9A56-2DF542651BEA}" id="{00FCCD1D-EB1C-4FD1-BC14-EB51DB40BE2F}">
    <text>Por contratación</text>
  </threadedComment>
  <threadedComment ref="B13" dT="2024-03-07T19:30:31.36" personId="{8779ABBE-56FB-4A19-A157-8758FDE455B6}" id="{651ED1DB-901D-4C03-BE7F-92C6F7304C92}">
    <text>SE cuenta con sistema de medición de temperatura en rodamientos.</text>
  </threadedComment>
  <threadedComment ref="H13" dT="2024-06-05T20:27:05.52" personId="{C779356D-D037-4768-9A56-2DF542651BEA}" id="{D62FC319-07CF-4A78-93D3-22F7F6E4D64C}">
    <text>Por contratación</text>
  </threadedComment>
  <threadedComment ref="B14" dT="2024-03-07T19:31:31.79" personId="{8779ABBE-56FB-4A19-A157-8758FDE455B6}" id="{80843FF6-880A-43CE-AAA9-62D22DFA1832}">
    <text>Se diseñaron todos los equipos de acuerdo a un estudio de áreas clasificadas.</text>
  </threadedComment>
  <threadedComment ref="E14" dT="2024-06-05T20:27:05.52" personId="{C779356D-D037-4768-9A56-2DF542651BEA}" id="{1639BE69-65FC-4536-BFB2-31B5CA651960}">
    <text>Por contratación</text>
  </threadedComment>
  <threadedComment ref="F14" dT="2024-06-05T20:27:05.52" personId="{C779356D-D037-4768-9A56-2DF542651BEA}" id="{B4EA870D-479C-46B5-9124-801AA5AEF6A6}">
    <text>Por contratación</text>
  </threadedComment>
  <threadedComment ref="G14" dT="2024-06-05T20:27:05.52" personId="{C779356D-D037-4768-9A56-2DF542651BEA}" id="{DAF005AF-8073-4DB0-A7DA-6FDE198D87A8}">
    <text>Por contratación</text>
  </threadedComment>
  <threadedComment ref="H14" dT="2024-06-05T20:27:05.52" personId="{C779356D-D037-4768-9A56-2DF542651BEA}" id="{8881883A-91F3-43AF-A8D9-7D6B9D31D36E}">
    <text>Por contratación</text>
  </threadedComment>
  <threadedComment ref="E15" dT="2024-06-05T20:27:05.52" personId="{C779356D-D037-4768-9A56-2DF542651BEA}" id="{228D10B0-7F8D-4CB6-97A5-C481D62890D7}">
    <text>Por contratación</text>
  </threadedComment>
  <threadedComment ref="F15" dT="2024-06-05T20:27:05.52" personId="{C779356D-D037-4768-9A56-2DF542651BEA}" id="{C212E5AB-A4B1-4EE3-BE0F-659934C7C1F2}">
    <text>Por contratación</text>
  </threadedComment>
  <threadedComment ref="G15" dT="2024-06-05T20:27:05.52" personId="{C779356D-D037-4768-9A56-2DF542651BEA}" id="{77AF163B-EA5B-4459-83B2-5CDE7341270A}">
    <text>Por contratación</text>
  </threadedComment>
  <threadedComment ref="H15" dT="2024-06-05T20:27:05.52" personId="{C779356D-D037-4768-9A56-2DF542651BEA}" id="{CD688C4C-6DDD-42EE-BB72-C829DF232512}">
    <text>Por contratación</text>
  </threadedComment>
  <threadedComment ref="B16" dT="2024-03-07T19:33:24.21" personId="{8779ABBE-56FB-4A19-A157-8758FDE455B6}" id="{D2688456-40BE-4612-AB05-5FAB1E4D25C8}">
    <text>Existen válvulas rompe llamas y ventana explosiva.</text>
  </threadedComment>
  <threadedComment ref="E16" dT="2024-06-05T20:27:05.52" personId="{C779356D-D037-4768-9A56-2DF542651BEA}" id="{21AB0B35-8B83-464A-BFF0-896E0A0ABF1E}">
    <text>Por contratación</text>
  </threadedComment>
  <threadedComment ref="F16" dT="2024-06-05T20:27:05.52" personId="{C779356D-D037-4768-9A56-2DF542651BEA}" id="{59405E63-F6D9-45EF-B92D-4C6751913550}">
    <text>Por contratación</text>
  </threadedComment>
  <threadedComment ref="G16" dT="2024-06-05T20:27:05.52" personId="{C779356D-D037-4768-9A56-2DF542651BEA}" id="{25619543-A004-429D-99E1-F1F758A1D64A}">
    <text>Por contratación</text>
  </threadedComment>
  <threadedComment ref="H16" dT="2024-06-05T20:27:05.52" personId="{C779356D-D037-4768-9A56-2DF542651BEA}" id="{2D4C11E2-C0BA-4E59-9615-B8B67F5A4213}">
    <text>Por contratación</text>
  </threadedComment>
  <threadedComment ref="B17" dT="2024-03-07T19:34:25.83" personId="{8779ABBE-56FB-4A19-A157-8758FDE455B6}" id="{DCF0D99C-312E-4ACB-B67B-E80CA2612BDD}">
    <text>Se cuenta bajo diseño, se validará requisitos en la segunda y tercera fase de la aplicacuón de GST.</text>
  </threadedComment>
  <threadedComment ref="E17" dT="2024-06-05T20:27:05.52" personId="{C779356D-D037-4768-9A56-2DF542651BEA}" id="{40FF8ED2-F70E-42AF-815F-CABD7572C550}">
    <text>Por contratación</text>
  </threadedComment>
  <threadedComment ref="F17" dT="2024-06-05T20:27:05.52" personId="{C779356D-D037-4768-9A56-2DF542651BEA}" id="{77F0CD56-CDB3-460C-9EC1-DB60BE9688CE}">
    <text>Por contratación</text>
  </threadedComment>
  <threadedComment ref="G17" dT="2024-06-05T20:27:05.52" personId="{C779356D-D037-4768-9A56-2DF542651BEA}" id="{E62148A6-E58E-4C9E-A497-CF8007BBED48}">
    <text>Por contratación</text>
  </threadedComment>
  <threadedComment ref="H17" dT="2024-06-05T20:27:05.52" personId="{C779356D-D037-4768-9A56-2DF542651BEA}" id="{AEA92774-1E36-444B-A567-60776E741122}">
    <text>Por contratación</text>
  </threadedComment>
  <threadedComment ref="B18" dT="2024-03-07T19:35:19.99" personId="{8779ABBE-56FB-4A19-A157-8758FDE455B6}" id="{19B3C518-9EBD-40B5-951E-4A1F36F692F1}">
    <text>Se cuenta con ventana anti explosivas.</text>
  </threadedComment>
  <threadedComment ref="E18" dT="2024-06-05T20:27:05.52" personId="{C779356D-D037-4768-9A56-2DF542651BEA}" id="{1BAF49E5-89DF-417D-9A00-993736019577}">
    <text>Por contratación</text>
  </threadedComment>
  <threadedComment ref="F18" dT="2024-06-05T20:27:05.52" personId="{C779356D-D037-4768-9A56-2DF542651BEA}" id="{DA4A1EED-53E2-4D7E-ACCA-009402E10224}">
    <text>Por contratación</text>
  </threadedComment>
  <threadedComment ref="G18" dT="2024-06-05T20:27:05.52" personId="{C779356D-D037-4768-9A56-2DF542651BEA}" id="{130D58A9-8E2B-468E-A24C-964CBB3EADB3}">
    <text>Por contratación</text>
  </threadedComment>
  <threadedComment ref="H18" dT="2024-06-05T20:27:05.52" personId="{C779356D-D037-4768-9A56-2DF542651BEA}" id="{F719028E-697F-4DC5-8CFD-23186D4182EC}">
    <text>Por contratación</text>
  </threadedComment>
  <threadedComment ref="G19" dT="2024-06-05T20:27:05.52" personId="{C779356D-D037-4768-9A56-2DF542651BEA}" id="{EA3420BA-2ECD-46F1-8DD0-84C8D1F58F36}">
    <text>Por contratación</text>
  </threadedComment>
  <threadedComment ref="E20" dT="2024-06-05T20:27:05.52" personId="{C779356D-D037-4768-9A56-2DF542651BEA}" id="{C4A7517D-ACC0-4F81-9331-F1E93ABF7747}">
    <text>Por contratación</text>
  </threadedComment>
  <threadedComment ref="F20" dT="2024-06-05T20:27:05.52" personId="{C779356D-D037-4768-9A56-2DF542651BEA}" id="{06527BDB-7868-40B3-99F6-D93A0CF0C20C}">
    <text>Por contratación</text>
  </threadedComment>
  <threadedComment ref="G20" dT="2024-06-05T20:27:05.52" personId="{C779356D-D037-4768-9A56-2DF542651BEA}" id="{5E972EE5-DD80-4409-80CE-925F151469CE}">
    <text>Por contratación</text>
  </threadedComment>
  <threadedComment ref="H20" dT="2024-06-05T20:27:05.52" personId="{C779356D-D037-4768-9A56-2DF542651BEA}" id="{2AB61B69-7E0E-46E2-9C92-0AF70B4023DE}">
    <text>Por contratación</text>
  </threadedComment>
  <threadedComment ref="E21" dT="2024-06-05T20:27:05.52" personId="{C779356D-D037-4768-9A56-2DF542651BEA}" id="{30091869-3DDE-4313-B1AE-BD568FCA1967}">
    <text>Por contratación</text>
  </threadedComment>
  <threadedComment ref="F21" dT="2024-06-05T20:27:05.52" personId="{C779356D-D037-4768-9A56-2DF542651BEA}" id="{AB4D5CC8-6911-4E76-90F3-D6489A418B3D}">
    <text>Por contratación</text>
  </threadedComment>
  <threadedComment ref="G21" dT="2024-06-05T20:27:05.52" personId="{C779356D-D037-4768-9A56-2DF542651BEA}" id="{8C3CDB96-DC28-48A9-98F0-58E01DC8426B}">
    <text>Por contratación</text>
  </threadedComment>
  <threadedComment ref="H21" dT="2024-06-05T20:27:05.52" personId="{C779356D-D037-4768-9A56-2DF542651BEA}" id="{5F70F0EB-4912-44AB-95ED-8A9203036B80}">
    <text>Por contratación</text>
  </threadedComment>
  <threadedComment ref="E22" dT="2024-06-05T20:27:05.52" personId="{C779356D-D037-4768-9A56-2DF542651BEA}" id="{D40DBE79-6574-4229-BE38-59FFC0C4E4AF}">
    <text>Por contratación</text>
  </threadedComment>
  <threadedComment ref="F22" dT="2024-06-05T20:27:05.52" personId="{C779356D-D037-4768-9A56-2DF542651BEA}" id="{20FD4501-38B7-45D1-81E8-1A92FE093100}">
    <text>Por contratación</text>
  </threadedComment>
  <threadedComment ref="G22" dT="2024-06-05T20:27:05.52" personId="{C779356D-D037-4768-9A56-2DF542651BEA}" id="{8FC13B1A-7398-49E7-948E-3A482A2F341E}">
    <text>Por contratación</text>
  </threadedComment>
  <threadedComment ref="H22" dT="2024-06-05T20:27:05.52" personId="{C779356D-D037-4768-9A56-2DF542651BEA}" id="{8D24F1FD-E8C4-45D9-8687-844F6C291472}">
    <text>Por contratación</text>
  </threadedComment>
  <threadedComment ref="E23" dT="2024-06-05T20:27:05.52" personId="{C779356D-D037-4768-9A56-2DF542651BEA}" id="{735A1688-D104-40C2-A574-45749042473A}">
    <text>Por contratación</text>
  </threadedComment>
  <threadedComment ref="F23" dT="2024-06-05T20:27:05.52" personId="{C779356D-D037-4768-9A56-2DF542651BEA}" id="{17A043CD-6D0B-4E13-B2A1-B3BD7FB7B67C}">
    <text>Por contratación</text>
  </threadedComment>
  <threadedComment ref="G23" dT="2024-06-05T20:27:05.52" personId="{C779356D-D037-4768-9A56-2DF542651BEA}" id="{E8A796BB-705A-49C2-ABF9-E47CA06F4F50}">
    <text>Por contratación</text>
  </threadedComment>
  <threadedComment ref="H23" dT="2024-06-05T20:27:05.52" personId="{C779356D-D037-4768-9A56-2DF542651BEA}" id="{46064028-FC42-4CB2-8D9D-D8FE427859FF}">
    <text>Por contratación</text>
  </threadedComment>
  <threadedComment ref="E24" dT="2024-06-05T20:27:05.52" personId="{C779356D-D037-4768-9A56-2DF542651BEA}" id="{8349DD35-7179-43A1-A501-E1A0C6685683}">
    <text>Por contratación</text>
  </threadedComment>
  <threadedComment ref="F24" dT="2024-06-05T20:27:05.52" personId="{C779356D-D037-4768-9A56-2DF542651BEA}" id="{C5B59D53-4408-41F9-890C-0FF8F2DC86D6}">
    <text>Por contratación</text>
  </threadedComment>
  <threadedComment ref="G24" dT="2024-06-05T20:27:05.52" personId="{C779356D-D037-4768-9A56-2DF542651BEA}" id="{891B8CE3-1DDF-4340-BE0A-A23CDD0B902C}">
    <text>Por contratación</text>
  </threadedComment>
  <threadedComment ref="H24" dT="2024-06-05T20:27:05.52" personId="{C779356D-D037-4768-9A56-2DF542651BEA}" id="{3AEB9BF0-B857-4176-9AC2-0B4B4666A429}">
    <text>Por contratación</text>
  </threadedComment>
  <threadedComment ref="E25" dT="2024-06-05T20:27:05.52" personId="{C779356D-D037-4768-9A56-2DF542651BEA}" id="{29B5B881-C27D-4AE9-B8F9-D64C7C70FC42}">
    <text>Por contratación</text>
  </threadedComment>
  <threadedComment ref="F25" dT="2024-06-05T20:27:05.52" personId="{C779356D-D037-4768-9A56-2DF542651BEA}" id="{E074C1A7-CB6E-4969-B2AA-672EBDC7820E}">
    <text>Por contratación</text>
  </threadedComment>
  <threadedComment ref="G25" dT="2024-06-05T20:27:05.52" personId="{C779356D-D037-4768-9A56-2DF542651BEA}" id="{57198CB7-FEE5-4E44-9D45-29F89DE8E014}">
    <text>Por contratación</text>
  </threadedComment>
  <threadedComment ref="H25" dT="2024-06-05T20:27:05.52" personId="{C779356D-D037-4768-9A56-2DF542651BEA}" id="{533EE74F-E607-409A-B809-56F524C1451C}">
    <text>Por contratación</text>
  </threadedComment>
  <threadedComment ref="E26" dT="2024-06-05T20:27:05.52" personId="{C779356D-D037-4768-9A56-2DF542651BEA}" id="{CCBED455-E68C-4689-AD01-ABF686F1AE02}">
    <text>Por contratación</text>
  </threadedComment>
  <threadedComment ref="F26" dT="2024-06-05T20:27:05.52" personId="{C779356D-D037-4768-9A56-2DF542651BEA}" id="{6BA09FBD-7F9E-4DBD-AC70-9030EBE1875D}">
    <text>Por contratación</text>
  </threadedComment>
  <threadedComment ref="G26" dT="2024-06-05T20:27:05.52" personId="{C779356D-D037-4768-9A56-2DF542651BEA}" id="{657F8DD2-D487-4414-8AFD-F96857F64825}">
    <text>Por contratación</text>
  </threadedComment>
  <threadedComment ref="H26" dT="2024-06-05T20:27:05.52" personId="{C779356D-D037-4768-9A56-2DF542651BEA}" id="{C8834398-5E74-45E2-AC95-641C17BD8CFC}">
    <text>Por contratación</text>
  </threadedComment>
  <threadedComment ref="B28" dT="2024-03-07T19:42:28.26" personId="{8779ABBE-56FB-4A19-A157-8758FDE455B6}" id="{DB62AF80-A362-4A9D-8BFD-F70AA9219EC1}">
    <text>Se valida documento 3B en conjunto con especialistas (Cristain Brochero - Harold Herrera).</text>
  </threadedComment>
  <threadedComment ref="E28" dT="2024-06-05T20:27:05.52" personId="{C779356D-D037-4768-9A56-2DF542651BEA}" id="{1CD6DA9F-A354-4DD7-A103-F57924A8C009}">
    <text>Por contratación</text>
  </threadedComment>
  <threadedComment ref="F28" dT="2024-06-05T20:27:05.52" personId="{C779356D-D037-4768-9A56-2DF542651BEA}" id="{7ED9A9F5-7576-4B1D-A708-7F6716845B1E}">
    <text>Por contratación</text>
  </threadedComment>
  <threadedComment ref="G28" dT="2024-06-05T20:27:05.52" personId="{C779356D-D037-4768-9A56-2DF542651BEA}" id="{EDFB77E0-DDB4-4CDA-BCAB-D411CB8A8235}">
    <text>Por contratación</text>
  </threadedComment>
  <threadedComment ref="H28" dT="2024-06-05T20:27:05.52" personId="{C779356D-D037-4768-9A56-2DF542651BEA}" id="{910BEF78-A3FD-4A56-9232-92C31906A281}">
    <text>Por contratación</text>
  </threadedComment>
  <threadedComment ref="B29" dT="2024-03-07T19:44:56.72" personId="{8779ABBE-56FB-4A19-A157-8758FDE455B6}" id="{D810CFC6-758D-4D57-AF3E-8F3BDE374081}">
    <text>Despreadora en Intake y Limpiadoras en silos.</text>
  </threadedComment>
  <threadedComment ref="E29" dT="2024-06-05T20:27:05.52" personId="{C779356D-D037-4768-9A56-2DF542651BEA}" id="{8417D8D9-6149-4FF7-AFE4-67F265D33F8C}">
    <text>Por contratación</text>
  </threadedComment>
  <threadedComment ref="F29" dT="2024-06-05T20:27:05.52" personId="{C779356D-D037-4768-9A56-2DF542651BEA}" id="{7C0F4A8E-3838-4838-B7D3-23BD7B4BE1FD}">
    <text>Por contratación</text>
  </threadedComment>
  <threadedComment ref="G29" dT="2024-06-05T20:27:05.52" personId="{C779356D-D037-4768-9A56-2DF542651BEA}" id="{B0C80F66-BD21-45E8-8A12-5C3A7B642200}">
    <text>Por contratación</text>
  </threadedComment>
  <threadedComment ref="H29" dT="2024-06-05T20:27:05.52" personId="{C779356D-D037-4768-9A56-2DF542651BEA}" id="{1531EF96-113E-4828-AB30-FECCC6CC2F79}">
    <text>Por contratación</text>
  </threadedComment>
  <threadedComment ref="H30" dT="2024-06-05T20:27:05.52" personId="{C779356D-D037-4768-9A56-2DF542651BEA}" id="{603B0A5D-0119-46B3-8101-6C72538B1365}">
    <text>Por contratación</text>
  </threadedComment>
  <threadedComment ref="B32" dT="2024-03-07T19:47:45.71" personId="{8779ABBE-56FB-4A19-A157-8758FDE455B6}" id="{C3CCF127-F244-497B-8386-4EFDF0D2A3F1}">
    <text>Se cuentan con sensores de movimiento, Interlocks.</text>
  </threadedComment>
  <threadedComment ref="E32" dT="2024-06-05T20:27:05.52" personId="{C779356D-D037-4768-9A56-2DF542651BEA}" id="{BBC7BC7E-E65E-4341-84B2-60005907CA62}">
    <text>Por contratación</text>
  </threadedComment>
  <threadedComment ref="F32" dT="2024-06-05T20:27:05.52" personId="{C779356D-D037-4768-9A56-2DF542651BEA}" id="{ED00DDCE-0E81-4319-891E-A43D658206AD}">
    <text>Por contratación</text>
  </threadedComment>
  <threadedComment ref="G32" dT="2024-06-05T20:27:05.52" personId="{C779356D-D037-4768-9A56-2DF542651BEA}" id="{30CA5946-2B6B-4C3A-858E-D004D9E91C36}">
    <text>Por contratación</text>
  </threadedComment>
  <threadedComment ref="H32" dT="2024-06-05T20:27:05.52" personId="{C779356D-D037-4768-9A56-2DF542651BEA}" id="{6924BD5B-CC8E-4FFD-A622-96063B512085}">
    <text>Por contratación</text>
  </threadedComment>
  <threadedComment ref="B33" dT="2024-03-07T19:46:54.81" personId="{8779ABBE-56FB-4A19-A157-8758FDE455B6}" id="{AAD82FC9-7E57-48E0-BC52-AB0552488550}">
    <text>Todos los equipos estrán aterrizados, se validará instlación en sitio.</text>
  </threadedComment>
  <threadedComment ref="E33" dT="2024-06-05T20:27:05.52" personId="{C779356D-D037-4768-9A56-2DF542651BEA}" id="{C4B590DF-A2C7-4779-BBED-81DFBBEA10F7}">
    <text>Por contratación</text>
  </threadedComment>
  <threadedComment ref="F33" dT="2024-06-05T20:27:05.52" personId="{C779356D-D037-4768-9A56-2DF542651BEA}" id="{9382B759-3A27-48F7-90A2-5C215E573E3E}">
    <text>Por contratación</text>
  </threadedComment>
  <threadedComment ref="G33" dT="2024-06-05T20:27:05.52" personId="{C779356D-D037-4768-9A56-2DF542651BEA}" id="{FFB0E87A-7535-4357-8839-5BF07F4F1245}">
    <text>Por contratación</text>
  </threadedComment>
  <threadedComment ref="H33" dT="2024-06-05T20:27:05.52" personId="{C779356D-D037-4768-9A56-2DF542651BEA}" id="{851AAC3A-179D-40E5-A042-8B069BD1DD96}">
    <text>Por contratación</text>
  </threadedComment>
  <threadedComment ref="B34" dT="2024-03-07T19:49:41.86" personId="{8779ABBE-56FB-4A19-A157-8758FDE455B6}" id="{31CB4816-AEE0-45A3-ADCF-80325DDBA4C6}">
    <text>Todos los equipos dentro del diseño vienen con boton de parada de emrgencia y Reset. Se validará en sitio.</text>
  </threadedComment>
  <threadedComment ref="E34" dT="2024-06-05T20:27:05.52" personId="{C779356D-D037-4768-9A56-2DF542651BEA}" id="{8D9F732F-88BE-4C34-BDD6-EB7A8694E52C}">
    <text>Por contratación</text>
  </threadedComment>
  <threadedComment ref="F34" dT="2024-06-05T20:27:05.52" personId="{C779356D-D037-4768-9A56-2DF542651BEA}" id="{53318F8A-97B3-4ED3-BCAD-4A8C3AE930D4}">
    <text>Por contratación</text>
  </threadedComment>
  <threadedComment ref="G34" dT="2024-06-05T20:27:05.52" personId="{C779356D-D037-4768-9A56-2DF542651BEA}" id="{88F1F505-FBD8-4983-9DE6-7C6F0A8E450A}">
    <text>Por contratación</text>
  </threadedComment>
  <threadedComment ref="H34" dT="2024-06-05T20:27:05.52" personId="{C779356D-D037-4768-9A56-2DF542651BEA}" id="{60F222F3-947F-4A68-A417-825F4929C588}">
    <text>Por contratación</text>
  </threadedComment>
  <threadedComment ref="B35" dT="2024-03-07T19:52:41.75" personId="{8779ABBE-56FB-4A19-A157-8758FDE455B6}" id="{5FB548E5-5F86-4BAE-926E-AFA733B726FA}">
    <text>Todos los transportadores y elementos de manejo de granos, están conectados a un sistema de recolección de polvo y disposición final.</text>
  </threadedComment>
  <threadedComment ref="E35" dT="2024-06-05T20:27:05.52" personId="{C779356D-D037-4768-9A56-2DF542651BEA}" id="{FCA6A46A-C781-436D-858A-00261F3C9C2A}">
    <text>Por contratación</text>
  </threadedComment>
  <threadedComment ref="F35" dT="2024-06-05T20:27:05.52" personId="{C779356D-D037-4768-9A56-2DF542651BEA}" id="{75B93BF6-D0F1-4B5C-AF1E-94B122390FDA}">
    <text>Por contratación</text>
  </threadedComment>
  <threadedComment ref="G35" dT="2024-06-05T20:27:05.52" personId="{C779356D-D037-4768-9A56-2DF542651BEA}" id="{207D62BA-EE47-42FD-A3CD-C09B19693631}">
    <text>Por contratación</text>
  </threadedComment>
  <threadedComment ref="H35" dT="2024-06-05T20:27:05.52" personId="{C779356D-D037-4768-9A56-2DF542651BEA}" id="{00A7A6F6-9345-46D5-BFEE-811F83528E4C}">
    <text>Por contratación</text>
  </threadedComment>
  <threadedComment ref="E36" dT="2024-06-05T20:27:05.52" personId="{C779356D-D037-4768-9A56-2DF542651BEA}" id="{CA29E344-065A-4DB0-ADB0-A34833D1B7BC}">
    <text>Por contratación</text>
  </threadedComment>
  <threadedComment ref="F36" dT="2024-06-05T20:27:05.52" personId="{C779356D-D037-4768-9A56-2DF542651BEA}" id="{D199457B-6DF2-4530-9683-ED597B495086}">
    <text>Por contratación</text>
  </threadedComment>
  <threadedComment ref="G36" dT="2024-06-05T20:27:05.52" personId="{C779356D-D037-4768-9A56-2DF542651BEA}" id="{2419891E-E861-404F-BC1A-8F582E690912}">
    <text>Por contratación</text>
  </threadedComment>
  <threadedComment ref="H36" dT="2024-06-05T20:27:05.52" personId="{C779356D-D037-4768-9A56-2DF542651BEA}" id="{227C06CD-4610-4851-A69D-49A3404F1BEF}">
    <text>Por contratación</text>
  </threadedComment>
  <threadedComment ref="G37" dT="2024-06-05T20:27:05.52" personId="{C779356D-D037-4768-9A56-2DF542651BEA}" id="{47DA30C9-0C71-4BDD-810D-67B35D7051EE}">
    <text>Por contratación</text>
  </threadedComment>
  <threadedComment ref="H37" dT="2024-06-05T20:27:05.52" personId="{C779356D-D037-4768-9A56-2DF542651BEA}" id="{941DDBDC-A30A-4958-8082-4EAE8BE5B0EA}">
    <text>Por contratación</text>
  </threadedComment>
  <threadedComment ref="E38" dT="2024-06-05T20:27:05.52" personId="{C779356D-D037-4768-9A56-2DF542651BEA}" id="{217B7D9B-BD6D-456C-8C48-147DE0B38922}">
    <text>Por contratación</text>
  </threadedComment>
  <threadedComment ref="F38" dT="2024-06-05T20:27:05.52" personId="{C779356D-D037-4768-9A56-2DF542651BEA}" id="{47DE5ABE-3FF6-4253-B848-00755F21E37F}">
    <text>Por contratación</text>
  </threadedComment>
  <threadedComment ref="G38" dT="2024-06-05T20:27:05.52" personId="{C779356D-D037-4768-9A56-2DF542651BEA}" id="{8A98CF39-7851-4F4C-9212-3424A3C133D2}">
    <text>Por contratación</text>
  </threadedComment>
  <threadedComment ref="H38" dT="2024-06-05T20:27:05.52" personId="{C779356D-D037-4768-9A56-2DF542651BEA}" id="{E14D8E4E-649D-4FA1-94F5-AE57AF1673DA}">
    <text>Por contratación</text>
  </threadedComment>
  <threadedComment ref="E39" dT="2024-06-05T20:27:05.52" personId="{C779356D-D037-4768-9A56-2DF542651BEA}" id="{EA1EF27C-8F37-4349-8E91-810879AE3564}">
    <text>Por contratación</text>
  </threadedComment>
  <threadedComment ref="F39" dT="2024-06-05T20:27:05.52" personId="{C779356D-D037-4768-9A56-2DF542651BEA}" id="{1B10AB89-CEE3-474F-BD73-9D2350FF2CF1}">
    <text>Por contratación</text>
  </threadedComment>
  <threadedComment ref="H39" dT="2024-06-05T20:27:05.52" personId="{C779356D-D037-4768-9A56-2DF542651BEA}" id="{88491C66-9FC6-42CE-AC4B-8D84D9BCE290}">
    <text>Por contratación</text>
  </threadedComment>
  <threadedComment ref="E40" dT="2024-06-05T20:27:05.52" personId="{C779356D-D037-4768-9A56-2DF542651BEA}" id="{516E2841-609D-47F4-8F7E-2729F16100FE}">
    <text>Por contratación</text>
  </threadedComment>
  <threadedComment ref="F40" dT="2024-06-05T20:27:05.52" personId="{C779356D-D037-4768-9A56-2DF542651BEA}" id="{F9F87790-5822-4D25-8B04-749D3ECBF0A1}">
    <text>Por contratación</text>
  </threadedComment>
  <threadedComment ref="H40" dT="2024-06-05T20:27:05.52" personId="{C779356D-D037-4768-9A56-2DF542651BEA}" id="{B56388B2-A3B3-48B8-8F6B-A6AFE5E89332}">
    <text>Por contratación</text>
  </threadedComment>
  <threadedComment ref="E41" dT="2024-06-05T20:27:05.52" personId="{C779356D-D037-4768-9A56-2DF542651BEA}" id="{E0477C9A-CCDA-4F59-A034-8B4E4F68D78C}">
    <text>Por contratación</text>
  </threadedComment>
  <threadedComment ref="F41" dT="2024-06-05T20:27:05.52" personId="{C779356D-D037-4768-9A56-2DF542651BEA}" id="{2664A5E1-B90A-4D4E-90F7-EF568624EE22}">
    <text>Por contratación</text>
  </threadedComment>
  <threadedComment ref="H41" dT="2024-06-05T20:27:05.52" personId="{C779356D-D037-4768-9A56-2DF542651BEA}" id="{D230BDC9-1628-4937-9A9C-AAC641685308}">
    <text>Por contratación</text>
  </threadedComment>
  <threadedComment ref="E42" dT="2024-06-05T20:27:05.52" personId="{C779356D-D037-4768-9A56-2DF542651BEA}" id="{C37BA7D1-E2FA-4F85-967D-44557437D727}">
    <text>Por contratación</text>
  </threadedComment>
  <threadedComment ref="F42" dT="2024-06-05T20:27:05.52" personId="{C779356D-D037-4768-9A56-2DF542651BEA}" id="{10DD70BD-FBF8-4F4D-B8E2-45CEFE045BBC}">
    <text>Por contratación</text>
  </threadedComment>
  <threadedComment ref="G42" dT="2024-06-05T20:27:05.52" personId="{C779356D-D037-4768-9A56-2DF542651BEA}" id="{0F59F33F-2496-4232-9967-4DA5A448473B}">
    <text>Por contratación</text>
  </threadedComment>
  <threadedComment ref="H42" dT="2024-06-05T20:27:05.52" personId="{C779356D-D037-4768-9A56-2DF542651BEA}" id="{3F3E20EE-8575-4037-B0D6-4A6D8A9116F5}">
    <text>Por contratación</text>
  </threadedComment>
  <threadedComment ref="E43" dT="2024-06-05T20:27:05.52" personId="{C779356D-D037-4768-9A56-2DF542651BEA}" id="{2A9ECBA0-5BF8-4D7A-8210-96DB03288A73}">
    <text>Por contratación</text>
  </threadedComment>
  <threadedComment ref="F43" dT="2024-06-05T20:27:05.52" personId="{C779356D-D037-4768-9A56-2DF542651BEA}" id="{7D76985F-D0B9-4885-8EF2-F06077BC11A4}">
    <text>Por contratación</text>
  </threadedComment>
  <threadedComment ref="H43" dT="2024-06-05T20:27:05.52" personId="{C779356D-D037-4768-9A56-2DF542651BEA}" id="{DB8C6AD1-C806-4BC1-8510-F9E07FEE777F}">
    <text>Por contratación</text>
  </threadedComment>
  <threadedComment ref="G44" dT="2024-06-05T20:27:05.52" personId="{C779356D-D037-4768-9A56-2DF542651BEA}" id="{E8C83704-A7E2-4E45-A8A2-93EAAE7F3525}">
    <text>Por contratación</text>
  </threadedComment>
  <threadedComment ref="H44" dT="2024-06-05T20:27:05.52" personId="{C779356D-D037-4768-9A56-2DF542651BEA}" id="{6590BE11-06DB-48BF-87F1-30E3481F9831}">
    <text>Por contratación</text>
  </threadedComment>
  <threadedComment ref="E45" dT="2024-06-05T20:27:05.52" personId="{C779356D-D037-4768-9A56-2DF542651BEA}" id="{52FE66A3-89C2-46F0-A831-995D1BD8AC62}">
    <text>Por contratación</text>
  </threadedComment>
  <threadedComment ref="F45" dT="2024-06-05T20:27:05.52" personId="{C779356D-D037-4768-9A56-2DF542651BEA}" id="{897C5132-C697-4E6A-8BB3-E8335EDCC374}">
    <text>Por contratación</text>
  </threadedComment>
  <threadedComment ref="G45" dT="2024-06-05T20:27:05.52" personId="{C779356D-D037-4768-9A56-2DF542651BEA}" id="{6F551266-63D6-4B79-98F9-6A9FC232B0FE}">
    <text>Por contratación</text>
  </threadedComment>
  <threadedComment ref="H45" dT="2024-06-05T20:27:05.52" personId="{C779356D-D037-4768-9A56-2DF542651BEA}" id="{5653BAAA-062A-4170-A114-3307CFFD204A}">
    <text>Por contratación</text>
  </threadedComment>
  <threadedComment ref="D46" dT="2024-05-16T19:18:36.59" personId="{4312C26F-A721-4EEA-AEFC-331CB853BF40}" id="{755E2B73-B78A-4D44-8EE3-42AB36FEA202}">
    <text>Validar l tipo de funda</text>
  </threadedComment>
  <threadedComment ref="E46" dT="2024-06-05T20:27:05.52" personId="{C779356D-D037-4768-9A56-2DF542651BEA}" id="{9C44D9DF-A654-40E0-AD0E-71243309CFB1}">
    <text>Por contratación</text>
  </threadedComment>
  <threadedComment ref="F46" dT="2024-06-05T20:27:05.52" personId="{C779356D-D037-4768-9A56-2DF542651BEA}" id="{327EAA4D-69FF-4D5C-9A3A-72E1F0B551A7}">
    <text>Por contratación</text>
  </threadedComment>
  <threadedComment ref="G46" dT="2024-06-05T20:27:05.52" personId="{C779356D-D037-4768-9A56-2DF542651BEA}" id="{28FEA511-E481-439B-9068-28332A60DAF2}">
    <text>Por contratación</text>
  </threadedComment>
  <threadedComment ref="H46" dT="2024-06-05T20:27:05.52" personId="{C779356D-D037-4768-9A56-2DF542651BEA}" id="{F7F9BA03-C419-4402-824A-5B3862F646D1}">
    <text>Por contratación</text>
  </threadedComment>
  <threadedComment ref="E47" dT="2024-06-05T20:27:05.52" personId="{C779356D-D037-4768-9A56-2DF542651BEA}" id="{FADDBB76-0872-4471-B8EB-51A72855FFD8}">
    <text>Por contratación</text>
  </threadedComment>
  <threadedComment ref="F47" dT="2024-06-05T20:27:05.52" personId="{C779356D-D037-4768-9A56-2DF542651BEA}" id="{F11C2823-0B4C-4EA1-BC04-F5201D0AEB82}">
    <text>Por contratación</text>
  </threadedComment>
  <threadedComment ref="G47" dT="2024-06-05T20:27:05.52" personId="{C779356D-D037-4768-9A56-2DF542651BEA}" id="{6343E5E0-4736-40A1-A20B-113689F566A8}">
    <text>Por contratación</text>
  </threadedComment>
  <threadedComment ref="H47" dT="2024-06-05T20:27:05.52" personId="{C779356D-D037-4768-9A56-2DF542651BEA}" id="{1074CAAF-8B3B-4992-9A00-6CA1A615647D}">
    <text>Por contratación</text>
  </threadedComment>
  <threadedComment ref="H48" dT="2024-06-05T20:27:05.52" personId="{C779356D-D037-4768-9A56-2DF542651BEA}" id="{C9B97037-A003-4E8A-8364-186E343E5698}">
    <text>Por contratación</text>
  </threadedComment>
  <threadedComment ref="B50" dT="2024-03-07T19:53:18.63" personId="{8779ABBE-56FB-4A19-A157-8758FDE455B6}" id="{729A4574-C593-4425-B3EF-94616F04029D}">
    <text>Se validrá en sitio, por diseño se cuenta con los imanes.</text>
  </threadedComment>
  <threadedComment ref="H50" dT="2024-06-05T20:27:05.52" personId="{C779356D-D037-4768-9A56-2DF542651BEA}" id="{EF864181-990D-4585-AC13-0FF308273CC3}">
    <text>Por contratación</text>
  </threadedComment>
  <threadedComment ref="B51" dT="2024-03-07T19:54:28.64" personId="{8779ABBE-56FB-4A19-A157-8758FDE455B6}" id="{187121B6-6A4B-470F-9CA2-DF3653FC7CA3}">
    <text>Se validará la instalación de la rejilla en sitio.</text>
  </threadedComment>
  <threadedComment ref="E51" dT="2024-06-05T20:27:05.52" personId="{C779356D-D037-4768-9A56-2DF542651BEA}" id="{F058601D-F22D-4F27-8AF6-D73AA83B0479}">
    <text>Por contratación</text>
  </threadedComment>
  <threadedComment ref="F51" dT="2024-06-05T20:27:05.52" personId="{C779356D-D037-4768-9A56-2DF542651BEA}" id="{0FB2A18B-C96B-40C2-854B-C01781D3A3E7}">
    <text>Por contratación</text>
  </threadedComment>
  <threadedComment ref="B53" dT="2024-03-07T19:56:28.16" personId="{8779ABBE-56FB-4A19-A157-8758FDE455B6}" id="{EBD271B9-A966-4803-800D-D787BB10B51D}">
    <text>Se verifica en sitio.</text>
  </threadedComment>
  <threadedComment ref="E53" dT="2024-06-05T20:27:05.52" personId="{C779356D-D037-4768-9A56-2DF542651BEA}" id="{10105E84-BA45-4EC2-87FB-053D6AF89A89}">
    <text>Por contratación</text>
  </threadedComment>
  <threadedComment ref="F53" dT="2024-06-05T20:27:05.52" personId="{C779356D-D037-4768-9A56-2DF542651BEA}" id="{F6D649A4-3173-4CF3-BD2C-4F766FDE5366}">
    <text>Por contratación</text>
  </threadedComment>
  <threadedComment ref="E54" dT="2024-06-05T20:27:05.52" personId="{C779356D-D037-4768-9A56-2DF542651BEA}" id="{E5A02B72-3511-42E9-B4B3-44955673C9AD}">
    <text>Por contratación</text>
  </threadedComment>
  <threadedComment ref="F54" dT="2024-06-05T20:27:05.52" personId="{C779356D-D037-4768-9A56-2DF542651BEA}" id="{11CDA413-3F93-4C16-A8AB-8FECD7478EEB}">
    <text>Por contratación</text>
  </threadedComment>
  <threadedComment ref="G56" dT="2024-06-05T20:27:05.52" personId="{C779356D-D037-4768-9A56-2DF542651BEA}" id="{C05956F0-B0CE-45C1-AA90-C0DBCA48E8C9}">
    <text>Por contratación</text>
  </threadedComment>
  <threadedComment ref="G57" dT="2024-06-05T20:27:05.52" personId="{C779356D-D037-4768-9A56-2DF542651BEA}" id="{593887FB-0EE7-480B-84AA-E23BCA357F35}">
    <text>Por contratación</text>
  </threadedComment>
  <threadedComment ref="B58" dT="2024-03-07T19:58:49.19" personId="{8779ABBE-56FB-4A19-A157-8758FDE455B6}" id="{FE10C774-AE72-43BF-BD9D-52E5541FC1BA}">
    <text>Se solicitará y se asegurará entregable por parte del electrico encargado, referente a la puesta a tierra. Este punto tambipen será validado en campo.</text>
  </threadedComment>
  <threadedComment ref="G58" dT="2024-06-05T20:27:05.52" personId="{C779356D-D037-4768-9A56-2DF542651BEA}" id="{1E0ED5A3-FB19-4736-9072-A4430CBBECF2}">
    <text>Por contratación</text>
  </threadedComment>
  <threadedComment ref="G61" dT="2024-06-05T20:27:05.52" personId="{C779356D-D037-4768-9A56-2DF542651BEA}" id="{47368C76-921E-44E8-8424-BFE72C947BAC}">
    <text>Por contratación</text>
  </threadedComment>
  <threadedComment ref="B62" dT="2024-03-07T20:05:17.17" personId="{8779ABBE-56FB-4A19-A157-8758FDE455B6}" id="{513EABF2-540A-4A3D-8836-BD583662E662}">
    <text>Se instalará sistema de recolección de polvo, se validará en sitio.</text>
  </threadedComment>
  <threadedComment ref="E62" dT="2024-06-05T20:27:05.52" personId="{C779356D-D037-4768-9A56-2DF542651BEA}" id="{643DF2DB-646D-48FD-8F89-9B5D93B39442}">
    <text>Por contratación</text>
  </threadedComment>
  <threadedComment ref="F62" dT="2024-06-05T20:27:05.52" personId="{C779356D-D037-4768-9A56-2DF542651BEA}" id="{BFEFDE52-D268-450E-A3DA-22B2B20F976D}">
    <text>Por contratación</text>
  </threadedComment>
  <threadedComment ref="G62" dT="2024-06-05T20:27:05.52" personId="{C779356D-D037-4768-9A56-2DF542651BEA}" id="{7AC77184-09D8-4A4B-B2AD-8276ABE85AF2}">
    <text>Por contratación</text>
  </threadedComment>
  <threadedComment ref="H62" dT="2024-06-05T20:27:05.52" personId="{C779356D-D037-4768-9A56-2DF542651BEA}" id="{2AC0CEED-8D5D-4D07-85B1-6384CAF776A7}">
    <text>Por contratación</text>
  </threadedComment>
  <threadedComment ref="G63" dT="2024-07-10T22:01:12.52" personId="{C779356D-D037-4768-9A56-2DF542651BEA}" id="{5582CBBB-5EA0-4D2E-95AE-C19933145EE3}">
    <text>Se valida con proveedor, donde afirma que la implementación de varias paredes (2 en silos de malta y 3 en silos de arroz) eliminan el riesgo que se busca mitigar con el sistema mencionado en el ítem, que además ya se denomina obsoleto</text>
  </threadedComment>
  <threadedComment ref="B64" dT="2024-03-07T20:07:28.55" personId="{8779ABBE-56FB-4A19-A157-8758FDE455B6}" id="{F0FA58F7-B6FF-4C25-81C7-361691FE2FDB}">
    <text>Por diseño se cuenta con tapas instaladas en el la parte superior del silo. Se valida en sitio.</text>
  </threadedComment>
  <threadedComment ref="G64" dT="2024-06-05T20:27:05.52" personId="{C779356D-D037-4768-9A56-2DF542651BEA}" id="{641E3A02-E7D3-4FC4-89E8-D1FCFE16F859}">
    <text>Por contratación</text>
  </threadedComment>
  <threadedComment ref="B65" dT="2024-03-07T20:08:17.23" personId="{8779ABBE-56FB-4A19-A157-8758FDE455B6}" id="{BB898C18-9CED-46B6-B8C3-1714C392ED7D}">
    <text>SE verifica en sitio, aplica árta torre de molienda.</text>
  </threadedComment>
  <threadedComment ref="H65" dT="2024-06-05T20:27:05.52" personId="{C779356D-D037-4768-9A56-2DF542651BEA}" id="{E2D80F24-E645-4B9B-95C7-3F8288F4D54E}">
    <text>Por contratación</text>
  </threadedComment>
  <threadedComment ref="B66" dT="2024-03-07T20:09:02.92" personId="{8779ABBE-56FB-4A19-A157-8758FDE455B6}" id="{EB425DCD-FCEE-4D8B-AF9B-CF2343E0B6A7}">
    <text>Se verifica en sitio.</text>
  </threadedComment>
  <threadedComment ref="H66" dT="2024-06-05T20:27:05.52" personId="{C779356D-D037-4768-9A56-2DF542651BEA}" id="{60008A33-8D75-4A16-ACA2-B4A573D10D39}">
    <text>Por contratación</text>
  </threadedComment>
  <threadedComment ref="H67" dT="2024-06-05T20:27:05.52" personId="{C779356D-D037-4768-9A56-2DF542651BEA}" id="{EABCD412-282C-461E-AACC-6D08DBEE2FF9}">
    <text>Por contratación</text>
  </threadedComment>
  <threadedComment ref="H68" dT="2024-06-05T20:27:05.52" personId="{C779356D-D037-4768-9A56-2DF542651BEA}" id="{136890B6-139A-43E0-99D8-ED7CD995E95A}">
    <text>Por contratación</text>
  </threadedComment>
</ThreadedComments>
</file>

<file path=xl/threadedComments/threadedComment3.xml><?xml version="1.0" encoding="utf-8"?>
<ThreadedComments xmlns="http://schemas.microsoft.com/office/spreadsheetml/2018/threadedcomments" xmlns:x="http://schemas.openxmlformats.org/spreadsheetml/2006/main">
  <threadedComment ref="D7" dT="2024-06-05T20:27:05.52" personId="{C779356D-D037-4768-9A56-2DF542651BEA}" id="{5405D677-4AF6-4803-918C-D3AB066C46DC}">
    <text>Por contratación</text>
  </threadedComment>
  <threadedComment ref="E7" dT="2024-06-05T20:27:05.52" personId="{C779356D-D037-4768-9A56-2DF542651BEA}" id="{29090B76-7788-4D3F-B639-3661C5D1F2CF}">
    <text>Por contratación</text>
  </threadedComment>
  <threadedComment ref="F7" dT="2024-06-05T20:27:05.52" personId="{C779356D-D037-4768-9A56-2DF542651BEA}" id="{FC2D823D-C4D1-4A0F-95FD-8B51C3F5013F}">
    <text>Por contratación</text>
  </threadedComment>
  <threadedComment ref="G7" dT="2024-06-05T20:27:05.52" personId="{C779356D-D037-4768-9A56-2DF542651BEA}" id="{11AA0A72-888E-43E5-B21D-7C4BFD36F2B7}">
    <text>Por contratación</text>
  </threadedComment>
  <threadedComment ref="D8" dT="2024-06-05T20:27:05.52" personId="{C779356D-D037-4768-9A56-2DF542651BEA}" id="{D006FA0A-BD1B-42A6-AA2A-11703E2DF8E1}">
    <text>Por contratación</text>
  </threadedComment>
  <threadedComment ref="E8" dT="2024-06-05T20:27:05.52" personId="{C779356D-D037-4768-9A56-2DF542651BEA}" id="{215E541B-CC35-44E2-9674-D0353BEC3C6A}">
    <text>Por contratación</text>
  </threadedComment>
  <threadedComment ref="F8" dT="2024-06-05T20:27:05.52" personId="{C779356D-D037-4768-9A56-2DF542651BEA}" id="{8819D3D4-C8AA-44D8-9305-81D431920193}">
    <text>Por contratación</text>
  </threadedComment>
  <threadedComment ref="G8" dT="2024-06-05T20:27:05.52" personId="{C779356D-D037-4768-9A56-2DF542651BEA}" id="{AEC8BCCA-98C0-400F-9774-F215047A4E22}">
    <text>Por contratación</text>
  </threadedComment>
  <threadedComment ref="D9" dT="2024-06-05T20:27:05.52" personId="{C779356D-D037-4768-9A56-2DF542651BEA}" id="{A5A74824-C6FB-4335-BB89-DB2FCB8B95C8}">
    <text>Por contratación</text>
  </threadedComment>
  <threadedComment ref="E9" dT="2024-06-05T20:27:05.52" personId="{C779356D-D037-4768-9A56-2DF542651BEA}" id="{E71282B4-9A14-475D-9F44-C8C3B20F428B}">
    <text>Por contratación</text>
  </threadedComment>
  <threadedComment ref="F9" dT="2024-06-05T20:27:05.52" personId="{C779356D-D037-4768-9A56-2DF542651BEA}" id="{94E1743E-41CB-4561-BBFB-04FAE42D09F5}">
    <text>Por contratación</text>
  </threadedComment>
  <threadedComment ref="G9" dT="2024-06-05T20:27:05.52" personId="{C779356D-D037-4768-9A56-2DF542651BEA}" id="{8FAF3948-E13F-43AF-A581-AE77944B268F}">
    <text>Por contratación</text>
  </threadedComment>
  <threadedComment ref="D11" dT="2024-06-05T20:27:05.52" personId="{C779356D-D037-4768-9A56-2DF542651BEA}" id="{ACEF5094-3A13-4CC2-9C2D-44AEB543EB77}">
    <text>Por contratación</text>
  </threadedComment>
  <threadedComment ref="D12" dT="2024-06-05T20:27:05.52" personId="{C779356D-D037-4768-9A56-2DF542651BEA}" id="{C426C961-B6C2-47F0-AF2E-56ABE313DECD}">
    <text>Por contratación</text>
  </threadedComment>
  <threadedComment ref="E12" dT="2024-06-05T20:27:05.52" personId="{C779356D-D037-4768-9A56-2DF542651BEA}" id="{4EF299F1-6625-4F9A-93B5-3984CFFFB8FE}">
    <text>Por contratación</text>
  </threadedComment>
  <threadedComment ref="F12" dT="2024-06-05T20:27:05.52" personId="{C779356D-D037-4768-9A56-2DF542651BEA}" id="{AE1C6820-D51E-4087-92DC-18969F152067}">
    <text>Por contratación</text>
  </threadedComment>
  <threadedComment ref="G12" dT="2024-06-05T20:27:05.52" personId="{C779356D-D037-4768-9A56-2DF542651BEA}" id="{2EAE11BD-6DF1-4852-8891-DAD81E80B2DF}">
    <text>Por contratación</text>
  </threadedComment>
  <threadedComment ref="D13" dT="2024-06-05T20:27:05.52" personId="{C779356D-D037-4768-9A56-2DF542651BEA}" id="{F5E3A099-71D6-4A4B-9B63-917F8DCDF300}">
    <text>Por contratación</text>
  </threadedComment>
  <threadedComment ref="D14" dT="2024-06-05T20:27:05.52" personId="{C779356D-D037-4768-9A56-2DF542651BEA}" id="{CA63B238-5F53-4849-900B-CBA73CFEA7FC}">
    <text>Por contratación</text>
  </threadedComment>
  <threadedComment ref="E14" dT="2024-06-05T20:27:05.52" personId="{C779356D-D037-4768-9A56-2DF542651BEA}" id="{6D98C2A5-4A46-4143-BFEA-765AD32CDE9B}">
    <text>Por contratación</text>
  </threadedComment>
  <threadedComment ref="F14" dT="2024-06-05T20:27:05.52" personId="{C779356D-D037-4768-9A56-2DF542651BEA}" id="{9EAEB94D-F327-4176-B975-0CBF30E352B8}">
    <text>Por contratación</text>
  </threadedComment>
  <threadedComment ref="G14" dT="2024-06-05T20:27:05.52" personId="{C779356D-D037-4768-9A56-2DF542651BEA}" id="{AEF433E1-BC5C-42BA-8321-D195BBB4CC51}">
    <text>Por contratación</text>
  </threadedComment>
  <threadedComment ref="D15" dT="2024-06-05T20:27:05.52" personId="{C779356D-D037-4768-9A56-2DF542651BEA}" id="{0183C943-E08F-4713-B084-351CD774EC8D}">
    <text>Por contratación</text>
  </threadedComment>
  <threadedComment ref="E15" dT="2024-06-05T20:27:05.52" personId="{C779356D-D037-4768-9A56-2DF542651BEA}" id="{F7E101BE-B379-451A-B857-0521482CF4B0}">
    <text>Por contratación</text>
  </threadedComment>
  <threadedComment ref="F15" dT="2024-06-05T20:27:05.52" personId="{C779356D-D037-4768-9A56-2DF542651BEA}" id="{DD312250-B5C6-43D7-A032-88944C07D0B6}">
    <text>Por contratación</text>
  </threadedComment>
  <threadedComment ref="G15" dT="2024-06-05T20:27:05.52" personId="{C779356D-D037-4768-9A56-2DF542651BEA}" id="{7DA82A07-CBD6-4FF4-A6D5-5624B019BFCC}">
    <text>Por contratación</text>
  </threadedComment>
  <threadedComment ref="D17" dT="2024-06-05T20:27:05.52" personId="{C779356D-D037-4768-9A56-2DF542651BEA}" id="{FC450E59-838F-4F5A-BE58-55678DFD088D}">
    <text>Por contratación</text>
  </threadedComment>
  <threadedComment ref="E17" dT="2024-06-05T20:27:05.52" personId="{C779356D-D037-4768-9A56-2DF542651BEA}" id="{4A2C5248-9FCB-4B87-A7EC-5CA515D3A740}">
    <text>Por contratación</text>
  </threadedComment>
  <threadedComment ref="F17" dT="2024-06-05T20:27:05.52" personId="{C779356D-D037-4768-9A56-2DF542651BEA}" id="{6A4AEC63-6AEF-4488-A974-DC3DDD8DDAA6}">
    <text>Por contratación</text>
  </threadedComment>
  <threadedComment ref="G17" dT="2024-06-05T20:27:05.52" personId="{C779356D-D037-4768-9A56-2DF542651BEA}" id="{C878BFF1-EEEA-4480-8AB7-A0AB6E4FBDC8}">
    <text>Por contratación</text>
  </threadedComment>
  <threadedComment ref="D18" dT="2024-06-05T20:27:05.52" personId="{C779356D-D037-4768-9A56-2DF542651BEA}" id="{3BCA447F-6379-45A7-97DA-61E7BF77523D}">
    <text>Por contratación</text>
  </threadedComment>
  <threadedComment ref="E18" dT="2024-06-05T20:27:05.52" personId="{C779356D-D037-4768-9A56-2DF542651BEA}" id="{35F886FA-0ED5-4049-97D4-1F7D71F5D7BA}">
    <text>Por contratación</text>
  </threadedComment>
  <threadedComment ref="F18" dT="2024-06-05T20:27:05.52" personId="{C779356D-D037-4768-9A56-2DF542651BEA}" id="{891B8FC6-8A19-468D-BC00-7D5366298FBD}">
    <text>Por contratación</text>
  </threadedComment>
  <threadedComment ref="G18" dT="2024-06-05T20:27:05.52" personId="{C779356D-D037-4768-9A56-2DF542651BEA}" id="{0FDE6CC8-E367-4761-9730-E81E8A8DFB17}">
    <text>Por contratación</text>
  </threadedComment>
  <threadedComment ref="D20" dT="2024-06-05T20:27:05.52" personId="{C779356D-D037-4768-9A56-2DF542651BEA}" id="{FD7603D6-9A94-4038-B59B-AD05766E6416}">
    <text>Por contratación</text>
  </threadedComment>
  <threadedComment ref="E20" dT="2024-06-05T20:27:05.52" personId="{C779356D-D037-4768-9A56-2DF542651BEA}" id="{C766AC70-9DBC-499F-8029-B98DE6D39F95}">
    <text>Por contratación</text>
  </threadedComment>
  <threadedComment ref="F20" dT="2024-06-05T20:27:05.52" personId="{C779356D-D037-4768-9A56-2DF542651BEA}" id="{52F3615A-C6D5-49DE-8F17-0461ED78D610}">
    <text>Por contratación</text>
  </threadedComment>
  <threadedComment ref="G20" dT="2024-06-05T20:27:05.52" personId="{C779356D-D037-4768-9A56-2DF542651BEA}" id="{C35A517F-DECA-44A7-A9B6-47A9F3810F1D}">
    <text>Por contratación</text>
  </threadedComment>
  <threadedComment ref="D21" dT="2024-06-05T20:27:05.52" personId="{C779356D-D037-4768-9A56-2DF542651BEA}" id="{F4955C22-54F2-4193-A8B3-2852A885CC1B}">
    <text>Por contratación</text>
  </threadedComment>
  <threadedComment ref="D22" dT="2024-06-05T20:27:05.52" personId="{C779356D-D037-4768-9A56-2DF542651BEA}" id="{29EE0397-CB98-4C32-8826-8294A3BA5E1E}">
    <text>Por contratación</text>
  </threadedComment>
  <threadedComment ref="E22" dT="2024-06-05T20:27:05.52" personId="{C779356D-D037-4768-9A56-2DF542651BEA}" id="{340D3F38-82DD-449A-A581-F01D52D18951}">
    <text>Por contratación</text>
  </threadedComment>
  <threadedComment ref="D23" dT="2024-06-05T20:27:05.52" personId="{C779356D-D037-4768-9A56-2DF542651BEA}" id="{1303B69C-E11B-40F3-8D2A-4873584A1E27}">
    <text>Por contratación</text>
  </threadedComment>
  <threadedComment ref="E23" dT="2024-06-05T20:27:05.52" personId="{C779356D-D037-4768-9A56-2DF542651BEA}" id="{33B9BE82-47B6-48A6-ACDE-7A805EDD9305}">
    <text>Por contratación</text>
  </threadedComment>
  <threadedComment ref="F23" dT="2024-06-05T20:27:05.52" personId="{C779356D-D037-4768-9A56-2DF542651BEA}" id="{F8B97EF7-FD6F-45B3-B9FD-04D515211F6B}">
    <text>Por contratación</text>
  </threadedComment>
  <threadedComment ref="D24" dT="2024-06-05T20:27:05.52" personId="{C779356D-D037-4768-9A56-2DF542651BEA}" id="{1D078590-76B2-42D5-8A7F-755C3D0C7FC8}">
    <text>Por contratación</text>
  </threadedComment>
  <threadedComment ref="E24" dT="2024-06-05T20:27:05.52" personId="{C779356D-D037-4768-9A56-2DF542651BEA}" id="{88818F94-493C-421D-89CA-6485EDCD0462}">
    <text>Por contratación</text>
  </threadedComment>
  <threadedComment ref="F24" dT="2024-06-05T20:27:05.52" personId="{C779356D-D037-4768-9A56-2DF542651BEA}" id="{E96870DF-9552-41A9-BA64-BBA23A0BF904}">
    <text>Por contratación</text>
  </threadedComment>
  <threadedComment ref="D25" dT="2024-06-05T20:27:05.52" personId="{C779356D-D037-4768-9A56-2DF542651BEA}" id="{D2E8C076-E852-4035-AA8C-D1672BA792E2}">
    <text>Por contratación</text>
  </threadedComment>
  <threadedComment ref="E25" dT="2024-06-05T20:27:05.52" personId="{C779356D-D037-4768-9A56-2DF542651BEA}" id="{7DB88083-776D-42D1-A67A-06DA4F95F868}">
    <text>Por contratación</text>
  </threadedComment>
  <threadedComment ref="F25" dT="2024-06-05T20:27:05.52" personId="{C779356D-D037-4768-9A56-2DF542651BEA}" id="{A0576F15-CC27-484C-AB21-FD6E2AAF28E9}">
    <text>Por contratación</text>
  </threadedComment>
  <threadedComment ref="D26" dT="2024-06-05T20:27:05.52" personId="{C779356D-D037-4768-9A56-2DF542651BEA}" id="{0A38F401-2FE6-4B5B-928A-911D6C869EBC}">
    <text>Por contratación</text>
  </threadedComment>
  <threadedComment ref="C27" dT="2024-03-21T19:22:12.39" personId="{4312C26F-A721-4EEA-AEFC-331CB853BF40}" id="{51B8883F-C174-459D-82A8-2474CDB71EE2}">
    <text>No tiene reset, tiene reinicio automatico</text>
  </threadedComment>
  <threadedComment ref="D28" dT="2024-06-05T20:27:05.52" personId="{C779356D-D037-4768-9A56-2DF542651BEA}" id="{2460C6F6-0B5E-4779-8A3A-A5023924E469}">
    <text>Por contratación</text>
  </threadedComment>
  <threadedComment ref="D29" dT="2024-06-05T20:27:05.52" personId="{C779356D-D037-4768-9A56-2DF542651BEA}" id="{52CFC8A2-FBC5-4EF3-9A88-B9348EF5010D}">
    <text>Por contratación</text>
  </threadedComment>
  <threadedComment ref="D31" dT="2024-06-05T20:27:05.52" personId="{C779356D-D037-4768-9A56-2DF542651BEA}" id="{D4307858-AEF6-4938-876A-6E372BCB2019}">
    <text>Por contratación</text>
  </threadedComment>
  <threadedComment ref="D32" dT="2024-06-05T20:27:05.52" personId="{C779356D-D037-4768-9A56-2DF542651BEA}" id="{5DDA201C-E0B4-4318-AD16-ABBECE749B43}">
    <text>Por contratación</text>
  </threadedComment>
  <threadedComment ref="D33" dT="2024-06-05T20:27:05.52" personId="{C779356D-D037-4768-9A56-2DF542651BEA}" id="{6D00A1DA-F232-470E-B0A4-E90CF79C6457}">
    <text>Por contratación</text>
  </threadedComment>
  <threadedComment ref="D34" dT="2024-06-05T20:27:05.52" personId="{C779356D-D037-4768-9A56-2DF542651BEA}" id="{C3B2B728-D597-43AB-99C5-38E73A375BAB}">
    <text>Por contratación</text>
  </threadedComment>
  <threadedComment ref="D35" dT="2024-06-05T20:27:05.52" personId="{C779356D-D037-4768-9A56-2DF542651BEA}" id="{7625C3ED-17C6-4B78-9F45-F7BAA4B6960A}">
    <text>Por contratación</text>
  </threadedComment>
  <threadedComment ref="D36" dT="2024-06-05T20:27:05.52" personId="{C779356D-D037-4768-9A56-2DF542651BEA}" id="{C3806A5B-1FC0-4763-9C94-E45EEF65A10C}">
    <text>Por contratación</text>
  </threadedComment>
  <threadedComment ref="E36" dT="2024-06-05T20:27:05.52" personId="{C779356D-D037-4768-9A56-2DF542651BEA}" id="{A8FCFA17-D6D3-49A1-A77B-E2A6434AAD66}">
    <text>Por contratación</text>
  </threadedComment>
  <threadedComment ref="F36" dT="2024-06-05T20:27:05.52" personId="{C779356D-D037-4768-9A56-2DF542651BEA}" id="{6C1D3F91-FB3B-4999-9A30-9B7ED4CAD531}">
    <text>Por contratación</text>
  </threadedComment>
  <threadedComment ref="G36" dT="2024-06-05T20:27:05.52" personId="{C779356D-D037-4768-9A56-2DF542651BEA}" id="{90FA118D-FDE5-44F8-ADC9-8929C6350CDB}">
    <text>Por contratación</text>
  </threadedComment>
  <threadedComment ref="D37" dT="2024-06-05T20:27:05.52" personId="{C779356D-D037-4768-9A56-2DF542651BEA}" id="{D916BC93-8C0F-4E31-BF41-AA2C40975B8E}">
    <text>Por contratación</text>
  </threadedComment>
  <threadedComment ref="D39" dT="2024-06-05T20:27:05.52" personId="{C779356D-D037-4768-9A56-2DF542651BEA}" id="{8A007BD9-6194-4D10-A3A4-65B9D8B434E1}">
    <text>Por contratación</text>
  </threadedComment>
  <threadedComment ref="D40" dT="2024-06-05T20:27:05.52" personId="{C779356D-D037-4768-9A56-2DF542651BEA}" id="{CC602DF9-FAE2-489B-B832-093121D68CA1}">
    <text>Por contratación</text>
  </threadedComment>
  <threadedComment ref="D41" personId="{8E912166-4298-42E2-BEA5-766F5F475244}" id="{99B45D82-E3B3-4099-90CF-1DE21F1D9834}">
    <text xml:space="preserve">Validar
</text>
  </threadedComment>
  <threadedComment ref="D41" dT="2024-06-05T21:05:38.89" personId="{C779356D-D037-4768-9A56-2DF542651BEA}" id="{2968C66C-0AFF-408E-AECC-A55F40FC40F6}" parentId="{99B45D82-E3B3-4099-90CF-1DE21F1D9834}">
    <text>Por Contratación</text>
  </threadedComment>
  <threadedComment ref="D43" dT="2024-06-05T20:27:05.52" personId="{C779356D-D037-4768-9A56-2DF542651BEA}" id="{5AE04A11-3767-4230-AB97-383EB26A4619}">
    <text>Por contratación</text>
  </threadedComment>
  <threadedComment ref="D44" dT="2024-06-05T20:27:05.52" personId="{C779356D-D037-4768-9A56-2DF542651BEA}" id="{B4FB94D1-DD1B-48F9-9F80-44B2EA0EF48A}">
    <text>Por contratación</text>
  </threadedComment>
  <threadedComment ref="D45" dT="2024-06-05T20:27:05.52" personId="{C779356D-D037-4768-9A56-2DF542651BEA}" id="{32BCF762-4195-4621-A5EC-07C00E1D1A8E}">
    <text>Por contratación</text>
  </threadedComment>
  <threadedComment ref="D46" dT="2024-06-05T20:27:05.52" personId="{C779356D-D037-4768-9A56-2DF542651BEA}" id="{21E04C65-E12E-467B-962E-5875E7C2DA12}">
    <text>Por contratación</text>
  </threadedComment>
  <threadedComment ref="D47" dT="2024-06-05T20:27:05.52" personId="{C779356D-D037-4768-9A56-2DF542651BEA}" id="{DCD16F88-304E-4E72-A31A-CF9017B96CEA}">
    <text>Por contratación</text>
  </threadedComment>
  <threadedComment ref="D48" dT="2024-06-05T20:27:05.52" personId="{C779356D-D037-4768-9A56-2DF542651BEA}" id="{1F185EDE-9579-4261-9DB1-C229121A54DC}">
    <text>Por contratación</text>
  </threadedComment>
  <threadedComment ref="E48" dT="2024-06-05T20:27:05.52" personId="{C779356D-D037-4768-9A56-2DF542651BEA}" id="{2D102776-4E34-40E4-92A6-730CBB37A4D8}">
    <text>Por contratación</text>
  </threadedComment>
  <threadedComment ref="F48" dT="2024-06-05T20:27:05.52" personId="{C779356D-D037-4768-9A56-2DF542651BEA}" id="{8F879A8F-EC3D-4961-8350-7738ECFB75C3}">
    <text>Por contratación</text>
  </threadedComment>
  <threadedComment ref="G48" dT="2024-06-05T20:27:05.52" personId="{C779356D-D037-4768-9A56-2DF542651BEA}" id="{955F6D47-B908-41AE-BF0F-34105B7B5173}">
    <text>Por contratación</text>
  </threadedComment>
  <threadedComment ref="D49" dT="2024-06-05T20:27:05.52" personId="{C779356D-D037-4768-9A56-2DF542651BEA}" id="{2239AE7F-2ECA-46AD-96B3-2C4FB2C2DD28}">
    <text>Por contratación</text>
  </threadedComment>
  <threadedComment ref="E49" dT="2024-06-05T20:27:05.52" personId="{C779356D-D037-4768-9A56-2DF542651BEA}" id="{6A004457-8235-4B61-B179-4B6649D3ED7D}">
    <text>Por contratación</text>
  </threadedComment>
  <threadedComment ref="F49" dT="2024-06-05T20:27:05.52" personId="{C779356D-D037-4768-9A56-2DF542651BEA}" id="{23BF0501-AFBF-4570-80B7-41F671E0CF35}">
    <text>Por contratación</text>
  </threadedComment>
  <threadedComment ref="G49" dT="2024-06-05T20:27:05.52" personId="{C779356D-D037-4768-9A56-2DF542651BEA}" id="{1CB7C0DB-FF83-4404-A8D1-E5DB1C73DA33}">
    <text>Por contratación</text>
  </threadedComment>
  <threadedComment ref="D50" dT="2024-06-05T20:27:05.52" personId="{C779356D-D037-4768-9A56-2DF542651BEA}" id="{FFF902B7-86E2-4A30-BA62-7CC302FD5299}">
    <text>Por contratación</text>
  </threadedComment>
  <threadedComment ref="E50" dT="2024-06-05T20:27:05.52" personId="{C779356D-D037-4768-9A56-2DF542651BEA}" id="{9D4CB984-3F44-426B-A3AC-83E3D0A3C28A}">
    <text>Por contratación</text>
  </threadedComment>
  <threadedComment ref="D51" dT="2024-06-05T20:27:05.52" personId="{C779356D-D037-4768-9A56-2DF542651BEA}" id="{6E632528-AEA3-4247-8130-E0251A0EF37A}">
    <text>Por contratación</text>
  </threadedComment>
  <threadedComment ref="D52" dT="2024-06-05T20:27:05.52" personId="{C779356D-D037-4768-9A56-2DF542651BEA}" id="{E6B45BCB-305C-4DA0-A6F5-28D01D2EAAAD}">
    <text>Por contratación</text>
  </threadedComment>
  <threadedComment ref="E52" dT="2024-06-05T20:27:05.52" personId="{C779356D-D037-4768-9A56-2DF542651BEA}" id="{8C9B8A04-3AE2-4F56-870B-6B7CF08EB8E5}">
    <text>Por contratación</text>
  </threadedComment>
  <threadedComment ref="F52" dT="2024-06-05T20:27:05.52" personId="{C779356D-D037-4768-9A56-2DF542651BEA}" id="{4C52620B-E81C-4A64-970E-C70B2E83B1A3}">
    <text>Por contratación</text>
  </threadedComment>
  <threadedComment ref="G52" dT="2024-06-05T20:27:05.52" personId="{C779356D-D037-4768-9A56-2DF542651BEA}" id="{9431BE8C-B5CC-4FF0-BF98-BCFCCECE529F}">
    <text>Por contratación</text>
  </threadedComment>
  <threadedComment ref="D53" dT="2024-06-05T20:27:05.52" personId="{C779356D-D037-4768-9A56-2DF542651BEA}" id="{1AEC07E1-739D-4F81-822E-BC9ECA1C96FD}">
    <text>Por contratación</text>
  </threadedComment>
  <threadedComment ref="E53" dT="2024-06-05T20:27:05.52" personId="{C779356D-D037-4768-9A56-2DF542651BEA}" id="{6A3CA5D6-765E-43AF-822B-A79543D6518A}">
    <text>Por contratación</text>
  </threadedComment>
  <threadedComment ref="F53" dT="2024-06-05T20:27:05.52" personId="{C779356D-D037-4768-9A56-2DF542651BEA}" id="{C6B89376-3228-4643-8D2E-A343740E27AA}">
    <text>Por contratación</text>
  </threadedComment>
  <threadedComment ref="G53" dT="2024-06-05T20:27:05.52" personId="{C779356D-D037-4768-9A56-2DF542651BEA}" id="{BA475140-2529-41B5-BDF1-ACB912C51D89}">
    <text>Por contratación</text>
  </threadedComment>
  <threadedComment ref="D54" dT="2024-06-05T20:27:05.52" personId="{C779356D-D037-4768-9A56-2DF542651BEA}" id="{77F15B31-5B7E-40F8-B33D-88F6C7A1549D}">
    <text>Por contratación</text>
  </threadedComment>
  <threadedComment ref="E54" dT="2024-06-05T20:27:05.52" personId="{C779356D-D037-4768-9A56-2DF542651BEA}" id="{37EFBF44-E170-45A4-AA4C-4E274311F474}">
    <text>Por contratación</text>
  </threadedComment>
  <threadedComment ref="F54" dT="2024-06-05T20:27:05.52" personId="{C779356D-D037-4768-9A56-2DF542651BEA}" id="{62A3DFB1-8658-4136-8B4D-3091EBD42CEB}">
    <text>Por contratación</text>
  </threadedComment>
  <threadedComment ref="G54" dT="2024-06-05T20:27:05.52" personId="{C779356D-D037-4768-9A56-2DF542651BEA}" id="{C161DD12-3CD8-4D0C-B200-7ABEA6365CF7}">
    <text>Por contratación</text>
  </threadedComment>
  <threadedComment ref="D55" dT="2024-06-05T20:27:05.52" personId="{C779356D-D037-4768-9A56-2DF542651BEA}" id="{60A19463-29F8-4336-BAF1-EFEEC1C52B92}">
    <text>Por contratación</text>
  </threadedComment>
  <threadedComment ref="E55" dT="2024-06-05T20:27:05.52" personId="{C779356D-D037-4768-9A56-2DF542651BEA}" id="{78D3E986-9FE9-4E8B-BFD6-83190E2D0712}">
    <text>Por contratación</text>
  </threadedComment>
  <threadedComment ref="F55" dT="2024-06-05T20:27:05.52" personId="{C779356D-D037-4768-9A56-2DF542651BEA}" id="{935302E6-C1FD-4615-99B8-1AB6B18D7BA0}">
    <text>Por contratación</text>
  </threadedComment>
  <threadedComment ref="G55" dT="2024-06-05T20:27:05.52" personId="{C779356D-D037-4768-9A56-2DF542651BEA}" id="{D8F47CF3-2A92-4932-9FA5-5451E6D79A28}">
    <text>Por contratación</text>
  </threadedComment>
</ThreadedComments>
</file>

<file path=xl/threadedComments/threadedComment4.xml><?xml version="1.0" encoding="utf-8"?>
<ThreadedComments xmlns="http://schemas.microsoft.com/office/spreadsheetml/2018/threadedcomments" xmlns:x="http://schemas.openxmlformats.org/spreadsheetml/2006/main">
  <threadedComment ref="B8" dT="2024-05-23T20:10:58.93" personId="{4312C26F-A721-4EEA-AEFC-331CB853BF40}" id="{14254EBD-6F0A-45B2-BA37-ABEE8156370F}">
    <text>Espacios abiertos</text>
  </threadedComment>
  <threadedComment ref="D10" dT="2024-06-05T19:08:18.33" personId="{C779356D-D037-4768-9A56-2DF542651BEA}" id="{B9FA554A-DA9B-41EC-B87E-C5D88175AE18}">
    <text>Por contratación</text>
  </threadedComment>
  <threadedComment ref="E10" dT="2024-06-05T19:08:18.33" personId="{C779356D-D037-4768-9A56-2DF542651BEA}" id="{339999B2-BDC6-429F-BF5C-6194F5254998}">
    <text>Por contratación</text>
  </threadedComment>
  <threadedComment ref="F10" dT="2024-06-05T19:08:18.33" personId="{C779356D-D037-4768-9A56-2DF542651BEA}" id="{9F203494-0F19-4D07-AE94-CF8A3A830CEF}">
    <text>Por contratación</text>
  </threadedComment>
  <threadedComment ref="G10" dT="2024-06-05T19:08:18.33" personId="{C779356D-D037-4768-9A56-2DF542651BEA}" id="{9FE7C6FB-8E85-4248-8D0F-2CF38E2E4DA7}">
    <text>Por contratación</text>
  </threadedComment>
  <threadedComment ref="I10" dT="2024-06-05T19:08:18.33" personId="{C779356D-D037-4768-9A56-2DF542651BEA}" id="{298C584F-2062-4B69-A0CD-A289F7C9F7C1}">
    <text>Por contratación</text>
  </threadedComment>
  <threadedComment ref="K10" dT="2024-06-05T19:08:18.33" personId="{C779356D-D037-4768-9A56-2DF542651BEA}" id="{3678C163-9323-4463-89A4-71FC1B7CE5DA}">
    <text>Por contratación</text>
  </threadedComment>
  <threadedComment ref="D11" dT="2024-06-05T19:08:18.33" personId="{C779356D-D037-4768-9A56-2DF542651BEA}" id="{59AD1BD2-4669-4307-ADF0-BEAEA36A8822}">
    <text>Por contratación</text>
  </threadedComment>
  <threadedComment ref="E11" dT="2024-06-05T19:08:18.33" personId="{C779356D-D037-4768-9A56-2DF542651BEA}" id="{83D2CA8C-7B1C-4167-8DB5-251D282AE7C3}">
    <text>Por contratación</text>
  </threadedComment>
  <threadedComment ref="F11" dT="2024-06-05T19:08:18.33" personId="{C779356D-D037-4768-9A56-2DF542651BEA}" id="{133DC047-4A8B-4EC5-95E1-123D76A41E55}">
    <text>Por contratación</text>
  </threadedComment>
  <threadedComment ref="H11" dT="2024-06-05T19:08:18.33" personId="{C779356D-D037-4768-9A56-2DF542651BEA}" id="{A971046A-9D54-400E-95FB-D7D49CEFC48D}">
    <text>Por contratación</text>
  </threadedComment>
  <threadedComment ref="H11" dT="2025-07-16T16:38:21.14" personId="{3CAB900B-5C7E-4B5F-A4B8-FC2FCC6E93E1}" id="{7D4E7410-88AA-438D-B038-3DEF98617A85}" parentId="{A971046A-9D54-400E-95FB-D7D49CEFC48D}">
    <text>Alcance de LEHUI</text>
  </threadedComment>
  <threadedComment ref="I11" dT="2024-06-05T19:08:18.33" personId="{C779356D-D037-4768-9A56-2DF542651BEA}" id="{B124EB15-3E2E-4740-8CE5-9C10497146EE}">
    <text>Por contratación</text>
  </threadedComment>
  <threadedComment ref="I11" dT="2025-07-16T16:38:28.62" personId="{3CAB900B-5C7E-4B5F-A4B8-FC2FCC6E93E1}" id="{03D35D60-D011-4279-A81C-0D0352094926}" parentId="{B124EB15-3E2E-4740-8CE5-9C10497146EE}">
    <text>Alcance de PENTAIR</text>
  </threadedComment>
  <threadedComment ref="J11" dT="2024-06-05T19:08:18.33" personId="{C779356D-D037-4768-9A56-2DF542651BEA}" id="{C1505AC3-AB2A-406E-B282-EE499F59B42E}">
    <text>Por contratación</text>
  </threadedComment>
  <threadedComment ref="J11" dT="2025-07-16T16:39:07.51" personId="{3CAB900B-5C7E-4B5F-A4B8-FC2FCC6E93E1}" id="{2FC5F62F-7C33-4F56-8B46-A25488CA8514}" parentId="{C1505AC3-AB2A-406E-B282-EE499F59B42E}">
    <text>ALCANCE LEHUI</text>
  </threadedComment>
  <threadedComment ref="K11" dT="2024-06-05T19:08:18.33" personId="{C779356D-D037-4768-9A56-2DF542651BEA}" id="{C8AECCB1-96F6-4895-8E94-9E5361C7EFCE}">
    <text>Por contratación</text>
  </threadedComment>
  <threadedComment ref="H12" dT="2024-06-05T19:08:18.33" personId="{C779356D-D037-4768-9A56-2DF542651BEA}" id="{40EF9670-0CF5-4769-AB31-09C0CEBE2C7A}">
    <text>Por contratación</text>
  </threadedComment>
  <threadedComment ref="J12" dT="2024-06-05T19:08:18.33" personId="{C779356D-D037-4768-9A56-2DF542651BEA}" id="{F7A33C1C-98C7-4BE1-AAD9-DC759224DE13}">
    <text>Por contratación</text>
  </threadedComment>
  <threadedComment ref="H14" dT="2024-06-05T19:08:18.33" personId="{C779356D-D037-4768-9A56-2DF542651BEA}" id="{59A80046-6E99-4F08-8108-3272430C448F}">
    <text>Por contratación</text>
  </threadedComment>
  <threadedComment ref="J14" dT="2024-06-05T19:08:18.33" personId="{C779356D-D037-4768-9A56-2DF542651BEA}" id="{1B5F5EBE-6BA4-4420-A6E5-227CF4FEF459}">
    <text>Por contratación</text>
  </threadedComment>
  <threadedComment ref="H15" dT="2024-06-05T19:08:18.33" personId="{C779356D-D037-4768-9A56-2DF542651BEA}" id="{C6A59F55-505E-4732-90A6-B921B0ABB928}">
    <text>Por contratación</text>
  </threadedComment>
  <threadedComment ref="J15" dT="2024-06-05T19:08:18.33" personId="{C779356D-D037-4768-9A56-2DF542651BEA}" id="{0D7B30C6-9D45-4098-AE03-3C2E9D7DDEEF}">
    <text>Por contratación</text>
  </threadedComment>
  <threadedComment ref="D18" dT="2024-06-05T19:08:18.33" personId="{C779356D-D037-4768-9A56-2DF542651BEA}" id="{5BC45399-6FA4-442C-888A-FF87D18A779A}">
    <text>Por contratación</text>
  </threadedComment>
  <threadedComment ref="E18" dT="2024-06-05T19:08:18.33" personId="{C779356D-D037-4768-9A56-2DF542651BEA}" id="{D48E9DF9-59DB-4753-9709-89AD8268C009}">
    <text>Por contratación</text>
  </threadedComment>
  <threadedComment ref="F18" dT="2024-06-05T19:08:18.33" personId="{C779356D-D037-4768-9A56-2DF542651BEA}" id="{68BD78C8-396D-42A1-8E71-D1A8ED14AFF3}">
    <text>Por contratación</text>
  </threadedComment>
  <threadedComment ref="G18" dT="2024-06-05T19:08:18.33" personId="{C779356D-D037-4768-9A56-2DF542651BEA}" id="{5A1F9DC2-7C50-4892-8CFC-F139C77D29F0}">
    <text>Por contratación</text>
  </threadedComment>
  <threadedComment ref="H18" dT="2024-06-05T19:08:18.33" personId="{C779356D-D037-4768-9A56-2DF542651BEA}" id="{4DCE4EE3-6AE7-4A5D-BABD-19DFA385D022}">
    <text>Por contratación</text>
  </threadedComment>
  <threadedComment ref="I18" dT="2024-06-05T19:08:18.33" personId="{C779356D-D037-4768-9A56-2DF542651BEA}" id="{00DDEFB6-4412-44B7-8B67-93D349C94964}">
    <text>Por contratación</text>
  </threadedComment>
  <threadedComment ref="J18" dT="2024-06-05T19:08:18.33" personId="{C779356D-D037-4768-9A56-2DF542651BEA}" id="{2171E376-06BA-4A31-909F-6B97FEAC9C7D}">
    <text>Por contratación</text>
  </threadedComment>
  <threadedComment ref="K18" dT="2024-06-05T19:08:18.33" personId="{C779356D-D037-4768-9A56-2DF542651BEA}" id="{514AF9ED-2F36-4241-9ADA-00ADCD64076E}">
    <text>Por contratación</text>
  </threadedComment>
  <threadedComment ref="H19" dT="2024-06-05T19:08:18.33" personId="{C779356D-D037-4768-9A56-2DF542651BEA}" id="{3AC5BE8C-A2A4-4A3F-8760-CC5B1A94848C}">
    <text>Por contratación</text>
  </threadedComment>
  <threadedComment ref="J19" dT="2024-06-05T19:08:18.33" personId="{C779356D-D037-4768-9A56-2DF542651BEA}" id="{202D11BD-865F-4B09-A922-3C74F8A5DFF2}">
    <text>Por contratación</text>
  </threadedComment>
  <threadedComment ref="I22" dT="2024-07-04T13:35:33.31" personId="{C42BAA0E-BBCC-4A40-A7A7-02107E25808A}" id="{66140F99-FD24-4756-BBE3-F3F3F43BA5AF}">
    <text xml:space="preserve">por check
</text>
  </threadedComment>
  <threadedComment ref="J26" dT="2024-06-05T19:08:18.33" personId="{C779356D-D037-4768-9A56-2DF542651BEA}" id="{FE87C615-8366-47BA-8AB5-1354F3379A23}">
    <text>Por contratación</text>
  </threadedComment>
  <threadedComment ref="G27" dT="2024-06-05T19:08:18.33" personId="{C779356D-D037-4768-9A56-2DF542651BEA}" id="{4CA4B70D-E9CC-4B3D-AFB6-14E6216A9B4F}">
    <text>Por contratación</text>
  </threadedComment>
  <threadedComment ref="G28" dT="2024-06-05T19:08:18.33" personId="{C779356D-D037-4768-9A56-2DF542651BEA}" id="{82384335-2A0F-4312-A289-70EC3DD1B190}">
    <text>Por contratación</text>
  </threadedComment>
  <threadedComment ref="G29" dT="2024-06-05T19:08:18.33" personId="{C779356D-D037-4768-9A56-2DF542651BEA}" id="{B5369AE8-CDC1-4F17-8500-4D81161AF2C6}">
    <text>Por contratación</text>
  </threadedComment>
  <threadedComment ref="G30" dT="2024-06-05T19:08:18.33" personId="{C779356D-D037-4768-9A56-2DF542651BEA}" id="{EB0A215D-0A53-4FF1-992B-1F9AC87F4586}">
    <text>Por contratación</text>
  </threadedComment>
  <threadedComment ref="G31" dT="2024-06-05T19:08:18.33" personId="{C779356D-D037-4768-9A56-2DF542651BEA}" id="{86A5FB97-3585-4388-BADD-44B1033BCB61}">
    <text>Por contratación</text>
  </threadedComment>
  <threadedComment ref="G32" dT="2024-06-05T19:08:18.33" personId="{C779356D-D037-4768-9A56-2DF542651BEA}" id="{FF5885CB-337D-419C-A6BD-8ECC20652672}">
    <text>Por contratación</text>
  </threadedComment>
  <threadedComment ref="I32" dT="2024-06-05T19:08:18.33" personId="{C779356D-D037-4768-9A56-2DF542651BEA}" id="{9E82B0CE-9C6F-4980-B796-4F5B03B0E442}">
    <text>Por contratación</text>
  </threadedComment>
  <threadedComment ref="I32" dT="2024-07-11T18:53:02.85" personId="{C779356D-D037-4768-9A56-2DF542651BEA}" id="{13696494-E00B-4B72-9BB8-B90775C5A8B5}" parentId="{9E82B0CE-9C6F-4980-B796-4F5B03B0E442}">
    <text>Instalará en paneles eléctricos que lo requieran</text>
  </threadedComment>
  <threadedComment ref="G33" dT="2024-06-05T19:08:18.33" personId="{C779356D-D037-4768-9A56-2DF542651BEA}" id="{9999FE4B-3C1B-4E7E-A9D7-F0F7D8E17BB0}">
    <text>Por contratación</text>
  </threadedComment>
  <threadedComment ref="I33" dT="2024-07-11T18:57:52.20" personId="{C779356D-D037-4768-9A56-2DF542651BEA}" id="{20D696E7-0204-4FD1-9824-34F559FF53C9}">
    <text>Pendiente validar cuáles sistemas de elevación tenemos</text>
  </threadedComment>
  <threadedComment ref="G34" dT="2024-06-05T19:08:18.33" personId="{C779356D-D037-4768-9A56-2DF542651BEA}" id="{0E1BAF23-1817-4987-9361-DB0F90BBBA54}">
    <text>Por contratación</text>
  </threadedComment>
  <threadedComment ref="D35" dT="2024-06-05T19:08:18.33" personId="{C779356D-D037-4768-9A56-2DF542651BEA}" id="{7F086E34-D988-45DF-B555-E86689EFBD34}">
    <text>Por contratación</text>
  </threadedComment>
  <threadedComment ref="E35" dT="2024-06-05T19:08:18.33" personId="{C779356D-D037-4768-9A56-2DF542651BEA}" id="{A2635260-47D1-43B9-B1FB-EC4C35424711}">
    <text>Por contratación</text>
  </threadedComment>
  <threadedComment ref="F35" dT="2024-06-05T19:08:18.33" personId="{C779356D-D037-4768-9A56-2DF542651BEA}" id="{9977FB4D-43C1-42FF-92F0-6F63C8D85730}">
    <text>Por contratación</text>
  </threadedComment>
  <threadedComment ref="G35" dT="2024-06-05T19:08:18.33" personId="{C779356D-D037-4768-9A56-2DF542651BEA}" id="{BA5C39A4-CE49-40FC-B486-9269AB65017A}">
    <text>Por contratación</text>
  </threadedComment>
  <threadedComment ref="I35" dT="2024-06-05T19:08:18.33" personId="{C779356D-D037-4768-9A56-2DF542651BEA}" id="{066DA9B1-9F31-456B-8469-5D96DF42729C}">
    <text>Por contratación</text>
  </threadedComment>
  <threadedComment ref="L35" dT="2024-06-05T19:08:18.33" personId="{C779356D-D037-4768-9A56-2DF542651BEA}" id="{6C01E7F5-37A4-4A5C-A672-503412FF4F58}">
    <text>Por contratación</text>
  </threadedComment>
  <threadedComment ref="D37" dT="2024-06-05T19:08:18.33" personId="{C779356D-D037-4768-9A56-2DF542651BEA}" id="{5570282F-4C61-46A6-8533-37853A2D3EF6}">
    <text>Por contratación</text>
  </threadedComment>
  <threadedComment ref="E37" dT="2024-06-05T19:08:18.33" personId="{C779356D-D037-4768-9A56-2DF542651BEA}" id="{BACF568F-FE3C-429F-8D4C-F7ECD7A7B576}">
    <text>Por contratación</text>
  </threadedComment>
  <threadedComment ref="F37" dT="2024-06-05T19:08:18.33" personId="{C779356D-D037-4768-9A56-2DF542651BEA}" id="{5BF7359E-7E5A-461A-80CB-3694AA53E492}">
    <text>Por contratación</text>
  </threadedComment>
  <threadedComment ref="G37" dT="2024-06-05T19:08:18.33" personId="{C779356D-D037-4768-9A56-2DF542651BEA}" id="{6B3A70AE-4348-478C-BFBB-54005FA81444}">
    <text>Por contratación</text>
  </threadedComment>
  <threadedComment ref="H37" dT="2024-06-05T19:08:18.33" personId="{C779356D-D037-4768-9A56-2DF542651BEA}" id="{8CDADE25-7944-41A6-8ECE-68E27A3A51C0}">
    <text>Por contratación</text>
  </threadedComment>
  <threadedComment ref="I37" dT="2024-06-05T19:08:18.33" personId="{C779356D-D037-4768-9A56-2DF542651BEA}" id="{AD7983E8-8A62-43AA-97F3-51E3193716E8}">
    <text>Por contratación</text>
  </threadedComment>
  <threadedComment ref="J37" dT="2024-06-05T19:08:18.33" personId="{C779356D-D037-4768-9A56-2DF542651BEA}" id="{576E5484-8005-4ACD-BE6B-A9F8B9C91136}">
    <text>Por contratación</text>
  </threadedComment>
  <threadedComment ref="K37" dT="2024-06-05T19:08:18.33" personId="{C779356D-D037-4768-9A56-2DF542651BEA}" id="{E5A2337E-1F22-455A-9524-CBEFB81893C9}">
    <text>Por contratación</text>
  </threadedComment>
  <threadedComment ref="D38" dT="2024-06-05T19:08:18.33" personId="{C779356D-D037-4768-9A56-2DF542651BEA}" id="{C67E3247-6126-4C05-9AB2-1E4701746CF5}">
    <text>Por contratación</text>
  </threadedComment>
  <threadedComment ref="E38" dT="2024-06-05T19:08:18.33" personId="{C779356D-D037-4768-9A56-2DF542651BEA}" id="{04A83E2D-B037-4D45-8260-D3D50BE9DAF7}">
    <text>Por contratación</text>
  </threadedComment>
  <threadedComment ref="F38" dT="2024-06-05T19:08:18.33" personId="{C779356D-D037-4768-9A56-2DF542651BEA}" id="{1F859D83-F095-4DD4-B008-4ED1F53242F6}">
    <text>Por contratación</text>
  </threadedComment>
  <threadedComment ref="I38" dT="2024-06-05T19:08:18.33" personId="{C779356D-D037-4768-9A56-2DF542651BEA}" id="{0B6FF1B0-B3A4-4F88-84FA-1FAB90BF7B4C}">
    <text>Por contratación</text>
  </threadedComment>
  <threadedComment ref="K38" dT="2024-06-05T19:08:18.33" personId="{C779356D-D037-4768-9A56-2DF542651BEA}" id="{00C0A22F-2BEB-4DE2-8A46-886558D72A3C}">
    <text>Por contratación</text>
  </threadedComment>
  <threadedComment ref="L38" dT="2024-06-05T19:08:18.33" personId="{C779356D-D037-4768-9A56-2DF542651BEA}" id="{C441B373-2998-4609-AC3E-F38448F314EA}">
    <text>Por contratación</text>
  </threadedComment>
  <threadedComment ref="F39" dT="2024-06-05T19:08:18.33" personId="{C779356D-D037-4768-9A56-2DF542651BEA}" id="{3A35DC8F-58EE-4E3E-B2EA-19B84D5D4F94}">
    <text>Por contratación</text>
  </threadedComment>
  <threadedComment ref="G39" dT="2024-06-05T19:08:18.33" personId="{C779356D-D037-4768-9A56-2DF542651BEA}" id="{435D0576-6729-4C17-81E9-AC5DF8DB3C0D}">
    <text>Por contratación</text>
  </threadedComment>
  <threadedComment ref="L39" dT="2024-06-05T19:08:18.33" personId="{C779356D-D037-4768-9A56-2DF542651BEA}" id="{66001229-9ABA-4E25-ACB6-3CE85EDB4032}">
    <text>Por contratación</text>
  </threadedComment>
  <threadedComment ref="F40" dT="2024-06-05T19:08:18.33" personId="{C779356D-D037-4768-9A56-2DF542651BEA}" id="{AB452566-DF9C-49AF-AA80-9B5BB1016314}">
    <text>Por contratación</text>
  </threadedComment>
  <threadedComment ref="G40" dT="2024-06-05T19:08:18.33" personId="{C779356D-D037-4768-9A56-2DF542651BEA}" id="{2D19AF2C-BFC7-430E-8CE3-C4EF213583C5}">
    <text>Por contratación</text>
  </threadedComment>
  <threadedComment ref="L40" dT="2024-06-05T19:08:18.33" personId="{C779356D-D037-4768-9A56-2DF542651BEA}" id="{B9E2088E-BA61-441F-8C12-B719A0A731D8}">
    <text>Por contratación</text>
  </threadedComment>
  <threadedComment ref="D42" dT="2024-06-05T19:08:18.33" personId="{C779356D-D037-4768-9A56-2DF542651BEA}" id="{D6F8B648-C645-432A-834F-2D0D6D46107E}">
    <text>Por contratación</text>
  </threadedComment>
  <threadedComment ref="E42" dT="2024-06-05T19:08:18.33" personId="{C779356D-D037-4768-9A56-2DF542651BEA}" id="{A61F2B00-4EBD-44AC-9A55-22BF44E22D17}">
    <text>Por contratación</text>
  </threadedComment>
  <threadedComment ref="F42" dT="2024-06-05T19:08:18.33" personId="{C779356D-D037-4768-9A56-2DF542651BEA}" id="{7AFEA797-0F10-4BAB-AA5E-EE04B4EB2C4A}">
    <text>Por contratación</text>
  </threadedComment>
  <threadedComment ref="G42" dT="2024-06-05T19:08:18.33" personId="{C779356D-D037-4768-9A56-2DF542651BEA}" id="{BF99F134-063C-4F41-98A9-AE330F4AF256}">
    <text>Por contratación</text>
  </threadedComment>
  <threadedComment ref="H42" dT="2024-06-05T19:08:18.33" personId="{C779356D-D037-4768-9A56-2DF542651BEA}" id="{0F169CC5-FB76-48A4-967C-6CF43603C1A8}">
    <text>Por contratación</text>
  </threadedComment>
  <threadedComment ref="I42" dT="2024-06-05T19:08:18.33" personId="{C779356D-D037-4768-9A56-2DF542651BEA}" id="{725DD541-1BCC-4F8F-BAB5-3274FFA2A6D8}">
    <text>Por contratación</text>
  </threadedComment>
  <threadedComment ref="J42" dT="2024-06-05T19:08:18.33" personId="{C779356D-D037-4768-9A56-2DF542651BEA}" id="{6C95E682-5ACD-48F2-B47D-E8A80D669E0D}">
    <text>Por contratación</text>
  </threadedComment>
  <threadedComment ref="K42" dT="2024-06-05T19:08:18.33" personId="{C779356D-D037-4768-9A56-2DF542651BEA}" id="{28CE261E-287F-4C86-819D-F0201E45FDC2}">
    <text>Por contratación</text>
  </threadedComment>
</ThreadedComments>
</file>

<file path=xl/threadedComments/threadedComment5.xml><?xml version="1.0" encoding="utf-8"?>
<ThreadedComments xmlns="http://schemas.microsoft.com/office/spreadsheetml/2018/threadedcomments" xmlns:x="http://schemas.openxmlformats.org/spreadsheetml/2006/main">
  <threadedComment ref="G6" dT="2025-07-09T16:58:04.21" personId="{EA346ACF-F07C-4CD2-9B7D-AC9E0256D534}" id="{4B4B6CDA-B5DC-4E03-ADA6-621F0A518DD3}">
    <text>Solicitar la información a GEA</text>
  </threadedComment>
  <threadedComment ref="G7" dT="2025-07-09T16:58:50.98" personId="{EA346ACF-F07C-4CD2-9B7D-AC9E0256D534}" id="{69408B4F-1BD1-40E0-A13E-951C1C3EC4DB}">
    <text>Solicitar la información a Gea</text>
  </threadedComment>
  <threadedComment ref="G8" dT="2024-07-25T19:00:48.77" personId="{C779356D-D037-4768-9A56-2DF542651BEA}" id="{E1D9A6F8-164F-4328-A5B7-43288600D0B1}">
    <text>Solicitar a Meura la evaluación de riesgos</text>
  </threadedComment>
  <threadedComment ref="G9" dT="2024-07-25T19:00:48.77" personId="{C779356D-D037-4768-9A56-2DF542651BEA}" id="{434B77F4-55E9-4FC4-9519-FA2C6C064133}">
    <text>Solicitar a Meura la evaluación de riesgos</text>
  </threadedComment>
  <threadedComment ref="F10" dT="2025-07-09T17:00:38.56" personId="{EA346ACF-F07C-4CD2-9B7D-AC9E0256D534}" id="{B9BBCB7C-BDD8-414F-BEA5-20186FA1D3F7}">
    <text>Revisar con Jair</text>
  </threadedComment>
  <threadedComment ref="G10" dT="2024-07-25T19:00:48.77" personId="{C779356D-D037-4768-9A56-2DF542651BEA}" id="{A0D24D71-0471-4531-AAF9-09DB8E73DA65}">
    <text>Solicitar a Meura la evaluación de riesgos</text>
  </threadedComment>
  <threadedComment ref="G11" dT="2024-07-25T19:00:48.77" personId="{C779356D-D037-4768-9A56-2DF542651BEA}" id="{6C774CEA-6FBF-49A0-BBA0-815A82DBA5BA}">
    <text>Solicitar a Meura la evaluación de riesgos</text>
  </threadedComment>
  <threadedComment ref="G12" dT="2024-07-25T19:00:48.77" personId="{C779356D-D037-4768-9A56-2DF542651BEA}" id="{7081C126-81C9-4A51-B95A-AB01FFDC07A2}">
    <text>Solicitar a Meura la evaluación de riesgos</text>
  </threadedComment>
  <threadedComment ref="G13" dT="2024-07-25T19:00:48.77" personId="{C779356D-D037-4768-9A56-2DF542651BEA}" id="{DB0DF992-78ED-40AB-B527-4EBF8498D795}">
    <text>Solicitar a Meura la evaluación de riesgos</text>
  </threadedComment>
  <threadedComment ref="G14" dT="2024-07-25T19:00:48.77" personId="{C779356D-D037-4768-9A56-2DF542651BEA}" id="{D31B702B-7417-45CE-85AE-329BD7A9265B}">
    <text>Solicitar a Meura la evaluación de riesgos</text>
  </threadedComment>
  <threadedComment ref="E15" dT="2025-07-09T17:05:46.28" personId="{EA346ACF-F07C-4CD2-9B7D-AC9E0256D534}" id="{25376387-D898-4468-B51F-EDF5DF8221ED}">
    <text>Revisar en sitio</text>
  </threadedComment>
  <threadedComment ref="G15" dT="2024-07-25T19:00:48.77" personId="{C779356D-D037-4768-9A56-2DF542651BEA}" id="{41B0A74A-C571-4945-8694-0B3665768E16}">
    <text>Solicitar a Meura la evaluación de riesgos</text>
  </threadedComment>
  <threadedComment ref="G16" dT="2024-07-25T19:00:48.77" personId="{C779356D-D037-4768-9A56-2DF542651BEA}" id="{9CF48F87-984C-4200-AB62-F3240A8F6C94}">
    <text>Solicitar a Meura la evaluación de riesgos</text>
  </threadedComment>
  <threadedComment ref="G17" dT="2024-07-25T19:00:48.77" personId="{C779356D-D037-4768-9A56-2DF542651BEA}" id="{20309CCF-5CB6-490C-A2AB-E202A64A9A9E}">
    <text>Solicitar a Meura la evaluación de riesgos</text>
  </threadedComment>
  <threadedComment ref="G18" dT="2024-07-25T19:00:48.77" personId="{C779356D-D037-4768-9A56-2DF542651BEA}" id="{318DEA83-ABE6-4DFD-B890-278153E697DC}">
    <text>Solicitar a Meura la evaluación de riesgos</text>
  </threadedComment>
  <threadedComment ref="G19" dT="2024-07-25T19:00:48.77" personId="{C779356D-D037-4768-9A56-2DF542651BEA}" id="{FC9CA01A-14D3-4C6F-9026-772AAA6FDD98}">
    <text>Solicitar a Meura la evaluación de riesgos</text>
  </threadedComment>
  <threadedComment ref="G20" dT="2024-07-25T19:00:48.77" personId="{C779356D-D037-4768-9A56-2DF542651BEA}" id="{911CD640-7F78-4413-9E7C-2F0E39436DDA}">
    <text>Solicitar a Meura la evaluación de riesgos</text>
  </threadedComment>
  <threadedComment ref="G21" dT="2024-07-25T19:00:48.77" personId="{C779356D-D037-4768-9A56-2DF542651BEA}" id="{5CBD1589-B0F2-436E-AA5E-BB48C999298A}">
    <text>Solicitar a Meura la evaluación de riesgos</text>
  </threadedComment>
  <threadedComment ref="G22" dT="2024-07-25T19:00:48.77" personId="{C779356D-D037-4768-9A56-2DF542651BEA}" id="{1BDDFC18-918D-4422-99CB-0F3494867D85}">
    <text>Solicitar a Meura la evaluación de riesgos</text>
  </threadedComment>
  <threadedComment ref="G23" dT="2024-07-25T19:00:48.77" personId="{C779356D-D037-4768-9A56-2DF542651BEA}" id="{BDC156BB-00CB-427C-A5D6-1701F50D2DB7}">
    <text>Solicitar a Meura la evaluación de riesgos</text>
  </threadedComment>
  <threadedComment ref="G24" dT="2024-07-25T19:00:48.77" personId="{C779356D-D037-4768-9A56-2DF542651BEA}" id="{32BADD6D-792F-491C-BEC6-9E14EF48B08E}">
    <text>Solicitar a Meura la evaluación de riesgos</text>
  </threadedComment>
  <threadedComment ref="G25" dT="2024-07-25T19:00:48.77" personId="{C779356D-D037-4768-9A56-2DF542651BEA}" id="{507B06D8-7DED-4757-905A-F80F22C33F61}">
    <text>Solicitar a Meura la evaluación de riesgos</text>
  </threadedComment>
  <threadedComment ref="G26" dT="2024-07-25T19:00:48.77" personId="{C779356D-D037-4768-9A56-2DF542651BEA}" id="{D97DE07E-6003-4118-9BB2-9F3D6D2D3E47}">
    <text>Solicitar a Meura la evaluación de riesgos</text>
  </threadedComment>
  <threadedComment ref="G27" dT="2024-07-25T19:00:48.77" personId="{C779356D-D037-4768-9A56-2DF542651BEA}" id="{6F92A3E0-4AB3-4A6D-976A-FD3EA9630633}">
    <text>Solicitar a Meura la evaluación de riesgos</text>
  </threadedComment>
  <threadedComment ref="G28" dT="2024-07-25T19:00:48.77" personId="{C779356D-D037-4768-9A56-2DF542651BEA}" id="{8183F22B-D129-4B53-873C-EB4143946BE4}">
    <text>Solicitar a Meura la evaluación de riesgos</text>
  </threadedComment>
  <threadedComment ref="G29" dT="2024-07-25T19:00:48.77" personId="{C779356D-D037-4768-9A56-2DF542651BEA}" id="{90EBC8C8-8B18-4DBC-A772-237D06A8A7EB}">
    <text>Solicitar a Meura la evaluación de riesgos</text>
  </threadedComment>
  <threadedComment ref="G30" dT="2024-07-25T19:00:48.77" personId="{C779356D-D037-4768-9A56-2DF542651BEA}" id="{2547348B-78E2-435C-B60B-77DB116F8C74}">
    <text>Solicitar a Meura la evaluación de riesgos</text>
  </threadedComment>
  <threadedComment ref="G31" dT="2024-07-25T19:00:48.77" personId="{C779356D-D037-4768-9A56-2DF542651BEA}" id="{8C9B3CFF-2BB2-4699-9704-6323A36B03D5}">
    <text>Solicitar a Meura la evaluación de riesgos</text>
  </threadedComment>
  <threadedComment ref="G32" dT="2024-07-25T19:00:48.77" personId="{C779356D-D037-4768-9A56-2DF542651BEA}" id="{63B3A0FE-56A7-49E5-B6CB-AF82FC271DF6}">
    <text>Solicitar a Meura la evaluación de riesgos</text>
  </threadedComment>
  <threadedComment ref="G33" dT="2024-07-25T19:00:48.77" personId="{C779356D-D037-4768-9A56-2DF542651BEA}" id="{1CF3BD24-0CB2-4EF9-9D7F-21723503D774}">
    <text>Solicitar a Meura la evaluación de riesgos</text>
  </threadedComment>
  <threadedComment ref="G34" dT="2024-07-25T19:00:48.77" personId="{C779356D-D037-4768-9A56-2DF542651BEA}" id="{5F33CAF8-4074-4F02-9BA7-C78A0078B5C2}">
    <text>Solicitar a Meura la evaluación de riesgos</text>
  </threadedComment>
  <threadedComment ref="G35" dT="2024-07-25T19:00:48.77" personId="{C779356D-D037-4768-9A56-2DF542651BEA}" id="{AA3869DE-2B5A-4444-8447-469F43BBB111}">
    <text>Solicitar a Meura la evaluación de riesgos</text>
  </threadedComment>
  <threadedComment ref="G36" dT="2024-07-25T19:00:48.77" personId="{C779356D-D037-4768-9A56-2DF542651BEA}" id="{4A92012C-02DF-44A0-A39C-1AABF3BE0B7F}">
    <text>Solicitar a Meura la evaluación de riesgos</text>
  </threadedComment>
  <threadedComment ref="G37" dT="2024-07-25T19:00:48.77" personId="{C779356D-D037-4768-9A56-2DF542651BEA}" id="{863167B8-8E08-4D2B-8FF6-28D0A7697637}">
    <text>Solicitar a Meura la evaluación de riesgos</text>
  </threadedComment>
  <threadedComment ref="G38" dT="2024-07-25T19:00:48.77" personId="{C779356D-D037-4768-9A56-2DF542651BEA}" id="{B9E2DCC3-0DB6-47DF-B093-B6A2FFD1A259}">
    <text>Solicitar a Meura la evaluación de riesgos</text>
  </threadedComment>
  <threadedComment ref="G39" dT="2024-07-25T19:00:48.77" personId="{C779356D-D037-4768-9A56-2DF542651BEA}" id="{DF6DCE4E-4E7F-4735-878D-038DD6888F9B}">
    <text>Solicitar a Meura la evaluación de riesgos</text>
  </threadedComment>
  <threadedComment ref="G40" dT="2024-07-25T19:00:48.77" personId="{C779356D-D037-4768-9A56-2DF542651BEA}" id="{71211F3F-DE3E-462F-B54C-7A1161857D46}">
    <text>Solicitar a Meura la evaluación de riesgos</text>
  </threadedComment>
  <threadedComment ref="G41" dT="2024-07-25T19:00:48.77" personId="{C779356D-D037-4768-9A56-2DF542651BEA}" id="{60783A70-1278-4621-BBC0-D1E3272980F3}">
    <text>Solicitar a Meura la evaluación de riesgos</text>
  </threadedComment>
  <threadedComment ref="G42" dT="2024-07-25T19:00:48.77" personId="{C779356D-D037-4768-9A56-2DF542651BEA}" id="{54A9CC32-7472-4906-B50A-58C847869109}">
    <text>Solicitar a Meura la evaluación de riesgos</text>
  </threadedComment>
  <threadedComment ref="G43" dT="2024-07-25T19:00:48.77" personId="{C779356D-D037-4768-9A56-2DF542651BEA}" id="{2059E946-4CCD-4CCF-B307-F96D81FD053E}">
    <text>Solicitar a Meura la evaluación de riesgos</text>
  </threadedComment>
  <threadedComment ref="G44" dT="2024-07-25T19:00:48.77" personId="{C779356D-D037-4768-9A56-2DF542651BEA}" id="{CCE1AFA8-9A0B-4D6F-9955-813FAF537B3F}">
    <text>Solicitar a Meura la evaluación de riesgos</text>
  </threadedComment>
  <threadedComment ref="G45" dT="2024-07-25T19:00:48.77" personId="{C779356D-D037-4768-9A56-2DF542651BEA}" id="{371A501E-1575-4991-B670-DE524D41D572}">
    <text>Solicitar a Meura la evaluación de riesgos</text>
  </threadedComment>
  <threadedComment ref="G46" dT="2024-07-25T19:00:48.77" personId="{C779356D-D037-4768-9A56-2DF542651BEA}" id="{6213BA90-1B9A-4488-B8D7-657605D8DD19}">
    <text>Solicitar a Meura la evaluación de riesgos</text>
  </threadedComment>
  <threadedComment ref="G47" dT="2024-07-25T19:00:48.77" personId="{C779356D-D037-4768-9A56-2DF542651BEA}" id="{6575391E-1900-4E92-ABBF-30909F90E876}">
    <text>Solicitar a Meura la evaluación de riesgos</text>
  </threadedComment>
  <threadedComment ref="G48" dT="2024-07-25T19:00:48.77" personId="{C779356D-D037-4768-9A56-2DF542651BEA}" id="{DA65D067-F3DD-452C-8EBB-9BA904CF70B7}">
    <text>Solicitar a Meura la evaluación de riesgos</text>
  </threadedComment>
  <threadedComment ref="G49" dT="2024-07-25T19:00:48.77" personId="{C779356D-D037-4768-9A56-2DF542651BEA}" id="{F2237669-CEC9-4722-8BB7-FC7E56B2856F}">
    <text>Solicitar a Meura la evaluación de riesgos</text>
  </threadedComment>
  <threadedComment ref="G50" dT="2024-07-25T19:00:48.77" personId="{C779356D-D037-4768-9A56-2DF542651BEA}" id="{596AEEA3-3438-4666-B61D-7F1E4012B1CF}">
    <text>Solicitar a Meura la evaluación de riesgos</text>
  </threadedComment>
  <threadedComment ref="G51" dT="2024-07-25T19:00:48.77" personId="{C779356D-D037-4768-9A56-2DF542651BEA}" id="{5E427C30-9A5D-4B51-B207-9C756C805489}">
    <text>Solicitar a Meura la evaluación de riesgos</text>
  </threadedComment>
  <threadedComment ref="G52" dT="2024-07-25T19:00:48.77" personId="{C779356D-D037-4768-9A56-2DF542651BEA}" id="{BFF43D8E-12CE-47B0-9350-942224E0C3F7}">
    <text>Solicitar a Meura la evaluación de riesgos</text>
  </threadedComment>
  <threadedComment ref="G53" dT="2024-07-25T19:00:48.77" personId="{C779356D-D037-4768-9A56-2DF542651BEA}" id="{E3902301-5B9E-4B97-BD74-0C8AF2B575E0}">
    <text>Solicitar a Meura la evaluación de riesgos</text>
  </threadedComment>
  <threadedComment ref="G54" dT="2024-07-25T19:00:48.77" personId="{C779356D-D037-4768-9A56-2DF542651BEA}" id="{056880AE-E67F-4DEC-A9BF-EBB7301FEF80}">
    <text>Solicitar a Meura la evaluación de riesgos</text>
  </threadedComment>
  <threadedComment ref="G55" dT="2024-07-25T19:00:48.77" personId="{C779356D-D037-4768-9A56-2DF542651BEA}" id="{B088637E-3E45-4096-8E2A-E1925DD78FBC}">
    <text>Solicitar a Meura la evaluación de riesgos</text>
  </threadedComment>
  <threadedComment ref="G56" dT="2024-07-25T19:00:48.77" personId="{C779356D-D037-4768-9A56-2DF542651BEA}" id="{ECAFD4B1-C8D6-4B74-B0A8-5FD28D2E914E}">
    <text>Solicitar a Meura la evaluación de riesgos</text>
  </threadedComment>
  <threadedComment ref="G57" dT="2024-07-25T19:00:48.77" personId="{C779356D-D037-4768-9A56-2DF542651BEA}" id="{49F758D0-E5E7-4F7D-8BBC-F5A51EE382DE}">
    <text>Solicitar a Meura la evaluación de riesgos</text>
  </threadedComment>
  <threadedComment ref="G58" dT="2024-07-25T19:00:48.77" personId="{C779356D-D037-4768-9A56-2DF542651BEA}" id="{601DEAF6-FBA9-4AC8-B305-A3C639056C6D}">
    <text>Solicitar a Meura la evaluación de riesgos</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9.xml"/><Relationship Id="rId1" Type="http://schemas.openxmlformats.org/officeDocument/2006/relationships/printerSettings" Target="../printerSettings/printerSettings6.bin"/><Relationship Id="rId4" Type="http://schemas.openxmlformats.org/officeDocument/2006/relationships/comments" Target="../comments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3.xml"/><Relationship Id="rId1" Type="http://schemas.openxmlformats.org/officeDocument/2006/relationships/printerSettings" Target="../printerSettings/printerSettings2.bin"/><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4.xml"/><Relationship Id="rId1" Type="http://schemas.openxmlformats.org/officeDocument/2006/relationships/printerSettings" Target="../printerSettings/printerSettings3.bin"/><Relationship Id="rId5" Type="http://schemas.microsoft.com/office/2017/10/relationships/threadedComment" Target="../threadedComments/threadedComment3.xml"/><Relationship Id="rId4" Type="http://schemas.openxmlformats.org/officeDocument/2006/relationships/comments" Target="../comments3.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5.xml"/><Relationship Id="rId1" Type="http://schemas.openxmlformats.org/officeDocument/2006/relationships/printerSettings" Target="../printerSettings/printerSettings4.bin"/><Relationship Id="rId5" Type="http://schemas.microsoft.com/office/2017/10/relationships/threadedComment" Target="../threadedComments/threadedComment4.xml"/><Relationship Id="rId4" Type="http://schemas.openxmlformats.org/officeDocument/2006/relationships/comments" Target="../comments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Forms/AllItems.aspx?ga=1&amp;LOF=1&amp;id=%2Fsites%2FEngineeringCapexTest%2FDocumentos%20compartidos%2F01%20Proyectos%2F2022%2FCOL%2FGF%2F3%5FPC%2F3%2E06%20Safety%2F3%2E6%2E03%2E%20GTS%5F3C%5FCommissioning%2FSeguimiento%20GTS%203C%20%2D%20Especialidades%2F01%20%2D%20Brewing%2F01%2E%20Evidencias%20GEA%2FCold%20Block%2FDMI%2DMC%2D1592%2D23%20Rev%2E1%20Yeas%20Tank%20330%20HL%2Epdf&amp;viewid=d04ea2f4%2D8c4c%2D4c5f%2Da8dc%2D060456af465f&amp;parent=%2Fsites%2FEngineeringCapexTest%2FDocumentos%20compartidos%2F01%20Proyectos%2F2022%2FCOL%2FGF%2F3%5FPC%2F3%2E06%20Safety%2F3%2E6%2E03%2E%20GTS%5F3C%5FCommissioning%2FSeguimiento%20GTS%203C%20%2D%20Especialidades%2F01%20%2D%20Brewing%2F01%2E%20Evidencias%20GEA%2FCold%20Block" TargetMode="Externa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7.xml"/><Relationship Id="rId4" Type="http://schemas.microsoft.com/office/2017/10/relationships/threadedComment" Target="../threadedComments/threadedComment5.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8.xml"/><Relationship Id="rId1" Type="http://schemas.openxmlformats.org/officeDocument/2006/relationships/printerSettings" Target="../printerSettings/printerSettings5.bin"/><Relationship Id="rId4" Type="http://schemas.openxmlformats.org/officeDocument/2006/relationships/comments" Target="../comments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967D6D-04FF-46E7-84C8-95D7F1BC7EE0}">
  <sheetPr>
    <tabColor rgb="FFFF0000"/>
    <pageSetUpPr fitToPage="1"/>
  </sheetPr>
  <dimension ref="A1:R73"/>
  <sheetViews>
    <sheetView showGridLines="0" topLeftCell="B1" zoomScale="48" zoomScaleNormal="50" zoomScaleSheetLayoutView="75" workbookViewId="0">
      <pane ySplit="5" topLeftCell="A13" activePane="bottomLeft" state="frozen"/>
      <selection pane="bottomLeft" activeCell="D8" sqref="D8"/>
      <selection activeCell="K1" sqref="K1"/>
    </sheetView>
  </sheetViews>
  <sheetFormatPr defaultColWidth="9.28515625" defaultRowHeight="15.6"/>
  <cols>
    <col min="1" max="1" width="7.5703125" style="1" customWidth="1"/>
    <col min="2" max="2" width="130.85546875" style="1" customWidth="1"/>
    <col min="3" max="3" width="22.5703125" style="9" customWidth="1"/>
    <col min="4" max="4" width="9.5703125" style="1" customWidth="1"/>
    <col min="5" max="5" width="9.42578125" style="1" customWidth="1"/>
    <col min="6" max="6" width="9.7109375" style="1" customWidth="1"/>
    <col min="7" max="7" width="9.5703125" style="1" customWidth="1"/>
    <col min="8" max="8" width="10.5703125" style="1" customWidth="1"/>
    <col min="9" max="10" width="8.7109375" style="1" customWidth="1"/>
    <col min="11" max="17" width="9.28515625" style="1" customWidth="1"/>
    <col min="18" max="18" width="7.7109375" style="1" customWidth="1"/>
    <col min="19" max="20" width="5.5703125" style="1" customWidth="1"/>
    <col min="21" max="21" width="11.28515625" style="1" customWidth="1"/>
    <col min="22" max="22" width="22" style="1" customWidth="1"/>
    <col min="23" max="23" width="23.42578125" style="1" bestFit="1" customWidth="1"/>
    <col min="24" max="16384" width="9.28515625" style="1"/>
  </cols>
  <sheetData>
    <row r="1" spans="1:17" ht="69.95" customHeight="1">
      <c r="A1" s="178" t="s">
        <v>0</v>
      </c>
      <c r="B1" s="179"/>
      <c r="C1" s="180" t="s">
        <v>1</v>
      </c>
      <c r="D1" s="175" t="s">
        <v>2</v>
      </c>
      <c r="E1" s="172" t="s">
        <v>3</v>
      </c>
      <c r="F1" s="175" t="s">
        <v>4</v>
      </c>
      <c r="G1" s="172" t="s">
        <v>5</v>
      </c>
      <c r="H1" s="175" t="s">
        <v>6</v>
      </c>
      <c r="I1" s="172" t="s">
        <v>7</v>
      </c>
      <c r="J1" s="175" t="s">
        <v>8</v>
      </c>
      <c r="K1" s="172" t="s">
        <v>9</v>
      </c>
      <c r="L1" s="175" t="s">
        <v>10</v>
      </c>
      <c r="M1" s="175" t="s">
        <v>11</v>
      </c>
      <c r="N1" s="172" t="s">
        <v>12</v>
      </c>
      <c r="O1" s="175" t="s">
        <v>13</v>
      </c>
      <c r="P1" s="172" t="s">
        <v>14</v>
      </c>
      <c r="Q1" s="175" t="s">
        <v>15</v>
      </c>
    </row>
    <row r="2" spans="1:17" ht="15.6" customHeight="1">
      <c r="A2" s="183" t="s">
        <v>16</v>
      </c>
      <c r="B2" s="184"/>
      <c r="C2" s="181"/>
      <c r="D2" s="176"/>
      <c r="E2" s="173"/>
      <c r="F2" s="176"/>
      <c r="G2" s="173"/>
      <c r="H2" s="176"/>
      <c r="I2" s="173"/>
      <c r="J2" s="176"/>
      <c r="K2" s="173"/>
      <c r="L2" s="176"/>
      <c r="M2" s="176"/>
      <c r="N2" s="173"/>
      <c r="O2" s="176"/>
      <c r="P2" s="173"/>
      <c r="Q2" s="176"/>
    </row>
    <row r="3" spans="1:17" ht="27" customHeight="1">
      <c r="A3" s="185"/>
      <c r="B3" s="186"/>
      <c r="C3" s="181"/>
      <c r="D3" s="176"/>
      <c r="E3" s="173"/>
      <c r="F3" s="176"/>
      <c r="G3" s="173"/>
      <c r="H3" s="176"/>
      <c r="I3" s="173"/>
      <c r="J3" s="176"/>
      <c r="K3" s="173"/>
      <c r="L3" s="176"/>
      <c r="M3" s="176"/>
      <c r="N3" s="173"/>
      <c r="O3" s="176"/>
      <c r="P3" s="173"/>
      <c r="Q3" s="176"/>
    </row>
    <row r="4" spans="1:17" ht="34.5" customHeight="1">
      <c r="A4" s="187"/>
      <c r="B4" s="188"/>
      <c r="C4" s="181"/>
      <c r="D4" s="176"/>
      <c r="E4" s="173"/>
      <c r="F4" s="176"/>
      <c r="G4" s="173"/>
      <c r="H4" s="176"/>
      <c r="I4" s="173"/>
      <c r="J4" s="176"/>
      <c r="K4" s="173"/>
      <c r="L4" s="176"/>
      <c r="M4" s="176"/>
      <c r="N4" s="173"/>
      <c r="O4" s="176"/>
      <c r="P4" s="173"/>
      <c r="Q4" s="176"/>
    </row>
    <row r="5" spans="1:17" ht="52.5" customHeight="1">
      <c r="A5" s="2" t="s">
        <v>17</v>
      </c>
      <c r="B5" s="3" t="s">
        <v>18</v>
      </c>
      <c r="C5" s="181"/>
      <c r="D5" s="176"/>
      <c r="E5" s="173"/>
      <c r="F5" s="176"/>
      <c r="G5" s="173"/>
      <c r="H5" s="176"/>
      <c r="I5" s="173"/>
      <c r="J5" s="176"/>
      <c r="K5" s="173"/>
      <c r="L5" s="176"/>
      <c r="M5" s="176"/>
      <c r="N5" s="173"/>
      <c r="O5" s="176"/>
      <c r="P5" s="173"/>
      <c r="Q5" s="176"/>
    </row>
    <row r="6" spans="1:17">
      <c r="A6" s="4" t="s">
        <v>19</v>
      </c>
      <c r="B6" s="4" t="s">
        <v>20</v>
      </c>
      <c r="C6" s="182"/>
      <c r="D6" s="177"/>
      <c r="E6" s="174"/>
      <c r="F6" s="177"/>
      <c r="G6" s="174"/>
      <c r="H6" s="177"/>
      <c r="I6" s="174"/>
      <c r="J6" s="177"/>
      <c r="K6" s="174"/>
      <c r="L6" s="177"/>
      <c r="M6" s="177"/>
      <c r="N6" s="174"/>
      <c r="O6" s="177"/>
      <c r="P6" s="174"/>
      <c r="Q6" s="177"/>
    </row>
    <row r="7" spans="1:17" ht="15.75" customHeight="1">
      <c r="A7" s="39"/>
      <c r="B7" s="40" t="s">
        <v>21</v>
      </c>
      <c r="C7" s="40"/>
      <c r="D7" s="40"/>
      <c r="E7" s="40"/>
      <c r="F7" s="40"/>
      <c r="G7" s="40"/>
      <c r="H7" s="40"/>
      <c r="I7" s="40"/>
      <c r="J7" s="40"/>
      <c r="K7" s="40"/>
      <c r="L7" s="40"/>
      <c r="M7" s="40"/>
      <c r="N7" s="40"/>
      <c r="O7" s="40"/>
      <c r="P7" s="40"/>
      <c r="Q7" s="40"/>
    </row>
    <row r="8" spans="1:17" ht="76.5" customHeight="1">
      <c r="A8" s="5">
        <v>1</v>
      </c>
      <c r="B8" s="137" t="s">
        <v>22</v>
      </c>
      <c r="C8" s="6" t="s">
        <v>23</v>
      </c>
      <c r="D8" s="7" t="s">
        <v>24</v>
      </c>
      <c r="E8" s="7" t="s">
        <v>25</v>
      </c>
      <c r="F8" s="7" t="s">
        <v>26</v>
      </c>
      <c r="G8" s="7" t="s">
        <v>26</v>
      </c>
      <c r="H8" s="7" t="s">
        <v>26</v>
      </c>
      <c r="I8" s="7" t="s">
        <v>26</v>
      </c>
      <c r="J8" s="7" t="s">
        <v>26</v>
      </c>
      <c r="K8" s="7" t="s">
        <v>26</v>
      </c>
      <c r="L8" s="7" t="s">
        <v>26</v>
      </c>
      <c r="M8" s="7" t="s">
        <v>26</v>
      </c>
      <c r="N8" s="7" t="s">
        <v>26</v>
      </c>
      <c r="O8" s="7" t="s">
        <v>26</v>
      </c>
      <c r="P8" s="7" t="s">
        <v>26</v>
      </c>
      <c r="Q8" s="7" t="s">
        <v>25</v>
      </c>
    </row>
    <row r="9" spans="1:17" ht="76.5" customHeight="1">
      <c r="A9" s="8">
        <v>2</v>
      </c>
      <c r="B9" s="137" t="s">
        <v>27</v>
      </c>
      <c r="C9" s="6" t="s">
        <v>23</v>
      </c>
      <c r="D9" s="7" t="s">
        <v>24</v>
      </c>
      <c r="E9" s="7" t="s">
        <v>24</v>
      </c>
      <c r="F9" s="7" t="s">
        <v>24</v>
      </c>
      <c r="G9" s="7" t="s">
        <v>24</v>
      </c>
      <c r="H9" s="7" t="s">
        <v>24</v>
      </c>
      <c r="I9" s="7" t="s">
        <v>24</v>
      </c>
      <c r="J9" s="7" t="s">
        <v>24</v>
      </c>
      <c r="K9" s="7" t="s">
        <v>24</v>
      </c>
      <c r="L9" s="7" t="s">
        <v>24</v>
      </c>
      <c r="M9" s="7" t="s">
        <v>24</v>
      </c>
      <c r="N9" s="7" t="s">
        <v>24</v>
      </c>
      <c r="O9" s="7" t="s">
        <v>24</v>
      </c>
      <c r="P9" s="7" t="s">
        <v>24</v>
      </c>
      <c r="Q9" s="7" t="s">
        <v>25</v>
      </c>
    </row>
    <row r="10" spans="1:17" ht="54.75" customHeight="1">
      <c r="A10" s="5">
        <v>3</v>
      </c>
      <c r="B10" s="137" t="s">
        <v>28</v>
      </c>
      <c r="C10" s="6" t="s">
        <v>23</v>
      </c>
      <c r="D10" s="7" t="s">
        <v>26</v>
      </c>
      <c r="E10" s="7" t="s">
        <v>26</v>
      </c>
      <c r="F10" s="7" t="s">
        <v>26</v>
      </c>
      <c r="G10" s="7" t="s">
        <v>26</v>
      </c>
      <c r="H10" s="7" t="s">
        <v>26</v>
      </c>
      <c r="I10" s="7" t="s">
        <v>26</v>
      </c>
      <c r="J10" s="7" t="s">
        <v>26</v>
      </c>
      <c r="K10" s="7" t="s">
        <v>26</v>
      </c>
      <c r="L10" s="7" t="s">
        <v>26</v>
      </c>
      <c r="M10" s="7" t="s">
        <v>26</v>
      </c>
      <c r="N10" s="7" t="s">
        <v>26</v>
      </c>
      <c r="O10" s="7" t="s">
        <v>26</v>
      </c>
      <c r="P10" s="7" t="s">
        <v>26</v>
      </c>
      <c r="Q10" s="7" t="s">
        <v>26</v>
      </c>
    </row>
    <row r="11" spans="1:17" ht="76.5" customHeight="1">
      <c r="A11" s="8">
        <v>4</v>
      </c>
      <c r="B11" s="137" t="s">
        <v>29</v>
      </c>
      <c r="C11" s="6" t="s">
        <v>23</v>
      </c>
      <c r="D11" s="7" t="s">
        <v>24</v>
      </c>
      <c r="E11" s="7" t="s">
        <v>24</v>
      </c>
      <c r="F11" s="7" t="s">
        <v>24</v>
      </c>
      <c r="G11" s="7" t="s">
        <v>24</v>
      </c>
      <c r="H11" s="7" t="s">
        <v>24</v>
      </c>
      <c r="I11" s="7" t="s">
        <v>24</v>
      </c>
      <c r="J11" s="7" t="s">
        <v>24</v>
      </c>
      <c r="K11" s="7" t="s">
        <v>24</v>
      </c>
      <c r="L11" s="7" t="s">
        <v>24</v>
      </c>
      <c r="M11" s="7" t="s">
        <v>24</v>
      </c>
      <c r="N11" s="7" t="s">
        <v>24</v>
      </c>
      <c r="O11" s="7" t="s">
        <v>24</v>
      </c>
      <c r="P11" s="7" t="s">
        <v>24</v>
      </c>
      <c r="Q11" s="7" t="s">
        <v>24</v>
      </c>
    </row>
    <row r="12" spans="1:17" ht="76.5" customHeight="1">
      <c r="A12" s="5">
        <v>5</v>
      </c>
      <c r="B12" s="137" t="s">
        <v>30</v>
      </c>
      <c r="C12" s="6" t="s">
        <v>23</v>
      </c>
      <c r="D12" s="7" t="s">
        <v>25</v>
      </c>
      <c r="E12" s="7" t="s">
        <v>24</v>
      </c>
      <c r="F12" s="7" t="s">
        <v>24</v>
      </c>
      <c r="G12" s="7" t="s">
        <v>24</v>
      </c>
      <c r="H12" s="7" t="s">
        <v>24</v>
      </c>
      <c r="I12" s="7" t="s">
        <v>24</v>
      </c>
      <c r="J12" s="7" t="s">
        <v>24</v>
      </c>
      <c r="K12" s="7" t="s">
        <v>24</v>
      </c>
      <c r="L12" s="7" t="s">
        <v>24</v>
      </c>
      <c r="M12" s="7" t="s">
        <v>24</v>
      </c>
      <c r="N12" s="7" t="s">
        <v>24</v>
      </c>
      <c r="O12" s="7" t="s">
        <v>24</v>
      </c>
      <c r="P12" s="7" t="s">
        <v>24</v>
      </c>
      <c r="Q12" s="7" t="s">
        <v>24</v>
      </c>
    </row>
    <row r="13" spans="1:17" ht="76.5" customHeight="1">
      <c r="A13" s="8">
        <v>6</v>
      </c>
      <c r="B13" s="137" t="s">
        <v>31</v>
      </c>
      <c r="C13" s="6" t="s">
        <v>23</v>
      </c>
      <c r="D13" s="7" t="s">
        <v>25</v>
      </c>
      <c r="E13" s="7" t="s">
        <v>24</v>
      </c>
      <c r="F13" s="7" t="s">
        <v>24</v>
      </c>
      <c r="G13" s="7" t="s">
        <v>24</v>
      </c>
      <c r="H13" s="7" t="s">
        <v>24</v>
      </c>
      <c r="I13" s="7" t="s">
        <v>24</v>
      </c>
      <c r="J13" s="7" t="s">
        <v>24</v>
      </c>
      <c r="K13" s="7" t="s">
        <v>24</v>
      </c>
      <c r="L13" s="7" t="s">
        <v>24</v>
      </c>
      <c r="M13" s="7" t="s">
        <v>25</v>
      </c>
      <c r="N13" s="7" t="s">
        <v>25</v>
      </c>
      <c r="O13" s="7" t="s">
        <v>24</v>
      </c>
      <c r="P13" s="7" t="s">
        <v>26</v>
      </c>
      <c r="Q13" s="7" t="s">
        <v>25</v>
      </c>
    </row>
    <row r="14" spans="1:17" ht="76.5" customHeight="1">
      <c r="A14" s="5">
        <v>7</v>
      </c>
      <c r="B14" s="137" t="s">
        <v>32</v>
      </c>
      <c r="C14" s="6" t="s">
        <v>23</v>
      </c>
      <c r="D14" s="7" t="s">
        <v>24</v>
      </c>
      <c r="E14" s="7" t="s">
        <v>24</v>
      </c>
      <c r="F14" s="7" t="s">
        <v>24</v>
      </c>
      <c r="G14" s="7" t="s">
        <v>24</v>
      </c>
      <c r="H14" s="7" t="s">
        <v>24</v>
      </c>
      <c r="I14" s="7" t="s">
        <v>24</v>
      </c>
      <c r="J14" s="7" t="s">
        <v>24</v>
      </c>
      <c r="K14" s="7" t="s">
        <v>24</v>
      </c>
      <c r="L14" s="7" t="s">
        <v>24</v>
      </c>
      <c r="M14" s="7" t="s">
        <v>24</v>
      </c>
      <c r="N14" s="7" t="s">
        <v>24</v>
      </c>
      <c r="O14" s="7" t="s">
        <v>24</v>
      </c>
      <c r="P14" s="7" t="s">
        <v>24</v>
      </c>
      <c r="Q14" s="7" t="s">
        <v>25</v>
      </c>
    </row>
    <row r="15" spans="1:17" ht="76.5" customHeight="1">
      <c r="A15" s="8">
        <v>8</v>
      </c>
      <c r="B15" s="137" t="s">
        <v>33</v>
      </c>
      <c r="C15" s="6" t="s">
        <v>23</v>
      </c>
      <c r="D15" s="7" t="s">
        <v>26</v>
      </c>
      <c r="E15" s="7" t="s">
        <v>24</v>
      </c>
      <c r="F15" s="7" t="s">
        <v>24</v>
      </c>
      <c r="G15" s="7" t="s">
        <v>26</v>
      </c>
      <c r="H15" s="7" t="s">
        <v>24</v>
      </c>
      <c r="I15" s="7" t="s">
        <v>26</v>
      </c>
      <c r="J15" s="7" t="s">
        <v>24</v>
      </c>
      <c r="K15" s="7" t="s">
        <v>26</v>
      </c>
      <c r="L15" s="7" t="s">
        <v>26</v>
      </c>
      <c r="M15" s="7" t="s">
        <v>26</v>
      </c>
      <c r="N15" s="7" t="s">
        <v>26</v>
      </c>
      <c r="O15" s="7" t="s">
        <v>24</v>
      </c>
      <c r="P15" s="7" t="s">
        <v>26</v>
      </c>
      <c r="Q15" s="7" t="s">
        <v>25</v>
      </c>
    </row>
    <row r="16" spans="1:17" ht="76.5" customHeight="1">
      <c r="A16" s="5">
        <v>9</v>
      </c>
      <c r="B16" s="137" t="s">
        <v>34</v>
      </c>
      <c r="C16" s="6" t="s">
        <v>35</v>
      </c>
      <c r="D16" s="7" t="s">
        <v>24</v>
      </c>
      <c r="E16" s="7" t="s">
        <v>24</v>
      </c>
      <c r="F16" s="7" t="s">
        <v>24</v>
      </c>
      <c r="G16" s="7" t="s">
        <v>24</v>
      </c>
      <c r="H16" s="7" t="s">
        <v>24</v>
      </c>
      <c r="I16" s="7" t="s">
        <v>24</v>
      </c>
      <c r="J16" s="7" t="s">
        <v>24</v>
      </c>
      <c r="K16" s="7" t="s">
        <v>24</v>
      </c>
      <c r="L16" s="7" t="s">
        <v>24</v>
      </c>
      <c r="M16" s="7" t="s">
        <v>24</v>
      </c>
      <c r="N16" s="7" t="s">
        <v>24</v>
      </c>
      <c r="O16" s="7" t="s">
        <v>24</v>
      </c>
      <c r="P16" s="7" t="s">
        <v>24</v>
      </c>
      <c r="Q16" s="7" t="s">
        <v>25</v>
      </c>
    </row>
    <row r="17" spans="1:17" ht="76.5" customHeight="1">
      <c r="A17" s="8">
        <v>10</v>
      </c>
      <c r="B17" s="137" t="s">
        <v>36</v>
      </c>
      <c r="C17" s="6" t="s">
        <v>35</v>
      </c>
      <c r="D17" s="7" t="s">
        <v>25</v>
      </c>
      <c r="E17" s="7" t="s">
        <v>24</v>
      </c>
      <c r="F17" s="7" t="s">
        <v>24</v>
      </c>
      <c r="G17" s="7" t="s">
        <v>24</v>
      </c>
      <c r="H17" s="7" t="s">
        <v>25</v>
      </c>
      <c r="I17" s="7" t="s">
        <v>24</v>
      </c>
      <c r="J17" s="7" t="s">
        <v>25</v>
      </c>
      <c r="K17" s="7" t="s">
        <v>24</v>
      </c>
      <c r="L17" s="7" t="s">
        <v>24</v>
      </c>
      <c r="M17" s="7" t="s">
        <v>25</v>
      </c>
      <c r="N17" s="7" t="s">
        <v>25</v>
      </c>
      <c r="O17" s="7" t="s">
        <v>25</v>
      </c>
      <c r="P17" s="7" t="s">
        <v>25</v>
      </c>
      <c r="Q17" s="7" t="s">
        <v>25</v>
      </c>
    </row>
    <row r="18" spans="1:17" ht="76.5" customHeight="1">
      <c r="A18" s="5">
        <v>11</v>
      </c>
      <c r="B18" s="137" t="s">
        <v>37</v>
      </c>
      <c r="C18" s="6" t="s">
        <v>23</v>
      </c>
      <c r="D18" s="7" t="s">
        <v>25</v>
      </c>
      <c r="E18" s="7" t="s">
        <v>25</v>
      </c>
      <c r="F18" s="7" t="s">
        <v>25</v>
      </c>
      <c r="G18" s="7" t="s">
        <v>25</v>
      </c>
      <c r="H18" s="7" t="s">
        <v>25</v>
      </c>
      <c r="I18" s="7" t="s">
        <v>25</v>
      </c>
      <c r="J18" s="7" t="s">
        <v>25</v>
      </c>
      <c r="K18" s="7" t="s">
        <v>25</v>
      </c>
      <c r="L18" s="7" t="s">
        <v>25</v>
      </c>
      <c r="M18" s="7" t="s">
        <v>25</v>
      </c>
      <c r="N18" s="7" t="s">
        <v>25</v>
      </c>
      <c r="O18" s="7" t="s">
        <v>25</v>
      </c>
      <c r="P18" s="7" t="s">
        <v>25</v>
      </c>
      <c r="Q18" s="7" t="s">
        <v>25</v>
      </c>
    </row>
    <row r="19" spans="1:17" ht="76.5" customHeight="1">
      <c r="A19" s="8">
        <v>12</v>
      </c>
      <c r="B19" s="137" t="s">
        <v>38</v>
      </c>
      <c r="C19" s="6" t="s">
        <v>35</v>
      </c>
      <c r="D19" s="7" t="s">
        <v>25</v>
      </c>
      <c r="E19" s="7" t="s">
        <v>25</v>
      </c>
      <c r="F19" s="7" t="s">
        <v>25</v>
      </c>
      <c r="G19" s="7" t="s">
        <v>25</v>
      </c>
      <c r="H19" s="7" t="s">
        <v>25</v>
      </c>
      <c r="I19" s="7" t="s">
        <v>25</v>
      </c>
      <c r="J19" s="7" t="s">
        <v>25</v>
      </c>
      <c r="K19" s="7" t="s">
        <v>25</v>
      </c>
      <c r="L19" s="7" t="s">
        <v>25</v>
      </c>
      <c r="M19" s="7" t="s">
        <v>24</v>
      </c>
      <c r="N19" s="7" t="s">
        <v>25</v>
      </c>
      <c r="O19" s="7" t="s">
        <v>25</v>
      </c>
      <c r="P19" s="7" t="s">
        <v>25</v>
      </c>
      <c r="Q19" s="7" t="s">
        <v>25</v>
      </c>
    </row>
    <row r="20" spans="1:17" ht="76.5" customHeight="1">
      <c r="A20" s="5">
        <v>13</v>
      </c>
      <c r="B20" s="137" t="s">
        <v>39</v>
      </c>
      <c r="C20" s="6" t="s">
        <v>35</v>
      </c>
      <c r="D20" s="7" t="s">
        <v>25</v>
      </c>
      <c r="E20" s="7" t="s">
        <v>25</v>
      </c>
      <c r="F20" s="7" t="s">
        <v>25</v>
      </c>
      <c r="G20" s="7" t="s">
        <v>25</v>
      </c>
      <c r="H20" s="7" t="s">
        <v>25</v>
      </c>
      <c r="I20" s="7" t="s">
        <v>25</v>
      </c>
      <c r="J20" s="7" t="s">
        <v>25</v>
      </c>
      <c r="K20" s="7" t="s">
        <v>25</v>
      </c>
      <c r="L20" s="7" t="s">
        <v>25</v>
      </c>
      <c r="M20" s="7" t="s">
        <v>25</v>
      </c>
      <c r="N20" s="7" t="s">
        <v>25</v>
      </c>
      <c r="O20" s="7" t="s">
        <v>25</v>
      </c>
      <c r="P20" s="7" t="s">
        <v>25</v>
      </c>
      <c r="Q20" s="7" t="s">
        <v>25</v>
      </c>
    </row>
    <row r="21" spans="1:17" ht="76.5" customHeight="1">
      <c r="A21" s="8">
        <v>14</v>
      </c>
      <c r="B21" s="137" t="s">
        <v>40</v>
      </c>
      <c r="C21" s="6" t="s">
        <v>23</v>
      </c>
      <c r="D21" s="7" t="s">
        <v>24</v>
      </c>
      <c r="E21" s="7" t="s">
        <v>24</v>
      </c>
      <c r="F21" s="7" t="s">
        <v>24</v>
      </c>
      <c r="G21" s="7" t="s">
        <v>24</v>
      </c>
      <c r="H21" s="7" t="s">
        <v>24</v>
      </c>
      <c r="I21" s="7" t="s">
        <v>24</v>
      </c>
      <c r="J21" s="7" t="s">
        <v>24</v>
      </c>
      <c r="K21" s="7" t="s">
        <v>24</v>
      </c>
      <c r="L21" s="7" t="s">
        <v>24</v>
      </c>
      <c r="M21" s="7" t="s">
        <v>24</v>
      </c>
      <c r="N21" s="7" t="s">
        <v>24</v>
      </c>
      <c r="O21" s="7" t="s">
        <v>24</v>
      </c>
      <c r="P21" s="7" t="s">
        <v>24</v>
      </c>
      <c r="Q21" s="7" t="s">
        <v>24</v>
      </c>
    </row>
    <row r="22" spans="1:17" ht="54" customHeight="1">
      <c r="A22" s="124">
        <v>15</v>
      </c>
      <c r="B22" s="137" t="s">
        <v>41</v>
      </c>
      <c r="C22" s="6" t="s">
        <v>35</v>
      </c>
      <c r="D22" s="7" t="s">
        <v>24</v>
      </c>
      <c r="E22" s="7" t="s">
        <v>24</v>
      </c>
      <c r="F22" s="7" t="s">
        <v>24</v>
      </c>
      <c r="G22" s="7" t="s">
        <v>24</v>
      </c>
      <c r="H22" s="7" t="s">
        <v>24</v>
      </c>
      <c r="I22" s="7" t="s">
        <v>24</v>
      </c>
      <c r="J22" s="7" t="s">
        <v>24</v>
      </c>
      <c r="K22" s="7" t="s">
        <v>24</v>
      </c>
      <c r="L22" s="7" t="s">
        <v>24</v>
      </c>
      <c r="M22" s="7" t="s">
        <v>24</v>
      </c>
      <c r="N22" s="7" t="s">
        <v>24</v>
      </c>
      <c r="O22" s="7" t="s">
        <v>24</v>
      </c>
      <c r="P22" s="7" t="s">
        <v>24</v>
      </c>
      <c r="Q22" s="7" t="s">
        <v>24</v>
      </c>
    </row>
    <row r="23" spans="1:17" ht="23.25" customHeight="1">
      <c r="A23" s="39"/>
      <c r="B23" s="138" t="s">
        <v>42</v>
      </c>
      <c r="C23" s="40"/>
      <c r="D23" s="40"/>
      <c r="E23" s="40"/>
      <c r="F23" s="40"/>
      <c r="G23" s="40"/>
      <c r="H23" s="40"/>
      <c r="I23" s="40"/>
      <c r="J23" s="40"/>
      <c r="K23" s="40"/>
      <c r="L23" s="40"/>
      <c r="M23" s="40"/>
      <c r="N23" s="40"/>
      <c r="O23" s="40"/>
      <c r="P23" s="40"/>
      <c r="Q23" s="40"/>
    </row>
    <row r="24" spans="1:17" ht="76.5" customHeight="1">
      <c r="A24" s="5">
        <v>16</v>
      </c>
      <c r="B24" s="139" t="s">
        <v>43</v>
      </c>
      <c r="C24" s="6" t="s">
        <v>23</v>
      </c>
      <c r="D24" s="7" t="s">
        <v>24</v>
      </c>
      <c r="E24" s="7" t="s">
        <v>25</v>
      </c>
      <c r="F24" s="7" t="s">
        <v>24</v>
      </c>
      <c r="G24" s="7" t="s">
        <v>24</v>
      </c>
      <c r="H24" s="7" t="s">
        <v>24</v>
      </c>
      <c r="I24" s="7" t="s">
        <v>25</v>
      </c>
      <c r="J24" s="7" t="s">
        <v>24</v>
      </c>
      <c r="K24" s="7" t="s">
        <v>25</v>
      </c>
      <c r="L24" s="7" t="s">
        <v>24</v>
      </c>
      <c r="M24" s="7" t="s">
        <v>24</v>
      </c>
      <c r="N24" s="7" t="s">
        <v>24</v>
      </c>
      <c r="O24" s="7" t="s">
        <v>24</v>
      </c>
      <c r="P24" s="7" t="s">
        <v>24</v>
      </c>
      <c r="Q24" s="7" t="s">
        <v>25</v>
      </c>
    </row>
    <row r="25" spans="1:17" ht="76.5" customHeight="1">
      <c r="A25" s="8">
        <v>17</v>
      </c>
      <c r="B25" s="139" t="s">
        <v>44</v>
      </c>
      <c r="C25" s="6" t="s">
        <v>23</v>
      </c>
      <c r="D25" s="7" t="s">
        <v>25</v>
      </c>
      <c r="E25" s="7" t="s">
        <v>25</v>
      </c>
      <c r="F25" s="7" t="s">
        <v>25</v>
      </c>
      <c r="G25" s="7" t="s">
        <v>25</v>
      </c>
      <c r="H25" s="7" t="s">
        <v>25</v>
      </c>
      <c r="I25" s="7" t="s">
        <v>25</v>
      </c>
      <c r="J25" s="7" t="s">
        <v>25</v>
      </c>
      <c r="K25" s="7" t="s">
        <v>25</v>
      </c>
      <c r="L25" s="7" t="s">
        <v>25</v>
      </c>
      <c r="M25" s="7" t="s">
        <v>25</v>
      </c>
      <c r="N25" s="7" t="s">
        <v>25</v>
      </c>
      <c r="O25" s="7" t="s">
        <v>25</v>
      </c>
      <c r="P25" s="7" t="s">
        <v>25</v>
      </c>
      <c r="Q25" s="7" t="s">
        <v>25</v>
      </c>
    </row>
    <row r="26" spans="1:17" ht="76.5" customHeight="1">
      <c r="A26" s="5">
        <v>18</v>
      </c>
      <c r="B26" s="139" t="s">
        <v>45</v>
      </c>
      <c r="C26" s="6" t="s">
        <v>23</v>
      </c>
      <c r="D26" s="7" t="s">
        <v>24</v>
      </c>
      <c r="E26" s="7" t="s">
        <v>25</v>
      </c>
      <c r="F26" s="7" t="s">
        <v>24</v>
      </c>
      <c r="G26" s="7" t="s">
        <v>24</v>
      </c>
      <c r="H26" s="7" t="s">
        <v>24</v>
      </c>
      <c r="I26" s="7" t="s">
        <v>25</v>
      </c>
      <c r="J26" s="7" t="s">
        <v>24</v>
      </c>
      <c r="K26" s="7" t="s">
        <v>25</v>
      </c>
      <c r="L26" s="7" t="s">
        <v>24</v>
      </c>
      <c r="M26" s="7" t="s">
        <v>24</v>
      </c>
      <c r="N26" s="7" t="s">
        <v>24</v>
      </c>
      <c r="O26" s="7" t="s">
        <v>24</v>
      </c>
      <c r="P26" s="7" t="s">
        <v>24</v>
      </c>
      <c r="Q26" s="7" t="s">
        <v>25</v>
      </c>
    </row>
    <row r="27" spans="1:17" ht="117" customHeight="1">
      <c r="A27" s="8">
        <v>19</v>
      </c>
      <c r="B27" s="139" t="s">
        <v>46</v>
      </c>
      <c r="C27" s="6" t="s">
        <v>23</v>
      </c>
      <c r="D27" s="7" t="s">
        <v>25</v>
      </c>
      <c r="E27" s="7" t="s">
        <v>25</v>
      </c>
      <c r="F27" s="7" t="s">
        <v>25</v>
      </c>
      <c r="G27" s="7" t="s">
        <v>25</v>
      </c>
      <c r="H27" s="7" t="s">
        <v>25</v>
      </c>
      <c r="I27" s="7" t="s">
        <v>25</v>
      </c>
      <c r="J27" s="7" t="s">
        <v>25</v>
      </c>
      <c r="K27" s="7" t="s">
        <v>25</v>
      </c>
      <c r="L27" s="7" t="s">
        <v>25</v>
      </c>
      <c r="M27" s="7" t="s">
        <v>25</v>
      </c>
      <c r="N27" s="7" t="s">
        <v>25</v>
      </c>
      <c r="O27" s="7" t="s">
        <v>25</v>
      </c>
      <c r="P27" s="7" t="s">
        <v>25</v>
      </c>
      <c r="Q27" s="7" t="s">
        <v>25</v>
      </c>
    </row>
    <row r="28" spans="1:17" ht="76.5" customHeight="1">
      <c r="A28" s="124">
        <v>20</v>
      </c>
      <c r="B28" s="139" t="s">
        <v>47</v>
      </c>
      <c r="C28" s="6" t="s">
        <v>35</v>
      </c>
      <c r="D28" s="7" t="s">
        <v>25</v>
      </c>
      <c r="E28" s="7" t="s">
        <v>25</v>
      </c>
      <c r="F28" s="7" t="s">
        <v>25</v>
      </c>
      <c r="G28" s="7" t="s">
        <v>26</v>
      </c>
      <c r="H28" s="7" t="s">
        <v>25</v>
      </c>
      <c r="I28" s="7" t="s">
        <v>25</v>
      </c>
      <c r="J28" s="7" t="s">
        <v>25</v>
      </c>
      <c r="K28" s="7" t="s">
        <v>25</v>
      </c>
      <c r="L28" s="7" t="s">
        <v>25</v>
      </c>
      <c r="M28" s="7" t="s">
        <v>25</v>
      </c>
      <c r="N28" s="7" t="s">
        <v>25</v>
      </c>
      <c r="O28" s="7" t="s">
        <v>25</v>
      </c>
      <c r="P28" s="7" t="s">
        <v>25</v>
      </c>
      <c r="Q28" s="7" t="s">
        <v>25</v>
      </c>
    </row>
    <row r="29" spans="1:17" ht="76.5" customHeight="1">
      <c r="A29" s="8">
        <v>21</v>
      </c>
      <c r="B29" s="139" t="s">
        <v>48</v>
      </c>
      <c r="C29" s="6" t="s">
        <v>23</v>
      </c>
      <c r="D29" s="7" t="s">
        <v>24</v>
      </c>
      <c r="E29" s="7" t="s">
        <v>25</v>
      </c>
      <c r="F29" s="7" t="s">
        <v>24</v>
      </c>
      <c r="G29" s="7" t="s">
        <v>25</v>
      </c>
      <c r="H29" s="7" t="s">
        <v>25</v>
      </c>
      <c r="I29" s="7" t="s">
        <v>24</v>
      </c>
      <c r="J29" s="7" t="s">
        <v>25</v>
      </c>
      <c r="K29" s="7" t="s">
        <v>25</v>
      </c>
      <c r="L29" s="7" t="s">
        <v>25</v>
      </c>
      <c r="M29" s="7" t="s">
        <v>25</v>
      </c>
      <c r="N29" s="7" t="s">
        <v>25</v>
      </c>
      <c r="O29" s="7" t="s">
        <v>25</v>
      </c>
      <c r="P29" s="7" t="s">
        <v>25</v>
      </c>
      <c r="Q29" s="7" t="s">
        <v>25</v>
      </c>
    </row>
    <row r="30" spans="1:17" ht="76.5" customHeight="1">
      <c r="A30" s="5">
        <v>22</v>
      </c>
      <c r="B30" s="139" t="s">
        <v>49</v>
      </c>
      <c r="C30" s="6" t="s">
        <v>23</v>
      </c>
      <c r="D30" s="7" t="s">
        <v>25</v>
      </c>
      <c r="E30" s="7" t="s">
        <v>25</v>
      </c>
      <c r="F30" s="7" t="s">
        <v>25</v>
      </c>
      <c r="G30" s="7" t="s">
        <v>24</v>
      </c>
      <c r="H30" s="7" t="s">
        <v>25</v>
      </c>
      <c r="I30" s="7" t="s">
        <v>25</v>
      </c>
      <c r="J30" s="7" t="s">
        <v>25</v>
      </c>
      <c r="K30" s="7" t="s">
        <v>25</v>
      </c>
      <c r="L30" s="7" t="s">
        <v>25</v>
      </c>
      <c r="M30" s="7" t="s">
        <v>25</v>
      </c>
      <c r="N30" s="7" t="s">
        <v>25</v>
      </c>
      <c r="O30" s="7" t="s">
        <v>25</v>
      </c>
      <c r="P30" s="7" t="s">
        <v>25</v>
      </c>
      <c r="Q30" s="7" t="s">
        <v>25</v>
      </c>
    </row>
    <row r="31" spans="1:17" ht="27" customHeight="1">
      <c r="A31" s="39"/>
      <c r="B31" s="138" t="s">
        <v>50</v>
      </c>
      <c r="C31" s="40"/>
      <c r="D31" s="40"/>
      <c r="E31" s="40"/>
      <c r="F31" s="40"/>
      <c r="G31" s="40"/>
      <c r="H31" s="40"/>
      <c r="I31" s="40"/>
      <c r="J31" s="40"/>
      <c r="K31" s="40"/>
      <c r="L31" s="40"/>
      <c r="M31" s="40"/>
      <c r="N31" s="40"/>
      <c r="O31" s="40"/>
      <c r="P31" s="40"/>
      <c r="Q31" s="40"/>
    </row>
    <row r="32" spans="1:17" ht="57" customHeight="1">
      <c r="A32" s="5">
        <v>23</v>
      </c>
      <c r="B32" s="139" t="s">
        <v>51</v>
      </c>
      <c r="C32" s="6" t="s">
        <v>23</v>
      </c>
      <c r="D32" s="7" t="s">
        <v>24</v>
      </c>
      <c r="E32" s="7" t="s">
        <v>24</v>
      </c>
      <c r="F32" s="7" t="s">
        <v>24</v>
      </c>
      <c r="G32" s="7" t="s">
        <v>24</v>
      </c>
      <c r="H32" s="7" t="s">
        <v>24</v>
      </c>
      <c r="I32" s="7" t="s">
        <v>24</v>
      </c>
      <c r="J32" s="7" t="s">
        <v>24</v>
      </c>
      <c r="K32" s="7" t="s">
        <v>24</v>
      </c>
      <c r="L32" s="7" t="s">
        <v>24</v>
      </c>
      <c r="M32" s="7" t="s">
        <v>24</v>
      </c>
      <c r="N32" s="7" t="s">
        <v>24</v>
      </c>
      <c r="O32" s="7" t="s">
        <v>24</v>
      </c>
      <c r="P32" s="7" t="s">
        <v>24</v>
      </c>
      <c r="Q32" s="7" t="s">
        <v>24</v>
      </c>
    </row>
    <row r="33" spans="1:17" ht="64.5" customHeight="1">
      <c r="A33" s="8">
        <v>24</v>
      </c>
      <c r="B33" s="139" t="s">
        <v>52</v>
      </c>
      <c r="C33" s="6" t="s">
        <v>23</v>
      </c>
      <c r="D33" s="7" t="s">
        <v>24</v>
      </c>
      <c r="E33" s="7" t="s">
        <v>24</v>
      </c>
      <c r="F33" s="7" t="s">
        <v>24</v>
      </c>
      <c r="G33" s="7" t="s">
        <v>24</v>
      </c>
      <c r="H33" s="7" t="s">
        <v>24</v>
      </c>
      <c r="I33" s="7" t="s">
        <v>24</v>
      </c>
      <c r="J33" s="7" t="s">
        <v>24</v>
      </c>
      <c r="K33" s="7" t="s">
        <v>24</v>
      </c>
      <c r="L33" s="7" t="s">
        <v>24</v>
      </c>
      <c r="M33" s="7" t="s">
        <v>24</v>
      </c>
      <c r="N33" s="7" t="s">
        <v>24</v>
      </c>
      <c r="O33" s="7" t="s">
        <v>24</v>
      </c>
      <c r="P33" s="7" t="s">
        <v>24</v>
      </c>
      <c r="Q33" s="7" t="s">
        <v>24</v>
      </c>
    </row>
    <row r="34" spans="1:17" ht="76.5" customHeight="1">
      <c r="A34" s="5">
        <v>25</v>
      </c>
      <c r="B34" s="139" t="s">
        <v>53</v>
      </c>
      <c r="C34" s="6" t="s">
        <v>23</v>
      </c>
      <c r="D34" s="7" t="s">
        <v>24</v>
      </c>
      <c r="E34" s="7" t="s">
        <v>24</v>
      </c>
      <c r="F34" s="7" t="s">
        <v>24</v>
      </c>
      <c r="G34" s="7" t="s">
        <v>24</v>
      </c>
      <c r="H34" s="7" t="s">
        <v>24</v>
      </c>
      <c r="I34" s="7" t="s">
        <v>24</v>
      </c>
      <c r="J34" s="7" t="s">
        <v>24</v>
      </c>
      <c r="K34" s="7" t="s">
        <v>24</v>
      </c>
      <c r="L34" s="7" t="s">
        <v>24</v>
      </c>
      <c r="M34" s="7" t="s">
        <v>24</v>
      </c>
      <c r="N34" s="7" t="s">
        <v>24</v>
      </c>
      <c r="O34" s="7" t="s">
        <v>24</v>
      </c>
      <c r="P34" s="7" t="s">
        <v>24</v>
      </c>
      <c r="Q34" s="7" t="s">
        <v>24</v>
      </c>
    </row>
    <row r="35" spans="1:17" ht="76.5" customHeight="1">
      <c r="A35" s="8">
        <v>26</v>
      </c>
      <c r="B35" s="139" t="s">
        <v>54</v>
      </c>
      <c r="C35" s="6" t="s">
        <v>23</v>
      </c>
      <c r="D35" s="7" t="s">
        <v>24</v>
      </c>
      <c r="E35" s="7" t="s">
        <v>24</v>
      </c>
      <c r="F35" s="7" t="s">
        <v>24</v>
      </c>
      <c r="G35" s="7" t="s">
        <v>24</v>
      </c>
      <c r="H35" s="7" t="s">
        <v>24</v>
      </c>
      <c r="I35" s="7" t="s">
        <v>25</v>
      </c>
      <c r="J35" s="7" t="s">
        <v>24</v>
      </c>
      <c r="K35" s="7" t="s">
        <v>25</v>
      </c>
      <c r="L35" s="7" t="s">
        <v>24</v>
      </c>
      <c r="M35" s="7" t="s">
        <v>24</v>
      </c>
      <c r="N35" s="7" t="s">
        <v>24</v>
      </c>
      <c r="O35" s="7" t="s">
        <v>25</v>
      </c>
      <c r="P35" s="7" t="s">
        <v>24</v>
      </c>
      <c r="Q35" s="7" t="s">
        <v>25</v>
      </c>
    </row>
    <row r="36" spans="1:17" ht="76.5" customHeight="1">
      <c r="A36" s="5">
        <v>27</v>
      </c>
      <c r="B36" s="139" t="s">
        <v>55</v>
      </c>
      <c r="C36" s="6" t="s">
        <v>23</v>
      </c>
      <c r="D36" s="7" t="s">
        <v>24</v>
      </c>
      <c r="E36" s="7" t="s">
        <v>24</v>
      </c>
      <c r="F36" s="7" t="s">
        <v>24</v>
      </c>
      <c r="G36" s="7" t="s">
        <v>24</v>
      </c>
      <c r="H36" s="7" t="s">
        <v>24</v>
      </c>
      <c r="I36" s="7" t="s">
        <v>24</v>
      </c>
      <c r="J36" s="7" t="s">
        <v>24</v>
      </c>
      <c r="K36" s="7" t="s">
        <v>24</v>
      </c>
      <c r="L36" s="7" t="s">
        <v>24</v>
      </c>
      <c r="M36" s="7" t="s">
        <v>24</v>
      </c>
      <c r="N36" s="7" t="s">
        <v>24</v>
      </c>
      <c r="O36" s="7" t="s">
        <v>24</v>
      </c>
      <c r="P36" s="7" t="s">
        <v>24</v>
      </c>
      <c r="Q36" s="7" t="s">
        <v>24</v>
      </c>
    </row>
    <row r="37" spans="1:17" ht="76.5" customHeight="1">
      <c r="A37" s="124">
        <v>28</v>
      </c>
      <c r="B37" s="139" t="s">
        <v>56</v>
      </c>
      <c r="C37" s="6" t="s">
        <v>35</v>
      </c>
      <c r="D37" s="7" t="s">
        <v>24</v>
      </c>
      <c r="E37" s="7" t="s">
        <v>24</v>
      </c>
      <c r="F37" s="7" t="s">
        <v>24</v>
      </c>
      <c r="G37" s="7" t="s">
        <v>24</v>
      </c>
      <c r="H37" s="7" t="s">
        <v>24</v>
      </c>
      <c r="I37" s="7" t="s">
        <v>24</v>
      </c>
      <c r="J37" s="7" t="s">
        <v>24</v>
      </c>
      <c r="K37" s="7" t="s">
        <v>24</v>
      </c>
      <c r="L37" s="7" t="s">
        <v>24</v>
      </c>
      <c r="M37" s="7" t="s">
        <v>24</v>
      </c>
      <c r="N37" s="7" t="s">
        <v>24</v>
      </c>
      <c r="O37" s="7" t="s">
        <v>24</v>
      </c>
      <c r="P37" s="7" t="s">
        <v>24</v>
      </c>
      <c r="Q37" s="7" t="s">
        <v>24</v>
      </c>
    </row>
    <row r="38" spans="1:17" ht="76.5" customHeight="1">
      <c r="A38" s="5">
        <v>29</v>
      </c>
      <c r="B38" s="139" t="s">
        <v>57</v>
      </c>
      <c r="C38" s="6" t="s">
        <v>23</v>
      </c>
      <c r="D38" s="7" t="s">
        <v>25</v>
      </c>
      <c r="E38" s="7" t="s">
        <v>25</v>
      </c>
      <c r="F38" s="7" t="s">
        <v>25</v>
      </c>
      <c r="G38" s="7" t="s">
        <v>25</v>
      </c>
      <c r="H38" s="7" t="s">
        <v>25</v>
      </c>
      <c r="I38" s="7" t="s">
        <v>25</v>
      </c>
      <c r="J38" s="7" t="s">
        <v>24</v>
      </c>
      <c r="K38" s="7" t="s">
        <v>25</v>
      </c>
      <c r="L38" s="7" t="s">
        <v>25</v>
      </c>
      <c r="M38" s="7" t="s">
        <v>24</v>
      </c>
      <c r="N38" s="7" t="s">
        <v>25</v>
      </c>
      <c r="O38" s="7" t="s">
        <v>25</v>
      </c>
      <c r="P38" s="7" t="s">
        <v>25</v>
      </c>
      <c r="Q38" s="7" t="s">
        <v>25</v>
      </c>
    </row>
    <row r="39" spans="1:17" ht="99.75" customHeight="1">
      <c r="A39" s="124">
        <v>30</v>
      </c>
      <c r="B39" s="139" t="s">
        <v>58</v>
      </c>
      <c r="C39" s="6" t="s">
        <v>35</v>
      </c>
      <c r="D39" s="7" t="s">
        <v>25</v>
      </c>
      <c r="E39" s="7" t="s">
        <v>25</v>
      </c>
      <c r="F39" s="7" t="s">
        <v>25</v>
      </c>
      <c r="G39" s="7" t="s">
        <v>24</v>
      </c>
      <c r="H39" s="7" t="s">
        <v>24</v>
      </c>
      <c r="I39" s="7" t="s">
        <v>24</v>
      </c>
      <c r="J39" s="7" t="s">
        <v>24</v>
      </c>
      <c r="K39" s="7" t="s">
        <v>24</v>
      </c>
      <c r="L39" s="7" t="s">
        <v>25</v>
      </c>
      <c r="M39" s="7" t="s">
        <v>25</v>
      </c>
      <c r="N39" s="7" t="s">
        <v>25</v>
      </c>
      <c r="O39" s="7" t="s">
        <v>25</v>
      </c>
      <c r="P39" s="7" t="s">
        <v>25</v>
      </c>
      <c r="Q39" s="7" t="s">
        <v>25</v>
      </c>
    </row>
    <row r="40" spans="1:17" ht="76.5" customHeight="1">
      <c r="A40" s="5">
        <v>31</v>
      </c>
      <c r="B40" s="139" t="s">
        <v>59</v>
      </c>
      <c r="C40" s="6" t="s">
        <v>23</v>
      </c>
      <c r="D40" s="7" t="s">
        <v>24</v>
      </c>
      <c r="E40" s="7" t="s">
        <v>24</v>
      </c>
      <c r="F40" s="7" t="s">
        <v>24</v>
      </c>
      <c r="G40" s="7" t="s">
        <v>25</v>
      </c>
      <c r="H40" s="7" t="s">
        <v>25</v>
      </c>
      <c r="I40" s="7" t="s">
        <v>25</v>
      </c>
      <c r="J40" s="7" t="s">
        <v>25</v>
      </c>
      <c r="K40" s="7" t="s">
        <v>25</v>
      </c>
      <c r="L40" s="7" t="s">
        <v>24</v>
      </c>
      <c r="M40" s="7" t="s">
        <v>25</v>
      </c>
      <c r="N40" s="7" t="s">
        <v>25</v>
      </c>
      <c r="O40" s="7" t="s">
        <v>25</v>
      </c>
      <c r="P40" s="7" t="s">
        <v>25</v>
      </c>
      <c r="Q40" s="7" t="s">
        <v>25</v>
      </c>
    </row>
    <row r="41" spans="1:17" ht="94.5" customHeight="1">
      <c r="A41" s="8">
        <v>32</v>
      </c>
      <c r="B41" s="139" t="s">
        <v>60</v>
      </c>
      <c r="C41" s="6" t="s">
        <v>23</v>
      </c>
      <c r="D41" s="7" t="s">
        <v>25</v>
      </c>
      <c r="E41" s="7" t="s">
        <v>25</v>
      </c>
      <c r="F41" s="7" t="s">
        <v>25</v>
      </c>
      <c r="G41" s="7" t="s">
        <v>24</v>
      </c>
      <c r="H41" s="7" t="s">
        <v>24</v>
      </c>
      <c r="I41" s="7" t="s">
        <v>24</v>
      </c>
      <c r="J41" s="7" t="s">
        <v>24</v>
      </c>
      <c r="K41" s="7" t="s">
        <v>24</v>
      </c>
      <c r="L41" s="7" t="s">
        <v>24</v>
      </c>
      <c r="M41" s="7" t="s">
        <v>24</v>
      </c>
      <c r="N41" s="7" t="s">
        <v>24</v>
      </c>
      <c r="O41" s="7" t="s">
        <v>24</v>
      </c>
      <c r="P41" s="7" t="s">
        <v>24</v>
      </c>
      <c r="Q41" s="7" t="s">
        <v>24</v>
      </c>
    </row>
    <row r="42" spans="1:17" ht="96.75" customHeight="1">
      <c r="A42" s="124">
        <v>33</v>
      </c>
      <c r="B42" s="139" t="s">
        <v>61</v>
      </c>
      <c r="C42" s="6" t="s">
        <v>35</v>
      </c>
      <c r="D42" s="7" t="s">
        <v>25</v>
      </c>
      <c r="E42" s="7" t="s">
        <v>26</v>
      </c>
      <c r="F42" s="7" t="s">
        <v>25</v>
      </c>
      <c r="G42" s="7" t="s">
        <v>26</v>
      </c>
      <c r="H42" s="7" t="s">
        <v>24</v>
      </c>
      <c r="I42" s="7" t="s">
        <v>26</v>
      </c>
      <c r="J42" s="7" t="s">
        <v>26</v>
      </c>
      <c r="K42" s="7" t="s">
        <v>26</v>
      </c>
      <c r="L42" s="7" t="s">
        <v>26</v>
      </c>
      <c r="M42" s="7" t="s">
        <v>26</v>
      </c>
      <c r="N42" s="7" t="s">
        <v>25</v>
      </c>
      <c r="O42" s="7" t="s">
        <v>25</v>
      </c>
      <c r="P42" s="7" t="s">
        <v>25</v>
      </c>
      <c r="Q42" s="7" t="s">
        <v>26</v>
      </c>
    </row>
    <row r="43" spans="1:17" ht="76.5" customHeight="1">
      <c r="A43" s="124">
        <v>34</v>
      </c>
      <c r="B43" s="139" t="s">
        <v>62</v>
      </c>
      <c r="C43" s="6" t="s">
        <v>35</v>
      </c>
      <c r="D43" s="7" t="s">
        <v>24</v>
      </c>
      <c r="E43" s="7" t="s">
        <v>25</v>
      </c>
      <c r="F43" s="7" t="s">
        <v>24</v>
      </c>
      <c r="G43" s="7" t="s">
        <v>24</v>
      </c>
      <c r="H43" s="7" t="s">
        <v>24</v>
      </c>
      <c r="I43" s="7" t="s">
        <v>25</v>
      </c>
      <c r="J43" s="7" t="s">
        <v>24</v>
      </c>
      <c r="K43" s="7" t="s">
        <v>25</v>
      </c>
      <c r="L43" s="7" t="s">
        <v>24</v>
      </c>
      <c r="M43" s="7" t="s">
        <v>24</v>
      </c>
      <c r="N43" s="7" t="s">
        <v>25</v>
      </c>
      <c r="O43" s="7" t="s">
        <v>25</v>
      </c>
      <c r="P43" s="7" t="s">
        <v>24</v>
      </c>
      <c r="Q43" s="7" t="s">
        <v>25</v>
      </c>
    </row>
    <row r="44" spans="1:17" ht="76.5" customHeight="1">
      <c r="A44" s="5">
        <v>35</v>
      </c>
      <c r="B44" s="139" t="s">
        <v>63</v>
      </c>
      <c r="C44" s="6" t="s">
        <v>35</v>
      </c>
      <c r="D44" s="7" t="s">
        <v>25</v>
      </c>
      <c r="E44" s="7" t="s">
        <v>25</v>
      </c>
      <c r="F44" s="7" t="s">
        <v>25</v>
      </c>
      <c r="G44" s="7" t="s">
        <v>25</v>
      </c>
      <c r="H44" s="7" t="s">
        <v>25</v>
      </c>
      <c r="I44" s="7" t="s">
        <v>25</v>
      </c>
      <c r="J44" s="7" t="s">
        <v>25</v>
      </c>
      <c r="K44" s="7" t="s">
        <v>25</v>
      </c>
      <c r="L44" s="7" t="s">
        <v>25</v>
      </c>
      <c r="M44" s="7" t="s">
        <v>25</v>
      </c>
      <c r="N44" s="7" t="s">
        <v>25</v>
      </c>
      <c r="O44" s="7" t="s">
        <v>25</v>
      </c>
      <c r="P44" s="7" t="s">
        <v>25</v>
      </c>
      <c r="Q44" s="7" t="s">
        <v>25</v>
      </c>
    </row>
    <row r="45" spans="1:17" ht="76.5" customHeight="1">
      <c r="A45" s="8">
        <v>36</v>
      </c>
      <c r="B45" s="139" t="s">
        <v>64</v>
      </c>
      <c r="C45" s="6" t="s">
        <v>23</v>
      </c>
      <c r="D45" s="7" t="s">
        <v>24</v>
      </c>
      <c r="E45" s="7" t="s">
        <v>24</v>
      </c>
      <c r="F45" s="7" t="s">
        <v>24</v>
      </c>
      <c r="G45" s="7" t="s">
        <v>24</v>
      </c>
      <c r="H45" s="7" t="s">
        <v>24</v>
      </c>
      <c r="I45" s="7" t="s">
        <v>24</v>
      </c>
      <c r="J45" s="7" t="s">
        <v>24</v>
      </c>
      <c r="K45" s="7" t="s">
        <v>24</v>
      </c>
      <c r="L45" s="7" t="s">
        <v>24</v>
      </c>
      <c r="M45" s="7" t="s">
        <v>24</v>
      </c>
      <c r="N45" s="7" t="s">
        <v>24</v>
      </c>
      <c r="O45" s="7" t="s">
        <v>24</v>
      </c>
      <c r="P45" s="7" t="s">
        <v>24</v>
      </c>
      <c r="Q45" s="7" t="s">
        <v>24</v>
      </c>
    </row>
    <row r="46" spans="1:17" ht="76.5" customHeight="1">
      <c r="A46" s="5">
        <v>37</v>
      </c>
      <c r="B46" s="139" t="s">
        <v>65</v>
      </c>
      <c r="C46" s="6" t="s">
        <v>23</v>
      </c>
      <c r="D46" s="7" t="s">
        <v>25</v>
      </c>
      <c r="E46" s="7" t="s">
        <v>25</v>
      </c>
      <c r="F46" s="7" t="s">
        <v>25</v>
      </c>
      <c r="G46" s="7" t="s">
        <v>25</v>
      </c>
      <c r="H46" s="7" t="s">
        <v>25</v>
      </c>
      <c r="I46" s="7" t="s">
        <v>25</v>
      </c>
      <c r="J46" s="7" t="s">
        <v>25</v>
      </c>
      <c r="K46" s="7" t="s">
        <v>25</v>
      </c>
      <c r="L46" s="7" t="s">
        <v>25</v>
      </c>
      <c r="M46" s="7" t="s">
        <v>25</v>
      </c>
      <c r="N46" s="7" t="s">
        <v>25</v>
      </c>
      <c r="O46" s="7" t="s">
        <v>25</v>
      </c>
      <c r="P46" s="7" t="s">
        <v>25</v>
      </c>
      <c r="Q46" s="7" t="s">
        <v>25</v>
      </c>
    </row>
    <row r="47" spans="1:17" ht="33.75" customHeight="1">
      <c r="A47" s="39"/>
      <c r="B47" s="138" t="s">
        <v>66</v>
      </c>
      <c r="C47" s="40"/>
      <c r="D47" s="40"/>
      <c r="E47" s="40"/>
      <c r="F47" s="40"/>
      <c r="G47" s="40"/>
      <c r="H47" s="40"/>
      <c r="I47" s="40"/>
      <c r="J47" s="40"/>
      <c r="K47" s="40"/>
      <c r="L47" s="40"/>
      <c r="M47" s="40"/>
      <c r="N47" s="40"/>
      <c r="O47" s="40"/>
      <c r="P47" s="40"/>
      <c r="Q47" s="40"/>
    </row>
    <row r="48" spans="1:17" ht="54.75" customHeight="1">
      <c r="A48" s="5">
        <v>38</v>
      </c>
      <c r="B48" s="137" t="s">
        <v>67</v>
      </c>
      <c r="C48" s="6" t="s">
        <v>23</v>
      </c>
      <c r="D48" s="7" t="s">
        <v>25</v>
      </c>
      <c r="E48" s="7" t="s">
        <v>25</v>
      </c>
      <c r="F48" s="7" t="s">
        <v>25</v>
      </c>
      <c r="G48" s="7" t="s">
        <v>25</v>
      </c>
      <c r="H48" s="7" t="s">
        <v>24</v>
      </c>
      <c r="I48" s="7" t="s">
        <v>25</v>
      </c>
      <c r="J48" s="7" t="s">
        <v>25</v>
      </c>
      <c r="K48" s="7" t="s">
        <v>25</v>
      </c>
      <c r="L48" s="7" t="s">
        <v>25</v>
      </c>
      <c r="M48" s="7" t="s">
        <v>25</v>
      </c>
      <c r="N48" s="7" t="s">
        <v>25</v>
      </c>
      <c r="O48" s="7" t="s">
        <v>25</v>
      </c>
      <c r="P48" s="7" t="s">
        <v>25</v>
      </c>
      <c r="Q48" s="7" t="s">
        <v>25</v>
      </c>
    </row>
    <row r="49" spans="1:17" ht="51" customHeight="1">
      <c r="A49" s="8">
        <v>39</v>
      </c>
      <c r="B49" s="137" t="s">
        <v>68</v>
      </c>
      <c r="C49" s="6" t="s">
        <v>23</v>
      </c>
      <c r="D49" s="7" t="s">
        <v>25</v>
      </c>
      <c r="E49" s="7" t="s">
        <v>25</v>
      </c>
      <c r="F49" s="7" t="s">
        <v>25</v>
      </c>
      <c r="G49" s="7" t="s">
        <v>25</v>
      </c>
      <c r="H49" s="7" t="s">
        <v>24</v>
      </c>
      <c r="I49" s="7" t="s">
        <v>25</v>
      </c>
      <c r="J49" s="7" t="s">
        <v>25</v>
      </c>
      <c r="K49" s="7" t="s">
        <v>25</v>
      </c>
      <c r="L49" s="7" t="s">
        <v>25</v>
      </c>
      <c r="M49" s="7" t="s">
        <v>25</v>
      </c>
      <c r="N49" s="7" t="s">
        <v>25</v>
      </c>
      <c r="O49" s="7" t="s">
        <v>25</v>
      </c>
      <c r="P49" s="7" t="s">
        <v>25</v>
      </c>
      <c r="Q49" s="7" t="s">
        <v>25</v>
      </c>
    </row>
    <row r="50" spans="1:17" ht="59.25" customHeight="1">
      <c r="A50" s="5">
        <v>40</v>
      </c>
      <c r="B50" s="137" t="s">
        <v>69</v>
      </c>
      <c r="C50" s="6" t="s">
        <v>23</v>
      </c>
      <c r="D50" s="7" t="s">
        <v>25</v>
      </c>
      <c r="E50" s="7" t="s">
        <v>25</v>
      </c>
      <c r="F50" s="7" t="s">
        <v>25</v>
      </c>
      <c r="G50" s="7" t="s">
        <v>25</v>
      </c>
      <c r="H50" s="7" t="s">
        <v>24</v>
      </c>
      <c r="I50" s="7" t="s">
        <v>25</v>
      </c>
      <c r="J50" s="7" t="s">
        <v>25</v>
      </c>
      <c r="K50" s="7" t="s">
        <v>25</v>
      </c>
      <c r="L50" s="7" t="s">
        <v>25</v>
      </c>
      <c r="M50" s="7" t="s">
        <v>25</v>
      </c>
      <c r="N50" s="7" t="s">
        <v>25</v>
      </c>
      <c r="O50" s="7" t="s">
        <v>25</v>
      </c>
      <c r="P50" s="7" t="s">
        <v>25</v>
      </c>
      <c r="Q50" s="7" t="s">
        <v>25</v>
      </c>
    </row>
    <row r="51" spans="1:17" ht="76.5" customHeight="1">
      <c r="A51" s="8">
        <v>41</v>
      </c>
      <c r="B51" s="137" t="s">
        <v>70</v>
      </c>
      <c r="C51" s="6" t="s">
        <v>23</v>
      </c>
      <c r="D51" s="7" t="s">
        <v>25</v>
      </c>
      <c r="E51" s="7" t="s">
        <v>25</v>
      </c>
      <c r="F51" s="7" t="s">
        <v>25</v>
      </c>
      <c r="G51" s="7" t="s">
        <v>25</v>
      </c>
      <c r="H51" s="7" t="s">
        <v>24</v>
      </c>
      <c r="I51" s="7" t="s">
        <v>25</v>
      </c>
      <c r="J51" s="7" t="s">
        <v>25</v>
      </c>
      <c r="K51" s="7" t="s">
        <v>25</v>
      </c>
      <c r="L51" s="7" t="s">
        <v>25</v>
      </c>
      <c r="M51" s="7" t="s">
        <v>25</v>
      </c>
      <c r="N51" s="7" t="s">
        <v>25</v>
      </c>
      <c r="O51" s="7" t="s">
        <v>25</v>
      </c>
      <c r="P51" s="7" t="s">
        <v>25</v>
      </c>
      <c r="Q51" s="7" t="s">
        <v>25</v>
      </c>
    </row>
    <row r="52" spans="1:17" ht="76.5" customHeight="1">
      <c r="A52" s="5">
        <v>42</v>
      </c>
      <c r="B52" s="137" t="s">
        <v>71</v>
      </c>
      <c r="C52" s="6" t="s">
        <v>23</v>
      </c>
      <c r="D52" s="7" t="s">
        <v>25</v>
      </c>
      <c r="E52" s="7" t="s">
        <v>25</v>
      </c>
      <c r="F52" s="7" t="s">
        <v>25</v>
      </c>
      <c r="G52" s="7" t="s">
        <v>24</v>
      </c>
      <c r="H52" s="7" t="s">
        <v>25</v>
      </c>
      <c r="I52" s="7" t="s">
        <v>25</v>
      </c>
      <c r="J52" s="7" t="s">
        <v>25</v>
      </c>
      <c r="K52" s="7" t="s">
        <v>25</v>
      </c>
      <c r="L52" s="7" t="s">
        <v>25</v>
      </c>
      <c r="M52" s="7" t="s">
        <v>25</v>
      </c>
      <c r="N52" s="7" t="s">
        <v>25</v>
      </c>
      <c r="O52" s="7" t="s">
        <v>25</v>
      </c>
      <c r="P52" s="7" t="s">
        <v>25</v>
      </c>
      <c r="Q52" s="7" t="s">
        <v>25</v>
      </c>
    </row>
    <row r="53" spans="1:17" ht="76.5" customHeight="1">
      <c r="A53" s="124">
        <v>43</v>
      </c>
      <c r="B53" s="137" t="s">
        <v>72</v>
      </c>
      <c r="C53" s="6" t="s">
        <v>35</v>
      </c>
      <c r="D53" s="7" t="s">
        <v>25</v>
      </c>
      <c r="E53" s="7" t="s">
        <v>25</v>
      </c>
      <c r="F53" s="7" t="s">
        <v>25</v>
      </c>
      <c r="G53" s="7" t="s">
        <v>24</v>
      </c>
      <c r="H53" s="7" t="s">
        <v>24</v>
      </c>
      <c r="I53" s="7" t="s">
        <v>25</v>
      </c>
      <c r="J53" s="7" t="s">
        <v>24</v>
      </c>
      <c r="K53" s="7" t="s">
        <v>25</v>
      </c>
      <c r="L53" s="7" t="s">
        <v>24</v>
      </c>
      <c r="M53" s="7" t="s">
        <v>25</v>
      </c>
      <c r="N53" s="7" t="s">
        <v>25</v>
      </c>
      <c r="O53" s="7" t="s">
        <v>25</v>
      </c>
      <c r="P53" s="7" t="s">
        <v>25</v>
      </c>
      <c r="Q53" s="7" t="s">
        <v>25</v>
      </c>
    </row>
    <row r="54" spans="1:17" ht="76.5" customHeight="1">
      <c r="A54" s="124">
        <v>44</v>
      </c>
      <c r="B54" s="137" t="s">
        <v>73</v>
      </c>
      <c r="C54" s="6" t="s">
        <v>35</v>
      </c>
      <c r="D54" s="7" t="s">
        <v>25</v>
      </c>
      <c r="E54" s="7" t="s">
        <v>25</v>
      </c>
      <c r="F54" s="7" t="s">
        <v>25</v>
      </c>
      <c r="G54" s="7" t="s">
        <v>24</v>
      </c>
      <c r="H54" s="7" t="s">
        <v>24</v>
      </c>
      <c r="I54" s="7" t="s">
        <v>25</v>
      </c>
      <c r="J54" s="7" t="s">
        <v>24</v>
      </c>
      <c r="K54" s="7" t="s">
        <v>25</v>
      </c>
      <c r="L54" s="7" t="s">
        <v>25</v>
      </c>
      <c r="M54" s="7" t="s">
        <v>25</v>
      </c>
      <c r="N54" s="7" t="s">
        <v>25</v>
      </c>
      <c r="O54" s="7" t="s">
        <v>25</v>
      </c>
      <c r="P54" s="7" t="s">
        <v>25</v>
      </c>
      <c r="Q54" s="7" t="s">
        <v>25</v>
      </c>
    </row>
    <row r="55" spans="1:17" ht="76.5" customHeight="1">
      <c r="A55" s="124">
        <v>45</v>
      </c>
      <c r="B55" s="137" t="s">
        <v>74</v>
      </c>
      <c r="C55" s="6" t="s">
        <v>35</v>
      </c>
      <c r="D55" s="7" t="s">
        <v>25</v>
      </c>
      <c r="E55" s="7" t="s">
        <v>25</v>
      </c>
      <c r="F55" s="7" t="s">
        <v>25</v>
      </c>
      <c r="G55" s="7" t="s">
        <v>25</v>
      </c>
      <c r="H55" s="7" t="s">
        <v>24</v>
      </c>
      <c r="I55" s="7" t="s">
        <v>25</v>
      </c>
      <c r="J55" s="7" t="s">
        <v>24</v>
      </c>
      <c r="K55" s="7" t="s">
        <v>25</v>
      </c>
      <c r="L55" s="7" t="s">
        <v>25</v>
      </c>
      <c r="M55" s="7" t="s">
        <v>25</v>
      </c>
      <c r="N55" s="7" t="s">
        <v>25</v>
      </c>
      <c r="O55" s="7" t="s">
        <v>25</v>
      </c>
      <c r="P55" s="7" t="s">
        <v>25</v>
      </c>
      <c r="Q55" s="7" t="s">
        <v>25</v>
      </c>
    </row>
    <row r="56" spans="1:17" ht="76.5" customHeight="1">
      <c r="A56" s="124">
        <v>46</v>
      </c>
      <c r="B56" s="137" t="s">
        <v>75</v>
      </c>
      <c r="C56" s="6" t="s">
        <v>35</v>
      </c>
      <c r="D56" s="7" t="s">
        <v>25</v>
      </c>
      <c r="E56" s="7" t="s">
        <v>25</v>
      </c>
      <c r="F56" s="7" t="s">
        <v>25</v>
      </c>
      <c r="G56" s="7" t="s">
        <v>24</v>
      </c>
      <c r="H56" s="7" t="s">
        <v>25</v>
      </c>
      <c r="I56" s="7" t="s">
        <v>25</v>
      </c>
      <c r="J56" s="7" t="s">
        <v>24</v>
      </c>
      <c r="K56" s="7" t="s">
        <v>25</v>
      </c>
      <c r="L56" s="7" t="s">
        <v>25</v>
      </c>
      <c r="M56" s="7" t="s">
        <v>25</v>
      </c>
      <c r="N56" s="7" t="s">
        <v>25</v>
      </c>
      <c r="O56" s="7" t="s">
        <v>25</v>
      </c>
      <c r="P56" s="7" t="s">
        <v>25</v>
      </c>
      <c r="Q56" s="7" t="s">
        <v>25</v>
      </c>
    </row>
    <row r="57" spans="1:17" ht="76.5" customHeight="1">
      <c r="A57" s="8">
        <v>47</v>
      </c>
      <c r="B57" s="137" t="s">
        <v>76</v>
      </c>
      <c r="C57" s="6" t="s">
        <v>23</v>
      </c>
      <c r="D57" s="7" t="s">
        <v>25</v>
      </c>
      <c r="E57" s="7" t="s">
        <v>25</v>
      </c>
      <c r="F57" s="7" t="s">
        <v>25</v>
      </c>
      <c r="G57" s="7" t="s">
        <v>24</v>
      </c>
      <c r="H57" s="7" t="s">
        <v>24</v>
      </c>
      <c r="I57" s="7" t="s">
        <v>25</v>
      </c>
      <c r="J57" s="7" t="s">
        <v>24</v>
      </c>
      <c r="K57" s="7" t="s">
        <v>25</v>
      </c>
      <c r="L57" s="7" t="s">
        <v>25</v>
      </c>
      <c r="M57" s="7" t="s">
        <v>24</v>
      </c>
      <c r="N57" s="7" t="s">
        <v>24</v>
      </c>
      <c r="O57" s="7" t="s">
        <v>25</v>
      </c>
      <c r="P57" s="7" t="s">
        <v>25</v>
      </c>
      <c r="Q57" s="7" t="s">
        <v>25</v>
      </c>
    </row>
    <row r="58" spans="1:17" ht="51" customHeight="1">
      <c r="A58" s="5">
        <v>48</v>
      </c>
      <c r="B58" s="137" t="s">
        <v>77</v>
      </c>
      <c r="C58" s="6" t="s">
        <v>23</v>
      </c>
      <c r="D58" s="7" t="s">
        <v>25</v>
      </c>
      <c r="E58" s="7" t="s">
        <v>25</v>
      </c>
      <c r="F58" s="7" t="s">
        <v>24</v>
      </c>
      <c r="G58" s="7" t="s">
        <v>24</v>
      </c>
      <c r="H58" s="7" t="s">
        <v>25</v>
      </c>
      <c r="I58" s="7" t="s">
        <v>25</v>
      </c>
      <c r="J58" s="7" t="s">
        <v>24</v>
      </c>
      <c r="K58" s="7" t="s">
        <v>25</v>
      </c>
      <c r="L58" s="7" t="s">
        <v>24</v>
      </c>
      <c r="M58" s="7" t="s">
        <v>25</v>
      </c>
      <c r="N58" s="7" t="s">
        <v>25</v>
      </c>
      <c r="O58" s="7" t="s">
        <v>25</v>
      </c>
      <c r="P58" s="7" t="s">
        <v>25</v>
      </c>
      <c r="Q58" s="7" t="s">
        <v>25</v>
      </c>
    </row>
    <row r="59" spans="1:17" ht="54.75" customHeight="1">
      <c r="A59" s="8">
        <v>49</v>
      </c>
      <c r="B59" s="137" t="s">
        <v>78</v>
      </c>
      <c r="C59" s="6" t="s">
        <v>23</v>
      </c>
      <c r="D59" s="7" t="s">
        <v>25</v>
      </c>
      <c r="E59" s="7" t="s">
        <v>25</v>
      </c>
      <c r="F59" s="7" t="s">
        <v>25</v>
      </c>
      <c r="G59" s="7" t="s">
        <v>24</v>
      </c>
      <c r="H59" s="7" t="s">
        <v>24</v>
      </c>
      <c r="I59" s="7" t="s">
        <v>25</v>
      </c>
      <c r="J59" s="7" t="s">
        <v>24</v>
      </c>
      <c r="K59" s="7" t="s">
        <v>25</v>
      </c>
      <c r="L59" s="7" t="s">
        <v>24</v>
      </c>
      <c r="M59" s="7" t="s">
        <v>25</v>
      </c>
      <c r="N59" s="7" t="s">
        <v>25</v>
      </c>
      <c r="O59" s="7" t="s">
        <v>25</v>
      </c>
      <c r="P59" s="7" t="s">
        <v>25</v>
      </c>
      <c r="Q59" s="7" t="s">
        <v>25</v>
      </c>
    </row>
    <row r="60" spans="1:17" ht="76.5" customHeight="1">
      <c r="A60" s="5">
        <v>50</v>
      </c>
      <c r="B60" s="137" t="s">
        <v>79</v>
      </c>
      <c r="C60" s="6" t="s">
        <v>23</v>
      </c>
      <c r="D60" s="7" t="s">
        <v>25</v>
      </c>
      <c r="E60" s="7" t="s">
        <v>25</v>
      </c>
      <c r="F60" s="7" t="s">
        <v>24</v>
      </c>
      <c r="G60" s="7" t="s">
        <v>24</v>
      </c>
      <c r="H60" s="7" t="s">
        <v>25</v>
      </c>
      <c r="I60" s="7" t="s">
        <v>25</v>
      </c>
      <c r="J60" s="7" t="s">
        <v>24</v>
      </c>
      <c r="K60" s="7" t="s">
        <v>25</v>
      </c>
      <c r="L60" s="7" t="s">
        <v>24</v>
      </c>
      <c r="M60" s="7" t="s">
        <v>25</v>
      </c>
      <c r="N60" s="7" t="s">
        <v>25</v>
      </c>
      <c r="O60" s="7" t="s">
        <v>25</v>
      </c>
      <c r="P60" s="7" t="s">
        <v>25</v>
      </c>
      <c r="Q60" s="7" t="s">
        <v>25</v>
      </c>
    </row>
    <row r="61" spans="1:17" ht="48.75" customHeight="1">
      <c r="A61" s="124">
        <v>51</v>
      </c>
      <c r="B61" s="137" t="s">
        <v>80</v>
      </c>
      <c r="C61" s="6" t="s">
        <v>35</v>
      </c>
      <c r="D61" s="7" t="s">
        <v>24</v>
      </c>
      <c r="E61" s="7" t="s">
        <v>24</v>
      </c>
      <c r="F61" s="7" t="s">
        <v>24</v>
      </c>
      <c r="G61" s="7" t="s">
        <v>24</v>
      </c>
      <c r="H61" s="7" t="s">
        <v>24</v>
      </c>
      <c r="I61" s="7" t="s">
        <v>24</v>
      </c>
      <c r="J61" s="7" t="s">
        <v>24</v>
      </c>
      <c r="K61" s="7" t="s">
        <v>24</v>
      </c>
      <c r="L61" s="7" t="s">
        <v>24</v>
      </c>
      <c r="M61" s="7" t="s">
        <v>24</v>
      </c>
      <c r="N61" s="7" t="s">
        <v>24</v>
      </c>
      <c r="O61" s="7" t="s">
        <v>24</v>
      </c>
      <c r="P61" s="7" t="s">
        <v>24</v>
      </c>
      <c r="Q61" s="7" t="s">
        <v>24</v>
      </c>
    </row>
    <row r="62" spans="1:17" ht="76.5" customHeight="1">
      <c r="A62" s="124">
        <v>52</v>
      </c>
      <c r="B62" s="137" t="s">
        <v>81</v>
      </c>
      <c r="C62" s="6" t="s">
        <v>35</v>
      </c>
      <c r="D62" s="7" t="s">
        <v>25</v>
      </c>
      <c r="E62" s="7" t="s">
        <v>25</v>
      </c>
      <c r="F62" s="7" t="s">
        <v>25</v>
      </c>
      <c r="G62" s="7" t="s">
        <v>24</v>
      </c>
      <c r="H62" s="7" t="s">
        <v>24</v>
      </c>
      <c r="I62" s="7" t="s">
        <v>24</v>
      </c>
      <c r="J62" s="7" t="s">
        <v>24</v>
      </c>
      <c r="K62" s="7" t="s">
        <v>24</v>
      </c>
      <c r="L62" s="7" t="s">
        <v>24</v>
      </c>
      <c r="M62" s="7" t="s">
        <v>25</v>
      </c>
      <c r="N62" s="7" t="s">
        <v>25</v>
      </c>
      <c r="O62" s="7" t="s">
        <v>25</v>
      </c>
      <c r="P62" s="7" t="s">
        <v>25</v>
      </c>
      <c r="Q62" s="7" t="s">
        <v>24</v>
      </c>
    </row>
    <row r="63" spans="1:17" ht="76.5" customHeight="1">
      <c r="A63" s="124">
        <v>53</v>
      </c>
      <c r="B63" s="137" t="s">
        <v>82</v>
      </c>
      <c r="C63" s="6" t="s">
        <v>35</v>
      </c>
      <c r="D63" s="7" t="s">
        <v>25</v>
      </c>
      <c r="E63" s="7" t="s">
        <v>25</v>
      </c>
      <c r="F63" s="7" t="s">
        <v>25</v>
      </c>
      <c r="G63" s="7" t="s">
        <v>24</v>
      </c>
      <c r="H63" s="7" t="s">
        <v>24</v>
      </c>
      <c r="I63" s="7" t="s">
        <v>24</v>
      </c>
      <c r="J63" s="7" t="s">
        <v>24</v>
      </c>
      <c r="K63" s="7" t="s">
        <v>24</v>
      </c>
      <c r="L63" s="7" t="s">
        <v>24</v>
      </c>
      <c r="M63" s="7" t="s">
        <v>25</v>
      </c>
      <c r="N63" s="7" t="s">
        <v>25</v>
      </c>
      <c r="O63" s="7" t="s">
        <v>25</v>
      </c>
      <c r="P63" s="7" t="s">
        <v>25</v>
      </c>
      <c r="Q63" s="7" t="s">
        <v>24</v>
      </c>
    </row>
    <row r="64" spans="1:17" ht="51" customHeight="1">
      <c r="A64" s="5">
        <v>54</v>
      </c>
      <c r="B64" s="137" t="s">
        <v>83</v>
      </c>
      <c r="C64" s="6" t="s">
        <v>23</v>
      </c>
      <c r="D64" s="7" t="s">
        <v>25</v>
      </c>
      <c r="E64" s="7" t="s">
        <v>25</v>
      </c>
      <c r="F64" s="7" t="s">
        <v>25</v>
      </c>
      <c r="G64" s="7" t="s">
        <v>24</v>
      </c>
      <c r="H64" s="7" t="s">
        <v>24</v>
      </c>
      <c r="I64" s="7" t="s">
        <v>24</v>
      </c>
      <c r="J64" s="7" t="s">
        <v>24</v>
      </c>
      <c r="K64" s="7" t="s">
        <v>24</v>
      </c>
      <c r="L64" s="7" t="s">
        <v>26</v>
      </c>
      <c r="M64" s="7" t="s">
        <v>26</v>
      </c>
      <c r="N64" s="7" t="s">
        <v>24</v>
      </c>
      <c r="O64" s="7" t="s">
        <v>24</v>
      </c>
      <c r="P64" s="7" t="s">
        <v>25</v>
      </c>
      <c r="Q64" s="7" t="s">
        <v>24</v>
      </c>
    </row>
    <row r="65" spans="1:18" ht="76.5" customHeight="1">
      <c r="A65" s="5">
        <v>56</v>
      </c>
      <c r="B65" s="137" t="s">
        <v>84</v>
      </c>
      <c r="C65" s="6" t="s">
        <v>23</v>
      </c>
      <c r="D65" s="7" t="s">
        <v>25</v>
      </c>
      <c r="E65" s="7" t="s">
        <v>25</v>
      </c>
      <c r="F65" s="7" t="s">
        <v>25</v>
      </c>
      <c r="G65" s="7" t="s">
        <v>25</v>
      </c>
      <c r="H65" s="7" t="s">
        <v>25</v>
      </c>
      <c r="I65" s="7" t="s">
        <v>25</v>
      </c>
      <c r="J65" s="7" t="s">
        <v>25</v>
      </c>
      <c r="K65" s="7" t="s">
        <v>25</v>
      </c>
      <c r="L65" s="7" t="s">
        <v>25</v>
      </c>
      <c r="M65" s="7" t="s">
        <v>25</v>
      </c>
      <c r="N65" s="7" t="s">
        <v>25</v>
      </c>
      <c r="O65" s="7" t="s">
        <v>25</v>
      </c>
      <c r="P65" s="7" t="s">
        <v>25</v>
      </c>
      <c r="Q65" s="7" t="s">
        <v>25</v>
      </c>
    </row>
    <row r="66" spans="1:18" ht="76.5" customHeight="1">
      <c r="A66" s="8">
        <v>55</v>
      </c>
      <c r="B66" s="137" t="s">
        <v>85</v>
      </c>
      <c r="C66" s="6" t="s">
        <v>35</v>
      </c>
      <c r="D66" s="7" t="s">
        <v>25</v>
      </c>
      <c r="E66" s="7" t="s">
        <v>25</v>
      </c>
      <c r="F66" s="7" t="s">
        <v>25</v>
      </c>
      <c r="G66" s="7" t="s">
        <v>24</v>
      </c>
      <c r="H66" s="7" t="s">
        <v>24</v>
      </c>
      <c r="I66" s="7" t="s">
        <v>24</v>
      </c>
      <c r="J66" s="7" t="s">
        <v>24</v>
      </c>
      <c r="K66" s="7" t="s">
        <v>24</v>
      </c>
      <c r="L66" s="7" t="s">
        <v>25</v>
      </c>
      <c r="M66" s="7" t="s">
        <v>24</v>
      </c>
      <c r="N66" s="7" t="s">
        <v>25</v>
      </c>
      <c r="O66" s="7" t="s">
        <v>26</v>
      </c>
      <c r="P66" s="7" t="s">
        <v>25</v>
      </c>
      <c r="Q66" s="7" t="s">
        <v>25</v>
      </c>
    </row>
    <row r="67" spans="1:18" ht="76.5" customHeight="1">
      <c r="A67" s="8">
        <v>57</v>
      </c>
      <c r="B67" s="137" t="s">
        <v>86</v>
      </c>
      <c r="C67" s="6" t="s">
        <v>23</v>
      </c>
      <c r="D67" s="7" t="s">
        <v>25</v>
      </c>
      <c r="E67" s="7" t="s">
        <v>25</v>
      </c>
      <c r="F67" s="7" t="s">
        <v>25</v>
      </c>
      <c r="G67" s="7" t="s">
        <v>25</v>
      </c>
      <c r="H67" s="7" t="s">
        <v>25</v>
      </c>
      <c r="I67" s="7" t="s">
        <v>25</v>
      </c>
      <c r="J67" s="7" t="s">
        <v>25</v>
      </c>
      <c r="K67" s="7" t="s">
        <v>25</v>
      </c>
      <c r="L67" s="7" t="s">
        <v>25</v>
      </c>
      <c r="M67" s="7" t="s">
        <v>25</v>
      </c>
      <c r="N67" s="7" t="s">
        <v>25</v>
      </c>
      <c r="O67" s="7" t="s">
        <v>25</v>
      </c>
      <c r="P67" s="7" t="s">
        <v>25</v>
      </c>
      <c r="Q67" s="7" t="s">
        <v>25</v>
      </c>
    </row>
    <row r="68" spans="1:18" ht="58.5" customHeight="1">
      <c r="A68" s="5">
        <v>58</v>
      </c>
      <c r="B68" s="137" t="s">
        <v>87</v>
      </c>
      <c r="C68" s="6" t="s">
        <v>23</v>
      </c>
      <c r="D68" s="7" t="s">
        <v>24</v>
      </c>
      <c r="E68" s="7" t="s">
        <v>24</v>
      </c>
      <c r="F68" s="7" t="s">
        <v>24</v>
      </c>
      <c r="G68" s="7" t="s">
        <v>24</v>
      </c>
      <c r="H68" s="7" t="s">
        <v>24</v>
      </c>
      <c r="I68" s="7" t="s">
        <v>24</v>
      </c>
      <c r="J68" s="7" t="s">
        <v>24</v>
      </c>
      <c r="K68" s="7" t="s">
        <v>24</v>
      </c>
      <c r="L68" s="7" t="s">
        <v>24</v>
      </c>
      <c r="M68" s="7" t="s">
        <v>24</v>
      </c>
      <c r="N68" s="7" t="s">
        <v>24</v>
      </c>
      <c r="O68" s="7" t="s">
        <v>24</v>
      </c>
      <c r="P68" s="7" t="s">
        <v>24</v>
      </c>
      <c r="Q68" s="7" t="s">
        <v>24</v>
      </c>
    </row>
    <row r="69" spans="1:18">
      <c r="C69" s="169" t="s">
        <v>88</v>
      </c>
      <c r="D69" s="1">
        <f>+COUNTIF(D8:D68,"Yes")</f>
        <v>21</v>
      </c>
      <c r="E69" s="1">
        <f t="shared" ref="E69:Q69" si="0">+COUNTIF(E8:E68,"Yes")</f>
        <v>20</v>
      </c>
      <c r="F69" s="1">
        <f t="shared" si="0"/>
        <v>26</v>
      </c>
      <c r="G69" s="1">
        <f t="shared" si="0"/>
        <v>36</v>
      </c>
      <c r="H69" s="1">
        <f t="shared" si="0"/>
        <v>37</v>
      </c>
      <c r="I69" s="1">
        <f t="shared" si="0"/>
        <v>24</v>
      </c>
      <c r="J69" s="1">
        <f t="shared" si="0"/>
        <v>36</v>
      </c>
      <c r="K69" s="1">
        <f t="shared" si="0"/>
        <v>23</v>
      </c>
      <c r="L69" s="1">
        <f t="shared" si="0"/>
        <v>29</v>
      </c>
      <c r="M69" s="1">
        <f t="shared" si="0"/>
        <v>24</v>
      </c>
      <c r="N69" s="1">
        <f t="shared" si="0"/>
        <v>21</v>
      </c>
      <c r="O69" s="1">
        <f t="shared" si="0"/>
        <v>21</v>
      </c>
      <c r="P69" s="1">
        <f t="shared" si="0"/>
        <v>20</v>
      </c>
      <c r="Q69" s="1">
        <f t="shared" si="0"/>
        <v>16</v>
      </c>
      <c r="R69" s="1">
        <f>SUM(D69:Q69)</f>
        <v>354</v>
      </c>
    </row>
    <row r="70" spans="1:18">
      <c r="C70" s="169" t="s">
        <v>23</v>
      </c>
      <c r="D70" s="1">
        <f>+COUNTIF(D8:D68,"No")</f>
        <v>2</v>
      </c>
      <c r="E70" s="1">
        <f t="shared" ref="E70:Q70" si="1">+COUNTIF(E8:E68,"No")</f>
        <v>2</v>
      </c>
      <c r="F70" s="1">
        <f t="shared" si="1"/>
        <v>2</v>
      </c>
      <c r="G70" s="1">
        <f t="shared" si="1"/>
        <v>5</v>
      </c>
      <c r="H70" s="1">
        <f t="shared" si="1"/>
        <v>2</v>
      </c>
      <c r="I70" s="1">
        <f t="shared" si="1"/>
        <v>4</v>
      </c>
      <c r="J70" s="1">
        <f t="shared" si="1"/>
        <v>3</v>
      </c>
      <c r="K70" s="1">
        <f t="shared" si="1"/>
        <v>4</v>
      </c>
      <c r="L70" s="1">
        <f t="shared" si="1"/>
        <v>5</v>
      </c>
      <c r="M70" s="1">
        <f t="shared" si="1"/>
        <v>5</v>
      </c>
      <c r="N70" s="1">
        <f t="shared" si="1"/>
        <v>3</v>
      </c>
      <c r="O70" s="1">
        <f t="shared" si="1"/>
        <v>3</v>
      </c>
      <c r="P70" s="1">
        <f t="shared" si="1"/>
        <v>4</v>
      </c>
      <c r="Q70" s="1">
        <f t="shared" si="1"/>
        <v>2</v>
      </c>
      <c r="R70" s="1">
        <f t="shared" ref="R70:R73" si="2">SUM(D70:Q70)</f>
        <v>46</v>
      </c>
    </row>
    <row r="71" spans="1:18">
      <c r="C71" s="169" t="s">
        <v>89</v>
      </c>
      <c r="D71" s="1">
        <f>COUNTIF(D8:D68,"Na")</f>
        <v>35</v>
      </c>
      <c r="E71" s="1">
        <f t="shared" ref="E71:Q71" si="3">COUNTIF(E8:E68,"Na")</f>
        <v>36</v>
      </c>
      <c r="F71" s="1">
        <f t="shared" si="3"/>
        <v>30</v>
      </c>
      <c r="G71" s="1">
        <f t="shared" si="3"/>
        <v>17</v>
      </c>
      <c r="H71" s="1">
        <f t="shared" si="3"/>
        <v>19</v>
      </c>
      <c r="I71" s="1">
        <f t="shared" si="3"/>
        <v>30</v>
      </c>
      <c r="J71" s="1">
        <f t="shared" si="3"/>
        <v>19</v>
      </c>
      <c r="K71" s="1">
        <f t="shared" si="3"/>
        <v>31</v>
      </c>
      <c r="L71" s="1">
        <f t="shared" si="3"/>
        <v>24</v>
      </c>
      <c r="M71" s="1">
        <f t="shared" si="3"/>
        <v>29</v>
      </c>
      <c r="N71" s="1">
        <f t="shared" si="3"/>
        <v>34</v>
      </c>
      <c r="O71" s="1">
        <f t="shared" si="3"/>
        <v>34</v>
      </c>
      <c r="P71" s="1">
        <f t="shared" si="3"/>
        <v>34</v>
      </c>
      <c r="Q71" s="1">
        <f t="shared" si="3"/>
        <v>40</v>
      </c>
      <c r="R71" s="1">
        <f>SUM(D71:Q71)</f>
        <v>412</v>
      </c>
    </row>
    <row r="72" spans="1:18">
      <c r="C72" s="169" t="s">
        <v>90</v>
      </c>
      <c r="D72" s="1">
        <f>SUM(D69:D70)</f>
        <v>23</v>
      </c>
      <c r="E72" s="1">
        <f t="shared" ref="E72:Q72" si="4">SUM(E69:E70)</f>
        <v>22</v>
      </c>
      <c r="F72" s="1">
        <f t="shared" si="4"/>
        <v>28</v>
      </c>
      <c r="G72" s="1">
        <f t="shared" si="4"/>
        <v>41</v>
      </c>
      <c r="H72" s="1">
        <f t="shared" si="4"/>
        <v>39</v>
      </c>
      <c r="I72" s="1">
        <f t="shared" si="4"/>
        <v>28</v>
      </c>
      <c r="J72" s="1">
        <f t="shared" si="4"/>
        <v>39</v>
      </c>
      <c r="K72" s="1">
        <f t="shared" si="4"/>
        <v>27</v>
      </c>
      <c r="L72" s="1">
        <f t="shared" si="4"/>
        <v>34</v>
      </c>
      <c r="M72" s="1">
        <f t="shared" si="4"/>
        <v>29</v>
      </c>
      <c r="N72" s="1">
        <f t="shared" si="4"/>
        <v>24</v>
      </c>
      <c r="O72" s="1">
        <f t="shared" si="4"/>
        <v>24</v>
      </c>
      <c r="P72" s="1">
        <f t="shared" si="4"/>
        <v>24</v>
      </c>
      <c r="Q72" s="1">
        <f t="shared" si="4"/>
        <v>18</v>
      </c>
      <c r="R72" s="1">
        <f>SUM(D72:Q72)</f>
        <v>400</v>
      </c>
    </row>
    <row r="73" spans="1:18">
      <c r="C73" s="170" t="s">
        <v>91</v>
      </c>
      <c r="D73" s="1">
        <f>COUNTIFS(D8:D68,"no",C8:C68,"yes")</f>
        <v>0</v>
      </c>
      <c r="E73" s="1">
        <f>COUNTIFS(E8:E68,"no",C8:C68,"yes")</f>
        <v>1</v>
      </c>
      <c r="F73" s="1">
        <f>COUNTIFS(F8:F68,"no",C8:C68,"yes")</f>
        <v>0</v>
      </c>
      <c r="G73" s="1">
        <f>COUNTIFS(G8:G68,"no",C8:C68,"yes")</f>
        <v>2</v>
      </c>
      <c r="H73" s="1">
        <f>COUNTIFS(H8:H68,"no",C8:C68,"yes")</f>
        <v>0</v>
      </c>
      <c r="I73" s="1">
        <f>COUNTIFS(I8:I68,"no",C8:C68,"yes")</f>
        <v>1</v>
      </c>
      <c r="J73" s="1">
        <f>COUNTIFS(J8:J68,"no",C8:C68,"yes")</f>
        <v>1</v>
      </c>
      <c r="K73" s="1">
        <f>COUNTIFS(K8:K68,"no",C8:C68,"yes")</f>
        <v>1</v>
      </c>
      <c r="L73" s="1">
        <f>COUNTIFS(L8:L68,"no",C8:C68,"yes")</f>
        <v>1</v>
      </c>
      <c r="M73" s="1">
        <f>COUNTIFS(M8:M68,"no",C8:C68,"yes")</f>
        <v>1</v>
      </c>
      <c r="N73" s="1">
        <f>COUNTIFS(N8:N68,"no",C8:C68,"yes")</f>
        <v>0</v>
      </c>
      <c r="O73" s="1">
        <f>COUNTIFS(O8:O68,"no",C8:C68,"yes")</f>
        <v>1</v>
      </c>
      <c r="P73" s="1">
        <f>COUNTIFS(P8:P68,"no",C8:C68,"yes")</f>
        <v>0</v>
      </c>
      <c r="Q73" s="1">
        <f>COUNTIFS(Q8:Q68,"no",C8:C68,"yes")</f>
        <v>1</v>
      </c>
      <c r="R73" s="1">
        <f t="shared" si="2"/>
        <v>10</v>
      </c>
    </row>
  </sheetData>
  <sheetProtection formatCells="0"/>
  <autoFilter ref="C1:Q73" xr:uid="{E909F2B2-E328-4E9D-8971-E93F111A7CC0}"/>
  <mergeCells count="17">
    <mergeCell ref="A1:B1"/>
    <mergeCell ref="C1:C6"/>
    <mergeCell ref="D1:D6"/>
    <mergeCell ref="E1:E6"/>
    <mergeCell ref="F1:F6"/>
    <mergeCell ref="A2:B4"/>
    <mergeCell ref="N1:N6"/>
    <mergeCell ref="O1:O6"/>
    <mergeCell ref="P1:P6"/>
    <mergeCell ref="Q1:Q6"/>
    <mergeCell ref="G1:G6"/>
    <mergeCell ref="M1:M6"/>
    <mergeCell ref="H1:H6"/>
    <mergeCell ref="I1:I6"/>
    <mergeCell ref="J1:J6"/>
    <mergeCell ref="K1:K6"/>
    <mergeCell ref="L1:L6"/>
  </mergeCells>
  <conditionalFormatting sqref="C8:C22 C48:C68">
    <cfRule type="cellIs" dxfId="227" priority="655" operator="equal">
      <formula>"NO"</formula>
    </cfRule>
    <cfRule type="cellIs" dxfId="226" priority="656" operator="equal">
      <formula>"YES"</formula>
    </cfRule>
  </conditionalFormatting>
  <conditionalFormatting sqref="C24:C30">
    <cfRule type="cellIs" dxfId="225" priority="653" operator="equal">
      <formula>"NO"</formula>
    </cfRule>
    <cfRule type="cellIs" dxfId="224" priority="654" operator="equal">
      <formula>"YES"</formula>
    </cfRule>
  </conditionalFormatting>
  <conditionalFormatting sqref="C32:C46">
    <cfRule type="cellIs" dxfId="223" priority="651" operator="equal">
      <formula>"NO"</formula>
    </cfRule>
    <cfRule type="cellIs" dxfId="222" priority="652" operator="equal">
      <formula>"YES"</formula>
    </cfRule>
  </conditionalFormatting>
  <conditionalFormatting sqref="D26:D27 D48:Q68">
    <cfRule type="cellIs" dxfId="221" priority="96" operator="equal">
      <formula>"YES"</formula>
    </cfRule>
    <cfRule type="cellIs" dxfId="220" priority="97" operator="equal">
      <formula>"NO"</formula>
    </cfRule>
    <cfRule type="cellIs" dxfId="219" priority="98" operator="equal">
      <formula>"NA"</formula>
    </cfRule>
    <cfRule type="cellIs" dxfId="218" priority="99" operator="equal">
      <formula>"nok"</formula>
    </cfRule>
    <cfRule type="cellIs" dxfId="217" priority="100" operator="equal">
      <formula>"ok"</formula>
    </cfRule>
  </conditionalFormatting>
  <conditionalFormatting sqref="I26:Q26 D25:Q25">
    <cfRule type="cellIs" dxfId="216" priority="381" operator="equal">
      <formula>"YES"</formula>
    </cfRule>
    <cfRule type="cellIs" dxfId="215" priority="382" operator="equal">
      <formula>"NO"</formula>
    </cfRule>
    <cfRule type="cellIs" dxfId="214" priority="383" operator="equal">
      <formula>"NA"</formula>
    </cfRule>
    <cfRule type="cellIs" dxfId="213" priority="384" operator="equal">
      <formula>"nok"</formula>
    </cfRule>
    <cfRule type="cellIs" dxfId="212" priority="385" operator="equal">
      <formula>"ok"</formula>
    </cfRule>
  </conditionalFormatting>
  <conditionalFormatting sqref="D8:Q22">
    <cfRule type="cellIs" dxfId="211" priority="441" operator="equal">
      <formula>"YES"</formula>
    </cfRule>
    <cfRule type="cellIs" dxfId="210" priority="442" operator="equal">
      <formula>"NO"</formula>
    </cfRule>
    <cfRule type="cellIs" dxfId="209" priority="443" operator="equal">
      <formula>"NA"</formula>
    </cfRule>
    <cfRule type="cellIs" dxfId="208" priority="444" operator="equal">
      <formula>"nok"</formula>
    </cfRule>
    <cfRule type="cellIs" dxfId="207" priority="445" operator="equal">
      <formula>"ok"</formula>
    </cfRule>
  </conditionalFormatting>
  <conditionalFormatting sqref="D24:Q24">
    <cfRule type="cellIs" dxfId="206" priority="111" operator="equal">
      <formula>"YES"</formula>
    </cfRule>
    <cfRule type="cellIs" dxfId="205" priority="112" operator="equal">
      <formula>"NO"</formula>
    </cfRule>
    <cfRule type="cellIs" dxfId="204" priority="113" operator="equal">
      <formula>"NA"</formula>
    </cfRule>
    <cfRule type="cellIs" dxfId="203" priority="114" operator="equal">
      <formula>"nok"</formula>
    </cfRule>
    <cfRule type="cellIs" dxfId="202" priority="115" operator="equal">
      <formula>"ok"</formula>
    </cfRule>
  </conditionalFormatting>
  <conditionalFormatting sqref="D28:Q30">
    <cfRule type="cellIs" dxfId="201" priority="36" operator="equal">
      <formula>"YES"</formula>
    </cfRule>
    <cfRule type="cellIs" dxfId="200" priority="37" operator="equal">
      <formula>"NO"</formula>
    </cfRule>
    <cfRule type="cellIs" dxfId="199" priority="38" operator="equal">
      <formula>"NA"</formula>
    </cfRule>
    <cfRule type="cellIs" dxfId="198" priority="39" operator="equal">
      <formula>"nok"</formula>
    </cfRule>
    <cfRule type="cellIs" dxfId="197" priority="40" operator="equal">
      <formula>"ok"</formula>
    </cfRule>
  </conditionalFormatting>
  <conditionalFormatting sqref="D32:Q46">
    <cfRule type="cellIs" dxfId="196" priority="61" operator="equal">
      <formula>"YES"</formula>
    </cfRule>
    <cfRule type="cellIs" dxfId="195" priority="62" operator="equal">
      <formula>"NO"</formula>
    </cfRule>
    <cfRule type="cellIs" dxfId="194" priority="63" operator="equal">
      <formula>"NA"</formula>
    </cfRule>
    <cfRule type="cellIs" dxfId="193" priority="64" operator="equal">
      <formula>"nok"</formula>
    </cfRule>
    <cfRule type="cellIs" dxfId="192" priority="65" operator="equal">
      <formula>"ok"</formula>
    </cfRule>
  </conditionalFormatting>
  <conditionalFormatting sqref="E26:H26">
    <cfRule type="cellIs" dxfId="191" priority="106" operator="equal">
      <formula>"YES"</formula>
    </cfRule>
    <cfRule type="cellIs" dxfId="190" priority="107" operator="equal">
      <formula>"NO"</formula>
    </cfRule>
    <cfRule type="cellIs" dxfId="189" priority="108" operator="equal">
      <formula>"NA"</formula>
    </cfRule>
    <cfRule type="cellIs" dxfId="188" priority="109" operator="equal">
      <formula>"nok"</formula>
    </cfRule>
    <cfRule type="cellIs" dxfId="187" priority="110" operator="equal">
      <formula>"ok"</formula>
    </cfRule>
  </conditionalFormatting>
  <conditionalFormatting sqref="E27:Q27">
    <cfRule type="cellIs" dxfId="186" priority="86" operator="equal">
      <formula>"YES"</formula>
    </cfRule>
    <cfRule type="cellIs" dxfId="185" priority="87" operator="equal">
      <formula>"NO"</formula>
    </cfRule>
    <cfRule type="cellIs" dxfId="184" priority="88" operator="equal">
      <formula>"NA"</formula>
    </cfRule>
    <cfRule type="cellIs" dxfId="183" priority="89" operator="equal">
      <formula>"nok"</formula>
    </cfRule>
    <cfRule type="cellIs" dxfId="182" priority="90" operator="equal">
      <formula>"ok"</formula>
    </cfRule>
  </conditionalFormatting>
  <dataValidations count="1">
    <dataValidation type="list" showErrorMessage="1" promptTitle="ATENÇÃO!!!" prompt="marque apenas as opções listadas, caso seja deletada a informação da célula, irá corromper parte lógica do arquivo!" sqref="D32:Q46 D24:Q30 D48:Q68 D8:Q22" xr:uid="{8FA8189C-1CE0-46D1-A91B-186FC985DB95}">
      <formula1>"Yes,No,Na"</formula1>
    </dataValidation>
  </dataValidations>
  <pageMargins left="0.51181102362204722" right="0.51181102362204722" top="0.78740157480314965" bottom="0.78740157480314965" header="0.31496062992125984" footer="0.31496062992125984"/>
  <pageSetup paperSize="9" scale="26" fitToHeight="17" orientation="portrait" r:id="rId1"/>
  <drawing r:id="rId2"/>
  <legacyDrawing r:id="rId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142441-514E-4758-A4D3-6E769A9111A3}">
  <sheetPr>
    <tabColor rgb="FFFFC000"/>
    <pageSetUpPr fitToPage="1"/>
  </sheetPr>
  <dimension ref="A1:T457"/>
  <sheetViews>
    <sheetView showGridLines="0" zoomScale="90" zoomScaleNormal="90" zoomScaleSheetLayoutView="100" zoomScalePageLayoutView="70" workbookViewId="0">
      <pane ySplit="8" topLeftCell="A9" activePane="bottomLeft" state="frozen"/>
      <selection pane="bottomLeft" activeCell="H10" sqref="H9:H10"/>
    </sheetView>
  </sheetViews>
  <sheetFormatPr defaultColWidth="11.42578125" defaultRowHeight="15.6"/>
  <cols>
    <col min="1" max="1" width="6.7109375" style="48" customWidth="1"/>
    <col min="2" max="2" width="12" style="103" customWidth="1"/>
    <col min="3" max="3" width="23.28515625" style="104" customWidth="1"/>
    <col min="4" max="4" width="46.7109375" style="104" customWidth="1"/>
    <col min="5" max="5" width="51" style="104" customWidth="1"/>
    <col min="6" max="6" width="12.140625" style="105" customWidth="1"/>
    <col min="7" max="7" width="22.42578125" style="106" customWidth="1"/>
    <col min="8" max="8" width="11.28515625" style="106" bestFit="1" customWidth="1"/>
    <col min="9" max="9" width="11.42578125" style="53"/>
    <col min="10" max="10" width="12.140625" style="53" customWidth="1"/>
    <col min="11" max="11" width="11.42578125" style="85"/>
    <col min="12" max="12" width="22.7109375" style="85" bestFit="1" customWidth="1"/>
    <col min="13" max="13" width="25.42578125" style="85" bestFit="1" customWidth="1"/>
    <col min="14" max="14" width="32.140625" style="85" bestFit="1" customWidth="1"/>
    <col min="15" max="15" width="31.140625" style="85" bestFit="1" customWidth="1"/>
    <col min="16" max="16" width="39.7109375" style="85" bestFit="1" customWidth="1"/>
    <col min="17" max="17" width="45.5703125" style="85" bestFit="1" customWidth="1"/>
    <col min="18" max="18" width="26.140625" style="85" bestFit="1" customWidth="1"/>
    <col min="19" max="19" width="29.42578125" style="85" bestFit="1" customWidth="1"/>
    <col min="20" max="20" width="39" style="85" bestFit="1" customWidth="1"/>
    <col min="21" max="16384" width="11.42578125" style="53"/>
  </cols>
  <sheetData>
    <row r="1" spans="1:8" ht="23.25" customHeight="1">
      <c r="B1" s="277" t="s">
        <v>461</v>
      </c>
      <c r="C1" s="277"/>
      <c r="D1" s="49" t="s">
        <v>462</v>
      </c>
      <c r="E1" s="50"/>
      <c r="F1" s="51"/>
      <c r="G1" s="51"/>
      <c r="H1" s="52"/>
    </row>
    <row r="2" spans="1:8" ht="13.5" customHeight="1">
      <c r="A2" s="53"/>
      <c r="B2" s="54"/>
      <c r="C2" s="55"/>
      <c r="D2" s="55"/>
      <c r="E2" s="56" t="s">
        <v>463</v>
      </c>
      <c r="F2" s="57">
        <f>IFERROR((COUNTIF($H$9:$H$457,E2)),"")</f>
        <v>0</v>
      </c>
      <c r="G2" s="58" t="e">
        <f>+F2/$F$7</f>
        <v>#DIV/0!</v>
      </c>
      <c r="H2" s="59"/>
    </row>
    <row r="3" spans="1:8" ht="16.5" customHeight="1">
      <c r="A3" s="60"/>
      <c r="B3" s="61"/>
      <c r="C3" s="55"/>
      <c r="D3" s="55"/>
      <c r="E3" s="62" t="s">
        <v>464</v>
      </c>
      <c r="F3" s="63">
        <f>IFERROR((COUNTIF($H$9:$H$457,E3)),"")</f>
        <v>0</v>
      </c>
      <c r="G3" s="64" t="e">
        <f t="shared" ref="G3:G6" si="0">+F3/$F$7</f>
        <v>#DIV/0!</v>
      </c>
      <c r="H3" s="65"/>
    </row>
    <row r="4" spans="1:8" ht="13.5" customHeight="1">
      <c r="A4" s="66"/>
      <c r="B4" s="67"/>
      <c r="C4" s="55"/>
      <c r="D4" s="55"/>
      <c r="E4" s="68" t="s">
        <v>465</v>
      </c>
      <c r="F4" s="69">
        <f>IFERROR((COUNTIF($H$9:$H$457,E4)),"")</f>
        <v>0</v>
      </c>
      <c r="G4" s="70" t="e">
        <f t="shared" si="0"/>
        <v>#DIV/0!</v>
      </c>
      <c r="H4" s="65"/>
    </row>
    <row r="5" spans="1:8" ht="13.5" customHeight="1">
      <c r="A5" s="53"/>
      <c r="B5" s="71"/>
      <c r="C5" s="55"/>
      <c r="D5" s="55"/>
      <c r="E5" s="72" t="s">
        <v>466</v>
      </c>
      <c r="F5" s="73">
        <f>IFERROR((COUNTIF($H$9:$H$457,E5)),"")</f>
        <v>0</v>
      </c>
      <c r="G5" s="74" t="e">
        <f t="shared" si="0"/>
        <v>#DIV/0!</v>
      </c>
      <c r="H5" s="65"/>
    </row>
    <row r="6" spans="1:8" ht="13.5" customHeight="1">
      <c r="A6" s="55"/>
      <c r="B6" s="71"/>
      <c r="C6" s="55"/>
      <c r="D6" s="55"/>
      <c r="E6" s="75" t="s">
        <v>467</v>
      </c>
      <c r="F6" s="76">
        <f>IFERROR((COUNTIF($H$9:$H$457,E6)),"")</f>
        <v>0</v>
      </c>
      <c r="G6" s="77" t="e">
        <f t="shared" si="0"/>
        <v>#DIV/0!</v>
      </c>
      <c r="H6" s="78"/>
    </row>
    <row r="7" spans="1:8" ht="13.5" customHeight="1" thickBot="1">
      <c r="A7" s="79"/>
      <c r="B7" s="80"/>
      <c r="C7" s="81"/>
      <c r="D7" s="82"/>
      <c r="E7" s="83" t="s">
        <v>212</v>
      </c>
      <c r="F7" s="84">
        <f>SUM(F2:F6)</f>
        <v>0</v>
      </c>
      <c r="G7" s="79"/>
      <c r="H7" s="59"/>
    </row>
    <row r="8" spans="1:8" s="85" customFormat="1" ht="14.45" thickBot="1">
      <c r="A8" s="107" t="s">
        <v>468</v>
      </c>
      <c r="B8" s="108" t="s">
        <v>469</v>
      </c>
      <c r="C8" s="109" t="s">
        <v>470</v>
      </c>
      <c r="D8" s="109" t="s">
        <v>471</v>
      </c>
      <c r="E8" s="109" t="s">
        <v>472</v>
      </c>
      <c r="F8" s="110" t="s">
        <v>473</v>
      </c>
      <c r="G8" s="109" t="s">
        <v>474</v>
      </c>
      <c r="H8" s="111" t="s">
        <v>452</v>
      </c>
    </row>
    <row r="9" spans="1:8" s="91" customFormat="1" ht="14.45">
      <c r="A9" s="86">
        <v>1</v>
      </c>
      <c r="B9" s="87"/>
      <c r="C9" s="112"/>
      <c r="D9" s="88"/>
      <c r="E9" s="89"/>
      <c r="F9" s="87"/>
      <c r="G9" s="86"/>
      <c r="H9" s="90"/>
    </row>
    <row r="10" spans="1:8" s="91" customFormat="1" ht="22.5" customHeight="1">
      <c r="A10" s="92">
        <f>+A9+1</f>
        <v>2</v>
      </c>
      <c r="B10" s="87"/>
      <c r="C10" s="88"/>
      <c r="D10" s="88"/>
      <c r="E10" s="89"/>
      <c r="F10" s="87"/>
      <c r="G10" s="86"/>
      <c r="H10" s="90"/>
    </row>
    <row r="11" spans="1:8" s="91" customFormat="1" ht="12.75" customHeight="1">
      <c r="A11" s="92">
        <f t="shared" ref="A11:A74" si="1">+A10+1</f>
        <v>3</v>
      </c>
      <c r="B11" s="87"/>
      <c r="C11" s="88"/>
      <c r="D11" s="88"/>
      <c r="E11" s="89"/>
      <c r="F11" s="87"/>
      <c r="G11" s="86"/>
      <c r="H11" s="90"/>
    </row>
    <row r="12" spans="1:8" s="91" customFormat="1" ht="40.5" customHeight="1">
      <c r="A12" s="92">
        <f t="shared" si="1"/>
        <v>4</v>
      </c>
      <c r="B12" s="87"/>
      <c r="C12" s="88"/>
      <c r="D12" s="88"/>
      <c r="E12" s="89"/>
      <c r="F12" s="87"/>
      <c r="G12" s="86"/>
      <c r="H12" s="90"/>
    </row>
    <row r="13" spans="1:8" s="91" customFormat="1" ht="28.5" customHeight="1">
      <c r="A13" s="92">
        <f t="shared" si="1"/>
        <v>5</v>
      </c>
      <c r="B13" s="87"/>
      <c r="C13" s="88"/>
      <c r="D13" s="88"/>
      <c r="E13" s="89"/>
      <c r="F13" s="87"/>
      <c r="G13" s="86"/>
      <c r="H13" s="90"/>
    </row>
    <row r="14" spans="1:8" s="91" customFormat="1" ht="12.95">
      <c r="A14" s="92">
        <f t="shared" si="1"/>
        <v>6</v>
      </c>
      <c r="B14" s="87"/>
      <c r="C14" s="88"/>
      <c r="D14" s="88"/>
      <c r="E14" s="89"/>
      <c r="F14" s="87"/>
      <c r="G14" s="86"/>
      <c r="H14" s="90"/>
    </row>
    <row r="15" spans="1:8" s="91" customFormat="1" ht="12.95">
      <c r="A15" s="92">
        <f t="shared" si="1"/>
        <v>7</v>
      </c>
      <c r="B15" s="87"/>
      <c r="C15" s="88"/>
      <c r="D15" s="88"/>
      <c r="E15" s="89"/>
      <c r="F15" s="87"/>
      <c r="G15" s="86"/>
      <c r="H15" s="90"/>
    </row>
    <row r="16" spans="1:8" s="91" customFormat="1" ht="44.25" customHeight="1">
      <c r="A16" s="92">
        <f t="shared" si="1"/>
        <v>8</v>
      </c>
      <c r="B16" s="87"/>
      <c r="C16" s="88"/>
      <c r="D16" s="88"/>
      <c r="E16" s="89"/>
      <c r="F16" s="87"/>
      <c r="G16" s="86"/>
      <c r="H16" s="90"/>
    </row>
    <row r="17" spans="1:8" s="91" customFormat="1" ht="24" customHeight="1">
      <c r="A17" s="92">
        <f t="shared" si="1"/>
        <v>9</v>
      </c>
      <c r="B17" s="87"/>
      <c r="C17" s="88"/>
      <c r="D17" s="88"/>
      <c r="E17" s="89"/>
      <c r="F17" s="87"/>
      <c r="G17" s="86"/>
      <c r="H17" s="90"/>
    </row>
    <row r="18" spans="1:8" s="91" customFormat="1" ht="27" customHeight="1">
      <c r="A18" s="92">
        <f t="shared" si="1"/>
        <v>10</v>
      </c>
      <c r="B18" s="87"/>
      <c r="C18" s="88"/>
      <c r="D18" s="94"/>
      <c r="E18" s="89"/>
      <c r="F18" s="87"/>
      <c r="G18" s="86"/>
      <c r="H18" s="90"/>
    </row>
    <row r="19" spans="1:8" s="91" customFormat="1" ht="26.25" customHeight="1">
      <c r="A19" s="92">
        <f t="shared" si="1"/>
        <v>11</v>
      </c>
      <c r="B19" s="87"/>
      <c r="C19" s="88"/>
      <c r="D19" s="94"/>
      <c r="E19" s="89"/>
      <c r="F19" s="87"/>
      <c r="G19" s="86"/>
      <c r="H19" s="90"/>
    </row>
    <row r="20" spans="1:8" s="91" customFormat="1" ht="40.5" customHeight="1">
      <c r="A20" s="92">
        <f t="shared" si="1"/>
        <v>12</v>
      </c>
      <c r="B20" s="87"/>
      <c r="C20" s="88"/>
      <c r="D20" s="94"/>
      <c r="E20" s="89"/>
      <c r="F20" s="87"/>
      <c r="G20" s="86"/>
      <c r="H20" s="90"/>
    </row>
    <row r="21" spans="1:8" s="91" customFormat="1" ht="34.5" customHeight="1">
      <c r="A21" s="92">
        <f t="shared" si="1"/>
        <v>13</v>
      </c>
      <c r="B21" s="87"/>
      <c r="C21" s="88"/>
      <c r="D21" s="94"/>
      <c r="E21" s="89"/>
      <c r="F21" s="87"/>
      <c r="G21" s="86"/>
      <c r="H21" s="90"/>
    </row>
    <row r="22" spans="1:8" s="91" customFormat="1" ht="55.5" customHeight="1">
      <c r="A22" s="92">
        <f t="shared" si="1"/>
        <v>14</v>
      </c>
      <c r="B22" s="87"/>
      <c r="C22" s="88"/>
      <c r="D22" s="94"/>
      <c r="E22" s="89"/>
      <c r="F22" s="87"/>
      <c r="G22" s="86"/>
      <c r="H22" s="90"/>
    </row>
    <row r="23" spans="1:8" s="91" customFormat="1" ht="54.75" customHeight="1">
      <c r="A23" s="92">
        <f t="shared" si="1"/>
        <v>15</v>
      </c>
      <c r="B23" s="87"/>
      <c r="C23" s="88"/>
      <c r="D23" s="94"/>
      <c r="E23" s="89"/>
      <c r="F23" s="87"/>
      <c r="G23" s="92"/>
      <c r="H23" s="90"/>
    </row>
    <row r="24" spans="1:8" s="91" customFormat="1" ht="39" customHeight="1">
      <c r="A24" s="92">
        <f t="shared" si="1"/>
        <v>16</v>
      </c>
      <c r="B24" s="93"/>
      <c r="C24" s="88"/>
      <c r="D24" s="94"/>
      <c r="E24" s="89"/>
      <c r="F24" s="87"/>
      <c r="G24" s="86"/>
      <c r="H24" s="90"/>
    </row>
    <row r="25" spans="1:8" s="91" customFormat="1" ht="27" customHeight="1">
      <c r="A25" s="92">
        <f t="shared" si="1"/>
        <v>17</v>
      </c>
      <c r="B25" s="87"/>
      <c r="C25" s="88"/>
      <c r="D25" s="94"/>
      <c r="E25" s="89"/>
      <c r="F25" s="87"/>
      <c r="G25" s="86"/>
      <c r="H25" s="90"/>
    </row>
    <row r="26" spans="1:8" s="91" customFormat="1" ht="27" customHeight="1">
      <c r="A26" s="92">
        <f t="shared" si="1"/>
        <v>18</v>
      </c>
      <c r="B26" s="87"/>
      <c r="C26" s="88"/>
      <c r="D26" s="88"/>
      <c r="E26" s="89"/>
      <c r="F26" s="87"/>
      <c r="G26" s="92"/>
      <c r="H26" s="90"/>
    </row>
    <row r="27" spans="1:8" s="91" customFormat="1" ht="12.75" customHeight="1">
      <c r="A27" s="92">
        <f t="shared" si="1"/>
        <v>19</v>
      </c>
      <c r="B27" s="87"/>
      <c r="C27" s="88"/>
      <c r="D27" s="88"/>
      <c r="E27" s="89"/>
      <c r="F27" s="87"/>
      <c r="G27" s="86"/>
      <c r="H27" s="90"/>
    </row>
    <row r="28" spans="1:8" s="91" customFormat="1" ht="51" customHeight="1">
      <c r="A28" s="92">
        <f t="shared" si="1"/>
        <v>20</v>
      </c>
      <c r="B28" s="87"/>
      <c r="C28" s="88"/>
      <c r="D28" s="94"/>
      <c r="E28" s="89"/>
      <c r="F28" s="87"/>
      <c r="G28" s="86"/>
      <c r="H28" s="90"/>
    </row>
    <row r="29" spans="1:8" s="91" customFormat="1" ht="24.75" customHeight="1">
      <c r="A29" s="92">
        <f t="shared" si="1"/>
        <v>21</v>
      </c>
      <c r="B29" s="87"/>
      <c r="C29" s="88"/>
      <c r="D29" s="94"/>
      <c r="E29" s="89"/>
      <c r="F29" s="87"/>
      <c r="G29" s="86"/>
      <c r="H29" s="90"/>
    </row>
    <row r="30" spans="1:8" s="91" customFormat="1" ht="24" customHeight="1">
      <c r="A30" s="92">
        <f t="shared" si="1"/>
        <v>22</v>
      </c>
      <c r="B30" s="87"/>
      <c r="C30" s="88"/>
      <c r="D30" s="94"/>
      <c r="E30" s="89"/>
      <c r="F30" s="87"/>
      <c r="G30" s="86"/>
      <c r="H30" s="90"/>
    </row>
    <row r="31" spans="1:8" s="91" customFormat="1" ht="26.25" customHeight="1">
      <c r="A31" s="92">
        <f t="shared" si="1"/>
        <v>23</v>
      </c>
      <c r="B31" s="87"/>
      <c r="C31" s="88"/>
      <c r="D31" s="94"/>
      <c r="E31" s="89"/>
      <c r="F31" s="87"/>
      <c r="G31" s="86"/>
      <c r="H31" s="90"/>
    </row>
    <row r="32" spans="1:8" s="91" customFormat="1" ht="27" customHeight="1">
      <c r="A32" s="92">
        <f t="shared" si="1"/>
        <v>24</v>
      </c>
      <c r="B32" s="87"/>
      <c r="C32" s="88"/>
      <c r="D32" s="94"/>
      <c r="E32" s="89"/>
      <c r="F32" s="87"/>
      <c r="G32" s="86"/>
      <c r="H32" s="90"/>
    </row>
    <row r="33" spans="1:10" s="91" customFormat="1" ht="28.5" customHeight="1">
      <c r="A33" s="92">
        <f t="shared" si="1"/>
        <v>25</v>
      </c>
      <c r="B33" s="87"/>
      <c r="C33" s="88"/>
      <c r="D33" s="94"/>
      <c r="E33" s="89"/>
      <c r="F33" s="87"/>
      <c r="G33" s="86"/>
      <c r="H33" s="90"/>
    </row>
    <row r="34" spans="1:10" s="91" customFormat="1" ht="27.75" customHeight="1">
      <c r="A34" s="92">
        <f t="shared" si="1"/>
        <v>26</v>
      </c>
      <c r="B34" s="87"/>
      <c r="C34" s="88"/>
      <c r="D34" s="94"/>
      <c r="E34" s="89"/>
      <c r="F34" s="87"/>
      <c r="G34" s="86"/>
      <c r="H34" s="90"/>
    </row>
    <row r="35" spans="1:10" s="91" customFormat="1" ht="27.75" customHeight="1">
      <c r="A35" s="92">
        <f t="shared" si="1"/>
        <v>27</v>
      </c>
      <c r="B35" s="87"/>
      <c r="C35" s="88"/>
      <c r="D35" s="94"/>
      <c r="E35" s="89"/>
      <c r="F35" s="87"/>
      <c r="G35" s="86"/>
      <c r="H35" s="90"/>
    </row>
    <row r="36" spans="1:10" s="91" customFormat="1" ht="30" customHeight="1">
      <c r="A36" s="92">
        <f t="shared" si="1"/>
        <v>28</v>
      </c>
      <c r="B36" s="87"/>
      <c r="C36" s="88"/>
      <c r="D36" s="94"/>
      <c r="E36" s="89"/>
      <c r="F36" s="87"/>
      <c r="G36" s="86"/>
      <c r="H36" s="90"/>
    </row>
    <row r="37" spans="1:10" s="91" customFormat="1" ht="12.75" customHeight="1">
      <c r="A37" s="92">
        <f t="shared" si="1"/>
        <v>29</v>
      </c>
      <c r="B37" s="87"/>
      <c r="C37" s="88"/>
      <c r="D37" s="94"/>
      <c r="E37" s="89"/>
      <c r="F37" s="87"/>
      <c r="G37" s="92"/>
      <c r="H37" s="90"/>
    </row>
    <row r="38" spans="1:10" s="91" customFormat="1" ht="12.75" customHeight="1">
      <c r="A38" s="92">
        <f t="shared" si="1"/>
        <v>30</v>
      </c>
      <c r="B38" s="93"/>
      <c r="C38" s="88"/>
      <c r="D38" s="94"/>
      <c r="E38" s="89"/>
      <c r="F38" s="87"/>
      <c r="G38" s="86"/>
      <c r="H38" s="90"/>
    </row>
    <row r="39" spans="1:10" s="91" customFormat="1" ht="12.75" customHeight="1">
      <c r="A39" s="92">
        <f t="shared" si="1"/>
        <v>31</v>
      </c>
      <c r="B39" s="93"/>
      <c r="C39" s="88"/>
      <c r="D39" s="94"/>
      <c r="E39" s="89"/>
      <c r="F39" s="87"/>
      <c r="G39" s="86"/>
      <c r="H39" s="90"/>
    </row>
    <row r="40" spans="1:10" s="91" customFormat="1" ht="12.75" customHeight="1">
      <c r="A40" s="92">
        <f t="shared" si="1"/>
        <v>32</v>
      </c>
      <c r="B40" s="93"/>
      <c r="C40" s="88"/>
      <c r="D40" s="94"/>
      <c r="E40" s="89"/>
      <c r="F40" s="87"/>
      <c r="G40" s="86"/>
      <c r="H40" s="90"/>
    </row>
    <row r="41" spans="1:10" s="91" customFormat="1" ht="12.75" customHeight="1">
      <c r="A41" s="92">
        <f t="shared" si="1"/>
        <v>33</v>
      </c>
      <c r="B41" s="93"/>
      <c r="C41" s="88"/>
      <c r="D41" s="94"/>
      <c r="E41" s="89"/>
      <c r="F41" s="87"/>
      <c r="G41" s="86"/>
      <c r="H41" s="90"/>
    </row>
    <row r="42" spans="1:10" s="91" customFormat="1" ht="12.75" customHeight="1">
      <c r="A42" s="92">
        <f t="shared" si="1"/>
        <v>34</v>
      </c>
      <c r="B42" s="93"/>
      <c r="C42" s="88"/>
      <c r="D42" s="94"/>
      <c r="E42" s="89"/>
      <c r="F42" s="87"/>
      <c r="G42" s="92"/>
      <c r="H42" s="90"/>
    </row>
    <row r="43" spans="1:10" s="91" customFormat="1" ht="12.75" customHeight="1">
      <c r="A43" s="92">
        <f t="shared" si="1"/>
        <v>35</v>
      </c>
      <c r="B43" s="93"/>
      <c r="C43" s="88"/>
      <c r="D43" s="94"/>
      <c r="E43" s="89"/>
      <c r="F43" s="87"/>
      <c r="G43" s="86"/>
      <c r="H43" s="90"/>
    </row>
    <row r="44" spans="1:10" s="91" customFormat="1" ht="12.75" customHeight="1">
      <c r="A44" s="92">
        <f t="shared" si="1"/>
        <v>36</v>
      </c>
      <c r="B44" s="93"/>
      <c r="C44" s="88"/>
      <c r="D44" s="94"/>
      <c r="E44" s="89"/>
      <c r="F44" s="87"/>
      <c r="G44" s="86"/>
      <c r="H44" s="90"/>
    </row>
    <row r="45" spans="1:10" s="91" customFormat="1" ht="12.75" customHeight="1">
      <c r="A45" s="92">
        <f t="shared" si="1"/>
        <v>37</v>
      </c>
      <c r="B45" s="93"/>
      <c r="C45" s="88"/>
      <c r="D45" s="94"/>
      <c r="E45" s="89"/>
      <c r="F45" s="87"/>
      <c r="G45" s="92"/>
      <c r="H45" s="90"/>
      <c r="I45" s="95"/>
      <c r="J45" s="95"/>
    </row>
    <row r="46" spans="1:10" s="91" customFormat="1" ht="12.75" customHeight="1">
      <c r="A46" s="92">
        <f t="shared" si="1"/>
        <v>38</v>
      </c>
      <c r="B46" s="93"/>
      <c r="C46" s="88"/>
      <c r="D46" s="94"/>
      <c r="E46" s="89"/>
      <c r="F46" s="87"/>
      <c r="G46" s="92"/>
      <c r="H46" s="90"/>
    </row>
    <row r="47" spans="1:10" s="91" customFormat="1" ht="12.75" customHeight="1">
      <c r="A47" s="92">
        <f t="shared" si="1"/>
        <v>39</v>
      </c>
      <c r="B47" s="93"/>
      <c r="C47" s="88"/>
      <c r="D47" s="94"/>
      <c r="E47" s="89"/>
      <c r="F47" s="87"/>
      <c r="G47" s="92"/>
      <c r="H47" s="90"/>
    </row>
    <row r="48" spans="1:10" s="91" customFormat="1" ht="12.75" customHeight="1">
      <c r="A48" s="92">
        <f t="shared" si="1"/>
        <v>40</v>
      </c>
      <c r="B48" s="93"/>
      <c r="C48" s="88"/>
      <c r="D48" s="94"/>
      <c r="E48" s="89"/>
      <c r="F48" s="87"/>
      <c r="G48" s="92"/>
      <c r="H48" s="90"/>
    </row>
    <row r="49" spans="1:20" s="91" customFormat="1" ht="12.75" customHeight="1">
      <c r="A49" s="92">
        <f t="shared" si="1"/>
        <v>41</v>
      </c>
      <c r="B49" s="93"/>
      <c r="C49" s="88"/>
      <c r="D49" s="94"/>
      <c r="E49" s="89"/>
      <c r="F49" s="87"/>
      <c r="G49" s="92"/>
      <c r="H49" s="90"/>
    </row>
    <row r="50" spans="1:20" s="91" customFormat="1" ht="12.75" customHeight="1">
      <c r="A50" s="92">
        <f t="shared" si="1"/>
        <v>42</v>
      </c>
      <c r="B50" s="93"/>
      <c r="C50" s="88"/>
      <c r="D50" s="94"/>
      <c r="E50" s="89"/>
      <c r="F50" s="87"/>
      <c r="G50" s="92"/>
      <c r="H50" s="90"/>
    </row>
    <row r="51" spans="1:20" s="91" customFormat="1" ht="12.75" customHeight="1">
      <c r="A51" s="96">
        <f t="shared" si="1"/>
        <v>43</v>
      </c>
      <c r="B51" s="93"/>
      <c r="C51" s="88"/>
      <c r="D51" s="94"/>
      <c r="E51" s="89"/>
      <c r="F51" s="87"/>
      <c r="G51" s="92"/>
      <c r="H51" s="90"/>
    </row>
    <row r="52" spans="1:20" s="91" customFormat="1" ht="12.75" customHeight="1">
      <c r="A52" s="92">
        <f t="shared" si="1"/>
        <v>44</v>
      </c>
      <c r="B52" s="93"/>
      <c r="C52" s="88"/>
      <c r="D52" s="94"/>
      <c r="E52" s="89"/>
      <c r="F52" s="87"/>
      <c r="G52" s="92"/>
      <c r="H52" s="90"/>
    </row>
    <row r="53" spans="1:20" s="91" customFormat="1" ht="12.75" customHeight="1">
      <c r="A53" s="92">
        <f t="shared" si="1"/>
        <v>45</v>
      </c>
      <c r="B53" s="93"/>
      <c r="C53" s="88"/>
      <c r="D53" s="94"/>
      <c r="E53" s="89"/>
      <c r="F53" s="87"/>
      <c r="G53" s="92"/>
      <c r="H53" s="90"/>
    </row>
    <row r="54" spans="1:20" s="91" customFormat="1" ht="12.75" customHeight="1">
      <c r="A54" s="92">
        <f t="shared" si="1"/>
        <v>46</v>
      </c>
      <c r="B54" s="93"/>
      <c r="C54" s="88"/>
      <c r="D54" s="94"/>
      <c r="E54" s="89"/>
      <c r="F54" s="87"/>
      <c r="G54" s="92"/>
      <c r="H54" s="90"/>
    </row>
    <row r="55" spans="1:20" s="91" customFormat="1" ht="12.75" customHeight="1">
      <c r="A55" s="92">
        <f t="shared" si="1"/>
        <v>47</v>
      </c>
      <c r="B55" s="93"/>
      <c r="C55" s="88"/>
      <c r="D55" s="94"/>
      <c r="E55" s="89"/>
      <c r="F55" s="87"/>
      <c r="G55" s="92"/>
      <c r="H55" s="90"/>
    </row>
    <row r="56" spans="1:20" s="91" customFormat="1" ht="12.75" customHeight="1">
      <c r="A56" s="92">
        <f t="shared" si="1"/>
        <v>48</v>
      </c>
      <c r="B56" s="93"/>
      <c r="C56" s="88"/>
      <c r="D56" s="94"/>
      <c r="E56" s="89"/>
      <c r="F56" s="87"/>
      <c r="G56" s="92"/>
      <c r="H56" s="90"/>
    </row>
    <row r="57" spans="1:20" s="91" customFormat="1" ht="12.75" customHeight="1">
      <c r="A57" s="92">
        <f t="shared" si="1"/>
        <v>49</v>
      </c>
      <c r="B57" s="93"/>
      <c r="C57" s="88"/>
      <c r="D57" s="94"/>
      <c r="E57" s="89"/>
      <c r="F57" s="87"/>
      <c r="G57" s="92"/>
      <c r="H57" s="90"/>
    </row>
    <row r="58" spans="1:20" s="91" customFormat="1" ht="12.75" customHeight="1">
      <c r="A58" s="92">
        <f t="shared" si="1"/>
        <v>50</v>
      </c>
      <c r="B58" s="93"/>
      <c r="C58" s="88"/>
      <c r="D58" s="94"/>
      <c r="E58" s="89"/>
      <c r="F58" s="87"/>
      <c r="G58" s="92"/>
      <c r="H58" s="90"/>
      <c r="K58" s="97"/>
      <c r="L58" s="97"/>
      <c r="M58" s="97"/>
      <c r="N58" s="97"/>
      <c r="O58" s="97"/>
      <c r="P58" s="97"/>
      <c r="Q58" s="97"/>
      <c r="R58" s="97"/>
      <c r="S58" s="97"/>
      <c r="T58" s="97"/>
    </row>
    <row r="59" spans="1:20" s="91" customFormat="1" ht="12.75" customHeight="1">
      <c r="A59" s="92">
        <f t="shared" si="1"/>
        <v>51</v>
      </c>
      <c r="B59" s="93"/>
      <c r="C59" s="88"/>
      <c r="D59" s="94"/>
      <c r="E59" s="89"/>
      <c r="F59" s="87"/>
      <c r="G59" s="92"/>
      <c r="H59" s="90"/>
      <c r="K59" s="97"/>
      <c r="L59" s="97"/>
      <c r="M59" s="97"/>
      <c r="N59" s="97"/>
      <c r="O59" s="97"/>
      <c r="P59" s="97"/>
      <c r="Q59" s="97"/>
      <c r="R59" s="97"/>
      <c r="S59" s="97"/>
      <c r="T59" s="97"/>
    </row>
    <row r="60" spans="1:20" s="91" customFormat="1" ht="12.75" customHeight="1">
      <c r="A60" s="92">
        <f t="shared" si="1"/>
        <v>52</v>
      </c>
      <c r="B60" s="93"/>
      <c r="C60" s="88"/>
      <c r="D60" s="94"/>
      <c r="E60" s="89"/>
      <c r="F60" s="87"/>
      <c r="G60" s="92"/>
      <c r="H60" s="90"/>
      <c r="K60" s="97"/>
      <c r="L60" s="97"/>
      <c r="M60" s="97"/>
      <c r="N60" s="97"/>
      <c r="O60" s="97"/>
      <c r="P60" s="97"/>
      <c r="Q60" s="97"/>
      <c r="R60" s="97"/>
      <c r="S60" s="97"/>
      <c r="T60" s="97"/>
    </row>
    <row r="61" spans="1:20" s="91" customFormat="1" ht="12.75" customHeight="1">
      <c r="A61" s="92">
        <f t="shared" si="1"/>
        <v>53</v>
      </c>
      <c r="B61" s="93"/>
      <c r="C61" s="88"/>
      <c r="D61" s="94"/>
      <c r="E61" s="89"/>
      <c r="F61" s="87"/>
      <c r="G61" s="92"/>
      <c r="H61" s="90"/>
      <c r="K61" s="97"/>
      <c r="L61" s="97"/>
      <c r="M61" s="97"/>
      <c r="N61" s="97"/>
      <c r="O61" s="97"/>
      <c r="P61" s="97"/>
      <c r="Q61" s="97"/>
      <c r="R61" s="97"/>
      <c r="S61" s="97"/>
      <c r="T61" s="97"/>
    </row>
    <row r="62" spans="1:20" s="91" customFormat="1" ht="12.75" customHeight="1">
      <c r="A62" s="92">
        <f t="shared" si="1"/>
        <v>54</v>
      </c>
      <c r="B62" s="93"/>
      <c r="C62" s="88"/>
      <c r="D62" s="94"/>
      <c r="E62" s="89"/>
      <c r="F62" s="87"/>
      <c r="G62" s="92"/>
      <c r="H62" s="90"/>
      <c r="K62" s="97"/>
      <c r="L62" s="97"/>
      <c r="M62" s="97"/>
      <c r="N62" s="97"/>
      <c r="O62" s="97"/>
      <c r="P62" s="97"/>
      <c r="Q62" s="97"/>
      <c r="R62" s="97"/>
      <c r="S62" s="97"/>
      <c r="T62" s="97"/>
    </row>
    <row r="63" spans="1:20" s="91" customFormat="1" ht="12.75" customHeight="1">
      <c r="A63" s="92">
        <f t="shared" si="1"/>
        <v>55</v>
      </c>
      <c r="B63" s="93"/>
      <c r="C63" s="88"/>
      <c r="D63" s="94"/>
      <c r="E63" s="89"/>
      <c r="F63" s="87"/>
      <c r="G63" s="92"/>
      <c r="H63" s="90"/>
      <c r="K63" s="97"/>
      <c r="L63" s="97"/>
      <c r="M63" s="97"/>
      <c r="N63" s="97"/>
      <c r="O63" s="97"/>
      <c r="P63" s="97"/>
      <c r="Q63" s="97"/>
      <c r="R63" s="97"/>
      <c r="S63" s="97"/>
      <c r="T63" s="97"/>
    </row>
    <row r="64" spans="1:20" s="91" customFormat="1" ht="12.75" customHeight="1">
      <c r="A64" s="92">
        <f t="shared" si="1"/>
        <v>56</v>
      </c>
      <c r="B64" s="93"/>
      <c r="C64" s="88"/>
      <c r="D64" s="94"/>
      <c r="E64" s="89"/>
      <c r="F64" s="87"/>
      <c r="G64" s="92"/>
      <c r="H64" s="90"/>
      <c r="K64" s="97"/>
      <c r="L64" s="97"/>
      <c r="M64" s="97"/>
      <c r="N64" s="97"/>
      <c r="O64" s="97"/>
      <c r="P64" s="97"/>
      <c r="Q64" s="97"/>
      <c r="R64" s="97"/>
      <c r="S64" s="97"/>
      <c r="T64" s="97"/>
    </row>
    <row r="65" spans="1:20" s="91" customFormat="1" ht="12.75" customHeight="1">
      <c r="A65" s="92">
        <f t="shared" si="1"/>
        <v>57</v>
      </c>
      <c r="B65" s="93"/>
      <c r="C65" s="88"/>
      <c r="D65" s="94"/>
      <c r="E65" s="89"/>
      <c r="F65" s="87"/>
      <c r="G65" s="92"/>
      <c r="H65" s="90"/>
      <c r="K65" s="97"/>
      <c r="L65" s="97"/>
      <c r="M65" s="97"/>
      <c r="N65" s="97"/>
      <c r="O65" s="97"/>
      <c r="P65" s="97"/>
      <c r="Q65" s="97"/>
      <c r="R65" s="97"/>
      <c r="S65" s="97"/>
      <c r="T65" s="97"/>
    </row>
    <row r="66" spans="1:20" s="91" customFormat="1" ht="12.75" customHeight="1">
      <c r="A66" s="92">
        <f t="shared" si="1"/>
        <v>58</v>
      </c>
      <c r="B66" s="93"/>
      <c r="C66" s="88"/>
      <c r="D66" s="94"/>
      <c r="E66" s="89"/>
      <c r="F66" s="87"/>
      <c r="G66" s="92"/>
      <c r="H66" s="90"/>
      <c r="K66" s="97"/>
      <c r="L66" s="97"/>
      <c r="M66" s="97"/>
      <c r="N66" s="97"/>
      <c r="O66" s="97"/>
      <c r="P66" s="97"/>
      <c r="Q66" s="97"/>
      <c r="R66" s="97"/>
      <c r="S66" s="97"/>
      <c r="T66" s="97"/>
    </row>
    <row r="67" spans="1:20" s="91" customFormat="1" ht="12.75" customHeight="1">
      <c r="A67" s="92">
        <f t="shared" si="1"/>
        <v>59</v>
      </c>
      <c r="B67" s="93"/>
      <c r="C67" s="88"/>
      <c r="D67" s="94"/>
      <c r="E67" s="89"/>
      <c r="F67" s="87"/>
      <c r="G67" s="92"/>
      <c r="H67" s="90"/>
      <c r="K67" s="97"/>
      <c r="L67" s="97"/>
      <c r="M67" s="97"/>
      <c r="N67" s="97"/>
      <c r="O67" s="97"/>
      <c r="P67" s="97"/>
      <c r="Q67" s="97"/>
      <c r="R67" s="97"/>
      <c r="S67" s="97"/>
      <c r="T67" s="97"/>
    </row>
    <row r="68" spans="1:20" s="91" customFormat="1" ht="12.75" customHeight="1">
      <c r="A68" s="92">
        <f t="shared" si="1"/>
        <v>60</v>
      </c>
      <c r="B68" s="93"/>
      <c r="C68" s="88"/>
      <c r="D68" s="94"/>
      <c r="E68" s="89"/>
      <c r="F68" s="87"/>
      <c r="G68" s="92"/>
      <c r="H68" s="90"/>
      <c r="K68" s="97"/>
      <c r="L68" s="97"/>
      <c r="M68" s="97"/>
      <c r="N68" s="97"/>
      <c r="O68" s="97"/>
      <c r="P68" s="97"/>
      <c r="Q68" s="97"/>
      <c r="R68" s="97"/>
      <c r="S68" s="97"/>
      <c r="T68" s="97"/>
    </row>
    <row r="69" spans="1:20" s="91" customFormat="1" ht="12.75" customHeight="1">
      <c r="A69" s="92">
        <f t="shared" si="1"/>
        <v>61</v>
      </c>
      <c r="B69" s="93"/>
      <c r="C69" s="88"/>
      <c r="D69" s="94"/>
      <c r="E69" s="89"/>
      <c r="F69" s="87"/>
      <c r="G69" s="92"/>
      <c r="H69" s="90"/>
      <c r="K69" s="97"/>
      <c r="L69" s="97"/>
      <c r="M69" s="97"/>
      <c r="N69" s="97"/>
      <c r="O69" s="97"/>
      <c r="P69" s="97"/>
      <c r="Q69" s="97"/>
      <c r="R69" s="97"/>
      <c r="S69" s="97"/>
      <c r="T69" s="97"/>
    </row>
    <row r="70" spans="1:20" s="91" customFormat="1" ht="12.75" customHeight="1">
      <c r="A70" s="92">
        <f t="shared" si="1"/>
        <v>62</v>
      </c>
      <c r="B70" s="93"/>
      <c r="C70" s="88"/>
      <c r="D70" s="94"/>
      <c r="E70" s="89"/>
      <c r="F70" s="87"/>
      <c r="G70" s="92"/>
      <c r="H70" s="90"/>
      <c r="K70" s="97"/>
      <c r="L70" s="97"/>
      <c r="M70" s="97"/>
      <c r="N70" s="97"/>
      <c r="O70" s="97"/>
      <c r="P70" s="97"/>
      <c r="Q70" s="97"/>
      <c r="R70" s="97"/>
      <c r="S70" s="97"/>
      <c r="T70" s="97"/>
    </row>
    <row r="71" spans="1:20" s="91" customFormat="1" ht="12.75" customHeight="1">
      <c r="A71" s="92">
        <f t="shared" si="1"/>
        <v>63</v>
      </c>
      <c r="B71" s="93"/>
      <c r="C71" s="88"/>
      <c r="D71" s="94"/>
      <c r="E71" s="89"/>
      <c r="F71" s="87"/>
      <c r="G71" s="92"/>
      <c r="H71" s="90"/>
      <c r="K71" s="97"/>
      <c r="L71" s="97"/>
      <c r="M71" s="97"/>
      <c r="N71" s="97"/>
      <c r="O71" s="97"/>
      <c r="P71" s="97"/>
      <c r="Q71" s="97"/>
      <c r="R71" s="97"/>
      <c r="S71" s="97"/>
      <c r="T71" s="97"/>
    </row>
    <row r="72" spans="1:20" s="91" customFormat="1" ht="12.75" customHeight="1">
      <c r="A72" s="92">
        <f t="shared" si="1"/>
        <v>64</v>
      </c>
      <c r="B72" s="93"/>
      <c r="C72" s="88"/>
      <c r="D72" s="94"/>
      <c r="E72" s="89"/>
      <c r="F72" s="87"/>
      <c r="G72" s="92"/>
      <c r="H72" s="90"/>
      <c r="K72" s="97"/>
      <c r="L72" s="97"/>
      <c r="M72" s="97"/>
      <c r="N72" s="97"/>
      <c r="O72" s="97"/>
      <c r="P72" s="97"/>
      <c r="Q72" s="97"/>
      <c r="R72" s="97"/>
      <c r="S72" s="97"/>
      <c r="T72" s="97"/>
    </row>
    <row r="73" spans="1:20" s="91" customFormat="1" ht="12.75" customHeight="1">
      <c r="A73" s="92">
        <f t="shared" si="1"/>
        <v>65</v>
      </c>
      <c r="B73" s="93"/>
      <c r="C73" s="88"/>
      <c r="D73" s="94"/>
      <c r="E73" s="89"/>
      <c r="F73" s="87"/>
      <c r="G73" s="92"/>
      <c r="H73" s="90"/>
      <c r="K73" s="97"/>
      <c r="L73" s="97"/>
      <c r="M73" s="97"/>
      <c r="N73" s="97"/>
      <c r="O73" s="97"/>
      <c r="P73" s="97"/>
      <c r="Q73" s="97"/>
      <c r="R73" s="97"/>
      <c r="S73" s="97"/>
      <c r="T73" s="97"/>
    </row>
    <row r="74" spans="1:20" s="91" customFormat="1" ht="12.75" customHeight="1">
      <c r="A74" s="92">
        <f t="shared" si="1"/>
        <v>66</v>
      </c>
      <c r="B74" s="93"/>
      <c r="C74" s="88"/>
      <c r="D74" s="94"/>
      <c r="E74" s="89"/>
      <c r="F74" s="87"/>
      <c r="G74" s="92"/>
      <c r="H74" s="90"/>
      <c r="K74" s="97"/>
      <c r="L74" s="97"/>
      <c r="M74" s="97"/>
      <c r="N74" s="97"/>
      <c r="O74" s="97"/>
      <c r="P74" s="97"/>
      <c r="Q74" s="97"/>
      <c r="R74" s="97"/>
      <c r="S74" s="97"/>
      <c r="T74" s="97"/>
    </row>
    <row r="75" spans="1:20" s="91" customFormat="1" ht="12.75" customHeight="1">
      <c r="A75" s="92">
        <f t="shared" ref="A75:A138" si="2">+A74+1</f>
        <v>67</v>
      </c>
      <c r="B75" s="93"/>
      <c r="C75" s="88"/>
      <c r="D75" s="94"/>
      <c r="E75" s="89"/>
      <c r="F75" s="87"/>
      <c r="G75" s="92"/>
      <c r="H75" s="90"/>
      <c r="K75" s="97"/>
      <c r="L75" s="97"/>
      <c r="M75" s="97"/>
      <c r="N75" s="97"/>
      <c r="O75" s="97"/>
      <c r="P75" s="97"/>
      <c r="Q75" s="97"/>
      <c r="R75" s="97"/>
      <c r="S75" s="97"/>
      <c r="T75" s="97"/>
    </row>
    <row r="76" spans="1:20" s="91" customFormat="1" ht="12.75" customHeight="1">
      <c r="A76" s="92">
        <f t="shared" si="2"/>
        <v>68</v>
      </c>
      <c r="B76" s="93"/>
      <c r="C76" s="88"/>
      <c r="D76" s="94"/>
      <c r="E76" s="89"/>
      <c r="F76" s="87"/>
      <c r="G76" s="92"/>
      <c r="H76" s="90"/>
      <c r="K76" s="97"/>
      <c r="L76" s="97"/>
      <c r="M76" s="97"/>
      <c r="N76" s="97"/>
      <c r="O76" s="97"/>
      <c r="P76" s="97"/>
      <c r="Q76" s="97"/>
      <c r="R76" s="97"/>
      <c r="S76" s="97"/>
      <c r="T76" s="97"/>
    </row>
    <row r="77" spans="1:20" s="91" customFormat="1" ht="12.75" customHeight="1">
      <c r="A77" s="92">
        <f t="shared" si="2"/>
        <v>69</v>
      </c>
      <c r="B77" s="93"/>
      <c r="C77" s="88"/>
      <c r="D77" s="94"/>
      <c r="E77" s="89"/>
      <c r="F77" s="87"/>
      <c r="G77" s="92"/>
      <c r="H77" s="90"/>
      <c r="K77" s="97"/>
      <c r="L77" s="97"/>
      <c r="M77" s="97"/>
      <c r="N77" s="97"/>
      <c r="O77" s="97"/>
      <c r="P77" s="97"/>
      <c r="Q77" s="97"/>
      <c r="R77" s="97"/>
      <c r="S77" s="97"/>
      <c r="T77" s="97"/>
    </row>
    <row r="78" spans="1:20" s="91" customFormat="1" ht="12.75" customHeight="1">
      <c r="A78" s="92">
        <f t="shared" si="2"/>
        <v>70</v>
      </c>
      <c r="B78" s="93"/>
      <c r="C78" s="88"/>
      <c r="D78" s="94"/>
      <c r="E78" s="89"/>
      <c r="F78" s="87"/>
      <c r="G78" s="92"/>
      <c r="H78" s="90"/>
      <c r="K78" s="97"/>
      <c r="L78" s="97"/>
      <c r="M78" s="97"/>
      <c r="N78" s="97"/>
      <c r="O78" s="97"/>
      <c r="P78" s="97"/>
      <c r="Q78" s="97"/>
      <c r="R78" s="97"/>
      <c r="S78" s="97"/>
      <c r="T78" s="97"/>
    </row>
    <row r="79" spans="1:20" s="91" customFormat="1" ht="12.75" customHeight="1">
      <c r="A79" s="92">
        <f t="shared" si="2"/>
        <v>71</v>
      </c>
      <c r="B79" s="93"/>
      <c r="C79" s="88"/>
      <c r="D79" s="94"/>
      <c r="E79" s="89"/>
      <c r="F79" s="87"/>
      <c r="G79" s="92"/>
      <c r="H79" s="90"/>
      <c r="K79" s="97"/>
      <c r="L79" s="97"/>
      <c r="M79" s="97"/>
      <c r="N79" s="97"/>
      <c r="O79" s="97"/>
      <c r="P79" s="97"/>
      <c r="Q79" s="97"/>
      <c r="R79" s="97"/>
      <c r="S79" s="97"/>
      <c r="T79" s="97"/>
    </row>
    <row r="80" spans="1:20" s="91" customFormat="1" ht="12.75" customHeight="1">
      <c r="A80" s="92">
        <f t="shared" si="2"/>
        <v>72</v>
      </c>
      <c r="B80" s="93"/>
      <c r="C80" s="88"/>
      <c r="D80" s="94"/>
      <c r="E80" s="89"/>
      <c r="F80" s="87"/>
      <c r="G80" s="92"/>
      <c r="H80" s="90"/>
      <c r="K80" s="97"/>
      <c r="L80" s="97"/>
      <c r="M80" s="97"/>
      <c r="N80" s="97"/>
      <c r="O80" s="97"/>
      <c r="P80" s="97"/>
      <c r="Q80" s="97"/>
      <c r="R80" s="97"/>
      <c r="S80" s="97"/>
      <c r="T80" s="97"/>
    </row>
    <row r="81" spans="1:20" s="91" customFormat="1" ht="12.75" customHeight="1">
      <c r="A81" s="92">
        <f t="shared" si="2"/>
        <v>73</v>
      </c>
      <c r="B81" s="93"/>
      <c r="C81" s="88"/>
      <c r="D81" s="94"/>
      <c r="E81" s="89"/>
      <c r="F81" s="87"/>
      <c r="G81" s="92"/>
      <c r="H81" s="90"/>
      <c r="K81" s="97"/>
      <c r="L81" s="97"/>
      <c r="M81" s="97"/>
      <c r="N81" s="97"/>
      <c r="O81" s="97"/>
      <c r="P81" s="97"/>
      <c r="Q81" s="97"/>
      <c r="R81" s="97"/>
      <c r="S81" s="97"/>
      <c r="T81" s="97"/>
    </row>
    <row r="82" spans="1:20" s="91" customFormat="1" ht="12.75" customHeight="1">
      <c r="A82" s="92">
        <f t="shared" si="2"/>
        <v>74</v>
      </c>
      <c r="B82" s="93"/>
      <c r="C82" s="88"/>
      <c r="D82" s="94"/>
      <c r="E82" s="89"/>
      <c r="F82" s="87"/>
      <c r="G82" s="92"/>
      <c r="H82" s="90"/>
      <c r="K82" s="97"/>
      <c r="L82" s="97"/>
      <c r="M82" s="97"/>
      <c r="N82" s="97"/>
      <c r="O82" s="97"/>
      <c r="P82" s="97"/>
      <c r="Q82" s="97"/>
      <c r="R82" s="97"/>
      <c r="S82" s="97"/>
      <c r="T82" s="97"/>
    </row>
    <row r="83" spans="1:20" s="91" customFormat="1" ht="12.75" customHeight="1">
      <c r="A83" s="92">
        <f t="shared" si="2"/>
        <v>75</v>
      </c>
      <c r="B83" s="93"/>
      <c r="C83" s="88"/>
      <c r="D83" s="94"/>
      <c r="E83" s="89"/>
      <c r="F83" s="87"/>
      <c r="G83" s="92"/>
      <c r="H83" s="90"/>
      <c r="K83" s="97"/>
      <c r="L83" s="97"/>
      <c r="M83" s="97"/>
      <c r="N83" s="97"/>
      <c r="O83" s="97"/>
      <c r="P83" s="97"/>
      <c r="Q83" s="97"/>
      <c r="R83" s="97"/>
      <c r="S83" s="97"/>
      <c r="T83" s="97"/>
    </row>
    <row r="84" spans="1:20" s="91" customFormat="1" ht="12.75" customHeight="1">
      <c r="A84" s="92">
        <f t="shared" si="2"/>
        <v>76</v>
      </c>
      <c r="B84" s="93"/>
      <c r="C84" s="88"/>
      <c r="D84" s="94"/>
      <c r="E84" s="89"/>
      <c r="F84" s="87"/>
      <c r="G84" s="92"/>
      <c r="H84" s="90"/>
      <c r="K84" s="97"/>
      <c r="L84" s="97"/>
      <c r="M84" s="97"/>
      <c r="N84" s="97"/>
      <c r="O84" s="97"/>
      <c r="P84" s="97"/>
      <c r="Q84" s="97"/>
      <c r="R84" s="97"/>
      <c r="S84" s="97"/>
      <c r="T84" s="97"/>
    </row>
    <row r="85" spans="1:20" s="91" customFormat="1" ht="12.75" customHeight="1">
      <c r="A85" s="92">
        <f t="shared" si="2"/>
        <v>77</v>
      </c>
      <c r="B85" s="93"/>
      <c r="C85" s="88"/>
      <c r="D85" s="94"/>
      <c r="E85" s="89"/>
      <c r="F85" s="87"/>
      <c r="G85" s="92"/>
      <c r="H85" s="90"/>
      <c r="K85" s="97"/>
      <c r="L85" s="97"/>
      <c r="M85" s="97"/>
      <c r="N85" s="97"/>
      <c r="O85" s="97"/>
      <c r="P85" s="97"/>
      <c r="Q85" s="97"/>
      <c r="R85" s="97"/>
      <c r="S85" s="97"/>
      <c r="T85" s="97"/>
    </row>
    <row r="86" spans="1:20" s="91" customFormat="1" ht="12.75" customHeight="1">
      <c r="A86" s="92">
        <f t="shared" si="2"/>
        <v>78</v>
      </c>
      <c r="B86" s="93"/>
      <c r="C86" s="88"/>
      <c r="D86" s="94"/>
      <c r="E86" s="89"/>
      <c r="F86" s="87"/>
      <c r="G86" s="92"/>
      <c r="H86" s="90"/>
      <c r="K86" s="97"/>
      <c r="L86" s="97"/>
      <c r="M86" s="97"/>
      <c r="N86" s="97"/>
      <c r="O86" s="97"/>
      <c r="P86" s="97"/>
      <c r="Q86" s="97"/>
      <c r="R86" s="97"/>
      <c r="S86" s="97"/>
      <c r="T86" s="97"/>
    </row>
    <row r="87" spans="1:20" s="91" customFormat="1" ht="12.75" customHeight="1">
      <c r="A87" s="92">
        <f t="shared" si="2"/>
        <v>79</v>
      </c>
      <c r="B87" s="93"/>
      <c r="C87" s="88"/>
      <c r="D87" s="94"/>
      <c r="E87" s="89"/>
      <c r="F87" s="87"/>
      <c r="G87" s="92"/>
      <c r="H87" s="90"/>
      <c r="K87" s="97"/>
      <c r="L87" s="97"/>
      <c r="M87" s="97"/>
      <c r="N87" s="97"/>
      <c r="O87" s="97"/>
      <c r="P87" s="97"/>
      <c r="Q87" s="97"/>
      <c r="R87" s="97"/>
      <c r="S87" s="97"/>
      <c r="T87" s="97"/>
    </row>
    <row r="88" spans="1:20" s="91" customFormat="1" ht="12.75" customHeight="1">
      <c r="A88" s="92">
        <f t="shared" si="2"/>
        <v>80</v>
      </c>
      <c r="B88" s="93"/>
      <c r="C88" s="88"/>
      <c r="D88" s="94"/>
      <c r="E88" s="89"/>
      <c r="F88" s="87"/>
      <c r="G88" s="92"/>
      <c r="H88" s="90"/>
      <c r="K88" s="97"/>
      <c r="L88" s="97"/>
      <c r="M88" s="97"/>
      <c r="N88" s="97"/>
      <c r="O88" s="97"/>
      <c r="P88" s="97"/>
      <c r="Q88" s="97"/>
      <c r="R88" s="97"/>
      <c r="S88" s="97"/>
      <c r="T88" s="97"/>
    </row>
    <row r="89" spans="1:20" s="91" customFormat="1" ht="12.75" customHeight="1">
      <c r="A89" s="92">
        <f t="shared" si="2"/>
        <v>81</v>
      </c>
      <c r="B89" s="93"/>
      <c r="C89" s="88"/>
      <c r="D89" s="94"/>
      <c r="E89" s="89"/>
      <c r="F89" s="87"/>
      <c r="G89" s="92"/>
      <c r="H89" s="90"/>
      <c r="K89" s="97"/>
      <c r="L89" s="97"/>
      <c r="M89" s="97"/>
      <c r="N89" s="97"/>
      <c r="O89" s="97"/>
      <c r="P89" s="97"/>
      <c r="Q89" s="97"/>
      <c r="R89" s="97"/>
      <c r="S89" s="97"/>
      <c r="T89" s="97"/>
    </row>
    <row r="90" spans="1:20" s="91" customFormat="1" ht="12.75" customHeight="1">
      <c r="A90" s="92">
        <f t="shared" si="2"/>
        <v>82</v>
      </c>
      <c r="B90" s="93"/>
      <c r="C90" s="88"/>
      <c r="D90" s="94"/>
      <c r="E90" s="89"/>
      <c r="F90" s="87"/>
      <c r="G90" s="92"/>
      <c r="H90" s="90"/>
      <c r="K90" s="97"/>
      <c r="L90" s="97"/>
      <c r="M90" s="97"/>
      <c r="N90" s="97"/>
      <c r="O90" s="97"/>
      <c r="P90" s="97"/>
      <c r="Q90" s="97"/>
      <c r="R90" s="97"/>
      <c r="S90" s="97"/>
      <c r="T90" s="97"/>
    </row>
    <row r="91" spans="1:20" s="91" customFormat="1" ht="12.75" customHeight="1">
      <c r="A91" s="92">
        <f t="shared" si="2"/>
        <v>83</v>
      </c>
      <c r="B91" s="93"/>
      <c r="C91" s="88"/>
      <c r="D91" s="94"/>
      <c r="E91" s="89"/>
      <c r="F91" s="87"/>
      <c r="G91" s="92"/>
      <c r="H91" s="90"/>
      <c r="K91" s="97"/>
      <c r="L91" s="97"/>
      <c r="M91" s="97"/>
      <c r="N91" s="97"/>
      <c r="O91" s="97"/>
      <c r="P91" s="97"/>
      <c r="Q91" s="97"/>
      <c r="R91" s="97"/>
      <c r="S91" s="97"/>
      <c r="T91" s="97"/>
    </row>
    <row r="92" spans="1:20" s="91" customFormat="1" ht="12.75" customHeight="1">
      <c r="A92" s="92">
        <f t="shared" si="2"/>
        <v>84</v>
      </c>
      <c r="B92" s="93"/>
      <c r="C92" s="88"/>
      <c r="D92" s="94"/>
      <c r="E92" s="89"/>
      <c r="F92" s="87"/>
      <c r="G92" s="92"/>
      <c r="H92" s="90"/>
      <c r="K92" s="97"/>
      <c r="L92" s="97"/>
      <c r="M92" s="97"/>
      <c r="N92" s="97"/>
      <c r="O92" s="97"/>
      <c r="P92" s="97"/>
      <c r="Q92" s="97"/>
      <c r="R92" s="97"/>
      <c r="S92" s="97"/>
      <c r="T92" s="97"/>
    </row>
    <row r="93" spans="1:20" s="91" customFormat="1" ht="12.75" customHeight="1">
      <c r="A93" s="92">
        <f t="shared" si="2"/>
        <v>85</v>
      </c>
      <c r="B93" s="93"/>
      <c r="C93" s="88"/>
      <c r="D93" s="94"/>
      <c r="E93" s="89"/>
      <c r="F93" s="87"/>
      <c r="G93" s="92"/>
      <c r="H93" s="90"/>
      <c r="K93" s="97"/>
      <c r="L93" s="97"/>
      <c r="M93" s="97"/>
      <c r="N93" s="97"/>
      <c r="O93" s="97"/>
      <c r="P93" s="97"/>
      <c r="Q93" s="97"/>
      <c r="R93" s="97"/>
      <c r="S93" s="97"/>
      <c r="T93" s="97"/>
    </row>
    <row r="94" spans="1:20" s="91" customFormat="1" ht="12.75" customHeight="1">
      <c r="A94" s="92">
        <f t="shared" si="2"/>
        <v>86</v>
      </c>
      <c r="B94" s="93"/>
      <c r="C94" s="88"/>
      <c r="D94" s="94"/>
      <c r="E94" s="89"/>
      <c r="F94" s="87"/>
      <c r="G94" s="92"/>
      <c r="H94" s="90"/>
      <c r="I94" s="98"/>
      <c r="K94" s="97"/>
      <c r="L94" s="97"/>
      <c r="M94" s="97"/>
      <c r="N94" s="97"/>
      <c r="O94" s="97"/>
      <c r="P94" s="97"/>
      <c r="Q94" s="97"/>
      <c r="R94" s="97"/>
      <c r="S94" s="97"/>
      <c r="T94" s="97"/>
    </row>
    <row r="95" spans="1:20" s="91" customFormat="1" ht="12.75" customHeight="1">
      <c r="A95" s="92">
        <f t="shared" si="2"/>
        <v>87</v>
      </c>
      <c r="B95" s="93"/>
      <c r="C95" s="88"/>
      <c r="D95" s="94"/>
      <c r="E95" s="89"/>
      <c r="F95" s="87"/>
      <c r="G95" s="92"/>
      <c r="H95" s="90"/>
      <c r="K95" s="97"/>
      <c r="L95" s="97"/>
      <c r="M95" s="97"/>
      <c r="N95" s="97"/>
      <c r="O95" s="97"/>
      <c r="P95" s="97"/>
      <c r="Q95" s="97"/>
      <c r="R95" s="97"/>
      <c r="S95" s="97"/>
      <c r="T95" s="97"/>
    </row>
    <row r="96" spans="1:20" s="91" customFormat="1" ht="12.75" customHeight="1">
      <c r="A96" s="92">
        <f t="shared" si="2"/>
        <v>88</v>
      </c>
      <c r="B96" s="93"/>
      <c r="C96" s="88"/>
      <c r="D96" s="94"/>
      <c r="E96" s="89"/>
      <c r="F96" s="87"/>
      <c r="G96" s="92"/>
      <c r="H96" s="90"/>
      <c r="K96" s="97"/>
      <c r="L96" s="97"/>
      <c r="M96" s="97"/>
      <c r="N96" s="97"/>
      <c r="O96" s="97"/>
      <c r="P96" s="97"/>
      <c r="Q96" s="97"/>
      <c r="R96" s="97"/>
      <c r="S96" s="97"/>
      <c r="T96" s="97"/>
    </row>
    <row r="97" spans="1:20" s="91" customFormat="1" ht="12.75" customHeight="1">
      <c r="A97" s="92">
        <f t="shared" si="2"/>
        <v>89</v>
      </c>
      <c r="B97" s="93"/>
      <c r="C97" s="88"/>
      <c r="D97" s="94"/>
      <c r="E97" s="89"/>
      <c r="F97" s="87"/>
      <c r="G97" s="92"/>
      <c r="H97" s="90"/>
      <c r="K97" s="97"/>
      <c r="L97" s="97"/>
      <c r="M97" s="97"/>
      <c r="N97" s="97"/>
      <c r="O97" s="97"/>
      <c r="P97" s="97"/>
      <c r="Q97" s="97"/>
      <c r="R97" s="97"/>
      <c r="S97" s="97"/>
      <c r="T97" s="97"/>
    </row>
    <row r="98" spans="1:20" s="91" customFormat="1" ht="12.75" customHeight="1">
      <c r="A98" s="92">
        <f t="shared" si="2"/>
        <v>90</v>
      </c>
      <c r="B98" s="93"/>
      <c r="C98" s="88"/>
      <c r="D98" s="94"/>
      <c r="E98" s="89"/>
      <c r="F98" s="87"/>
      <c r="G98" s="92"/>
      <c r="H98" s="90"/>
      <c r="K98" s="97"/>
      <c r="L98" s="97"/>
      <c r="M98" s="97"/>
      <c r="N98" s="97"/>
      <c r="O98" s="97"/>
      <c r="P98" s="97"/>
      <c r="Q98" s="97"/>
      <c r="R98" s="97"/>
      <c r="S98" s="97"/>
      <c r="T98" s="97"/>
    </row>
    <row r="99" spans="1:20" s="91" customFormat="1" ht="12.75" customHeight="1">
      <c r="A99" s="92">
        <f t="shared" si="2"/>
        <v>91</v>
      </c>
      <c r="B99" s="93"/>
      <c r="C99" s="88"/>
      <c r="D99" s="94"/>
      <c r="E99" s="89"/>
      <c r="F99" s="87"/>
      <c r="G99" s="92"/>
      <c r="H99" s="90"/>
      <c r="K99" s="97"/>
      <c r="L99" s="97"/>
      <c r="M99" s="97"/>
      <c r="N99" s="97"/>
      <c r="O99" s="97"/>
      <c r="P99" s="97"/>
      <c r="Q99" s="97"/>
      <c r="R99" s="97"/>
      <c r="S99" s="97"/>
      <c r="T99" s="97"/>
    </row>
    <row r="100" spans="1:20" s="91" customFormat="1" ht="12.75" customHeight="1">
      <c r="A100" s="92">
        <f t="shared" si="2"/>
        <v>92</v>
      </c>
      <c r="B100" s="93"/>
      <c r="C100" s="88"/>
      <c r="D100" s="94"/>
      <c r="E100" s="89"/>
      <c r="F100" s="87"/>
      <c r="G100" s="92"/>
      <c r="H100" s="90"/>
      <c r="K100" s="97"/>
      <c r="L100" s="97"/>
      <c r="M100" s="97"/>
      <c r="N100" s="97"/>
      <c r="O100" s="97"/>
      <c r="P100" s="97"/>
      <c r="Q100" s="97"/>
      <c r="R100" s="97"/>
      <c r="S100" s="97"/>
      <c r="T100" s="97"/>
    </row>
    <row r="101" spans="1:20" s="91" customFormat="1" ht="12.75" customHeight="1">
      <c r="A101" s="92">
        <f t="shared" si="2"/>
        <v>93</v>
      </c>
      <c r="B101" s="93"/>
      <c r="C101" s="88"/>
      <c r="D101" s="94"/>
      <c r="E101" s="89"/>
      <c r="F101" s="87"/>
      <c r="G101" s="92"/>
      <c r="H101" s="90"/>
      <c r="K101" s="97"/>
      <c r="L101" s="97"/>
      <c r="M101" s="97"/>
      <c r="N101" s="97"/>
      <c r="O101" s="97"/>
      <c r="P101" s="97"/>
      <c r="Q101" s="97"/>
      <c r="R101" s="97"/>
      <c r="S101" s="97"/>
      <c r="T101" s="97"/>
    </row>
    <row r="102" spans="1:20" s="91" customFormat="1" ht="12.75" customHeight="1">
      <c r="A102" s="92">
        <f t="shared" si="2"/>
        <v>94</v>
      </c>
      <c r="B102" s="93"/>
      <c r="C102" s="88"/>
      <c r="D102" s="94"/>
      <c r="E102" s="89"/>
      <c r="F102" s="87"/>
      <c r="G102" s="92"/>
      <c r="H102" s="90"/>
      <c r="K102" s="97"/>
      <c r="L102" s="97"/>
      <c r="M102" s="97"/>
      <c r="N102" s="97"/>
      <c r="O102" s="97"/>
      <c r="P102" s="97"/>
      <c r="Q102" s="97"/>
      <c r="R102" s="97"/>
      <c r="S102" s="97"/>
      <c r="T102" s="97"/>
    </row>
    <row r="103" spans="1:20" s="91" customFormat="1" ht="12.75" customHeight="1">
      <c r="A103" s="92">
        <f t="shared" si="2"/>
        <v>95</v>
      </c>
      <c r="B103" s="93"/>
      <c r="C103" s="88"/>
      <c r="D103" s="94"/>
      <c r="E103" s="89"/>
      <c r="F103" s="87"/>
      <c r="G103" s="92"/>
      <c r="H103" s="90"/>
      <c r="K103" s="97"/>
      <c r="L103" s="97"/>
      <c r="M103" s="97"/>
      <c r="N103" s="97"/>
      <c r="O103" s="97"/>
      <c r="P103" s="97"/>
      <c r="Q103" s="97"/>
      <c r="R103" s="97"/>
      <c r="S103" s="97"/>
      <c r="T103" s="97"/>
    </row>
    <row r="104" spans="1:20" s="91" customFormat="1" ht="12.75" customHeight="1">
      <c r="A104" s="92">
        <f t="shared" si="2"/>
        <v>96</v>
      </c>
      <c r="B104" s="93"/>
      <c r="C104" s="88"/>
      <c r="D104" s="94"/>
      <c r="E104" s="89"/>
      <c r="F104" s="87"/>
      <c r="G104" s="92"/>
      <c r="H104" s="90"/>
      <c r="K104" s="97"/>
      <c r="L104" s="97"/>
      <c r="M104" s="97"/>
      <c r="N104" s="97"/>
      <c r="O104" s="97"/>
      <c r="P104" s="97"/>
      <c r="Q104" s="97"/>
      <c r="R104" s="97"/>
      <c r="S104" s="97"/>
      <c r="T104" s="97"/>
    </row>
    <row r="105" spans="1:20" s="91" customFormat="1" ht="12.75" customHeight="1">
      <c r="A105" s="92">
        <f t="shared" si="2"/>
        <v>97</v>
      </c>
      <c r="B105" s="93"/>
      <c r="C105" s="88"/>
      <c r="D105" s="94"/>
      <c r="E105" s="89"/>
      <c r="F105" s="87"/>
      <c r="G105" s="92"/>
      <c r="H105" s="90"/>
      <c r="K105" s="97"/>
      <c r="L105" s="97"/>
      <c r="M105" s="97"/>
      <c r="N105" s="97"/>
      <c r="O105" s="97"/>
      <c r="P105" s="97"/>
      <c r="Q105" s="97"/>
      <c r="R105" s="97"/>
      <c r="S105" s="97"/>
      <c r="T105" s="97"/>
    </row>
    <row r="106" spans="1:20" s="91" customFormat="1" ht="12.75" customHeight="1">
      <c r="A106" s="92">
        <f t="shared" si="2"/>
        <v>98</v>
      </c>
      <c r="B106" s="93"/>
      <c r="C106" s="88"/>
      <c r="D106" s="94"/>
      <c r="E106" s="89"/>
      <c r="F106" s="87"/>
      <c r="G106" s="92"/>
      <c r="H106" s="90"/>
      <c r="K106" s="97"/>
      <c r="L106" s="97"/>
      <c r="M106" s="97"/>
      <c r="N106" s="97"/>
      <c r="O106" s="97"/>
      <c r="P106" s="97"/>
      <c r="Q106" s="97"/>
      <c r="R106" s="97"/>
      <c r="S106" s="97"/>
      <c r="T106" s="97"/>
    </row>
    <row r="107" spans="1:20" s="91" customFormat="1" ht="12.75" customHeight="1">
      <c r="A107" s="92">
        <f t="shared" si="2"/>
        <v>99</v>
      </c>
      <c r="B107" s="93"/>
      <c r="C107" s="88"/>
      <c r="D107" s="94"/>
      <c r="E107" s="89"/>
      <c r="F107" s="87"/>
      <c r="G107" s="92"/>
      <c r="H107" s="90"/>
      <c r="K107" s="97"/>
      <c r="L107" s="97"/>
      <c r="M107" s="97"/>
      <c r="N107" s="97"/>
      <c r="O107" s="97"/>
      <c r="P107" s="97"/>
      <c r="Q107" s="97"/>
      <c r="R107" s="97"/>
      <c r="S107" s="97"/>
      <c r="T107" s="97"/>
    </row>
    <row r="108" spans="1:20" s="91" customFormat="1" ht="12.75" customHeight="1">
      <c r="A108" s="92">
        <f t="shared" si="2"/>
        <v>100</v>
      </c>
      <c r="B108" s="93"/>
      <c r="C108" s="88"/>
      <c r="D108" s="94"/>
      <c r="E108" s="99"/>
      <c r="F108" s="87"/>
      <c r="G108" s="92"/>
      <c r="H108" s="90"/>
      <c r="K108" s="97"/>
      <c r="L108" s="97"/>
      <c r="M108" s="97"/>
      <c r="N108" s="97"/>
      <c r="O108" s="97"/>
      <c r="P108" s="97"/>
      <c r="Q108" s="97"/>
      <c r="R108" s="97"/>
      <c r="S108" s="97"/>
      <c r="T108" s="97"/>
    </row>
    <row r="109" spans="1:20" s="91" customFormat="1" ht="12.75" customHeight="1">
      <c r="A109" s="92">
        <f t="shared" si="2"/>
        <v>101</v>
      </c>
      <c r="B109" s="93"/>
      <c r="C109" s="88"/>
      <c r="D109" s="94"/>
      <c r="E109" s="89"/>
      <c r="F109" s="87"/>
      <c r="G109" s="92"/>
      <c r="H109" s="90"/>
      <c r="K109" s="97"/>
      <c r="L109" s="97"/>
      <c r="M109" s="97"/>
      <c r="N109" s="97"/>
      <c r="O109" s="97"/>
      <c r="P109" s="97"/>
      <c r="Q109" s="97"/>
      <c r="R109" s="97"/>
      <c r="S109" s="97"/>
      <c r="T109" s="97"/>
    </row>
    <row r="110" spans="1:20" s="91" customFormat="1" ht="12.75" customHeight="1">
      <c r="A110" s="92">
        <f t="shared" si="2"/>
        <v>102</v>
      </c>
      <c r="B110" s="93"/>
      <c r="C110" s="88"/>
      <c r="D110" s="94"/>
      <c r="E110" s="89"/>
      <c r="F110" s="87"/>
      <c r="G110" s="92"/>
      <c r="H110" s="90"/>
      <c r="K110" s="97"/>
      <c r="L110" s="97"/>
      <c r="M110" s="97"/>
      <c r="N110" s="97"/>
      <c r="O110" s="97"/>
      <c r="P110" s="97"/>
      <c r="Q110" s="97"/>
      <c r="R110" s="97"/>
      <c r="S110" s="97"/>
      <c r="T110" s="97"/>
    </row>
    <row r="111" spans="1:20" s="91" customFormat="1" ht="12.75" customHeight="1">
      <c r="A111" s="92">
        <f t="shared" si="2"/>
        <v>103</v>
      </c>
      <c r="B111" s="93"/>
      <c r="C111" s="88"/>
      <c r="D111" s="94"/>
      <c r="E111" s="89"/>
      <c r="F111" s="87"/>
      <c r="G111" s="92"/>
      <c r="H111" s="90"/>
      <c r="K111" s="97"/>
      <c r="L111" s="97"/>
      <c r="M111" s="97"/>
      <c r="N111" s="97"/>
      <c r="O111" s="97"/>
      <c r="P111" s="97"/>
      <c r="Q111" s="97"/>
      <c r="R111" s="97"/>
      <c r="S111" s="97"/>
      <c r="T111" s="97"/>
    </row>
    <row r="112" spans="1:20" s="91" customFormat="1" ht="12.75" customHeight="1">
      <c r="A112" s="92">
        <f t="shared" si="2"/>
        <v>104</v>
      </c>
      <c r="B112" s="93"/>
      <c r="C112" s="88"/>
      <c r="D112" s="94"/>
      <c r="E112" s="89"/>
      <c r="F112" s="87"/>
      <c r="G112" s="92"/>
      <c r="H112" s="90"/>
      <c r="K112" s="97"/>
      <c r="L112" s="97"/>
      <c r="M112" s="97"/>
      <c r="N112" s="97"/>
      <c r="O112" s="97"/>
      <c r="P112" s="97"/>
      <c r="Q112" s="97"/>
      <c r="R112" s="97"/>
      <c r="S112" s="97"/>
      <c r="T112" s="97"/>
    </row>
    <row r="113" spans="1:20" s="91" customFormat="1" ht="12.75" customHeight="1">
      <c r="A113" s="92">
        <f t="shared" si="2"/>
        <v>105</v>
      </c>
      <c r="B113" s="93"/>
      <c r="C113" s="88"/>
      <c r="D113" s="94"/>
      <c r="E113" s="89"/>
      <c r="F113" s="87"/>
      <c r="G113" s="92"/>
      <c r="H113" s="90"/>
      <c r="K113" s="97"/>
      <c r="L113" s="97"/>
      <c r="M113" s="97"/>
      <c r="N113" s="97"/>
      <c r="O113" s="97"/>
      <c r="P113" s="97"/>
      <c r="Q113" s="97"/>
      <c r="R113" s="97"/>
      <c r="S113" s="97"/>
      <c r="T113" s="97"/>
    </row>
    <row r="114" spans="1:20" s="91" customFormat="1" ht="12.75" customHeight="1">
      <c r="A114" s="92">
        <f t="shared" si="2"/>
        <v>106</v>
      </c>
      <c r="B114" s="93"/>
      <c r="C114" s="88"/>
      <c r="D114" s="94"/>
      <c r="E114" s="89"/>
      <c r="F114" s="87"/>
      <c r="G114" s="92"/>
      <c r="H114" s="90"/>
      <c r="K114" s="97"/>
      <c r="L114" s="97"/>
      <c r="M114" s="97"/>
      <c r="N114" s="97"/>
      <c r="O114" s="97"/>
      <c r="P114" s="97"/>
      <c r="Q114" s="97"/>
      <c r="R114" s="97"/>
      <c r="S114" s="97"/>
      <c r="T114" s="97"/>
    </row>
    <row r="115" spans="1:20" s="91" customFormat="1" ht="12.75" customHeight="1">
      <c r="A115" s="92">
        <f t="shared" si="2"/>
        <v>107</v>
      </c>
      <c r="B115" s="93"/>
      <c r="C115" s="88"/>
      <c r="D115" s="94"/>
      <c r="E115" s="89"/>
      <c r="F115" s="87"/>
      <c r="G115" s="92"/>
      <c r="H115" s="90"/>
      <c r="K115" s="97"/>
      <c r="L115" s="97"/>
      <c r="M115" s="97"/>
      <c r="N115" s="97"/>
      <c r="O115" s="97"/>
      <c r="P115" s="97"/>
      <c r="Q115" s="97"/>
      <c r="R115" s="97"/>
      <c r="S115" s="97"/>
      <c r="T115" s="97"/>
    </row>
    <row r="116" spans="1:20" s="91" customFormat="1" ht="12.75" customHeight="1">
      <c r="A116" s="92">
        <f t="shared" si="2"/>
        <v>108</v>
      </c>
      <c r="B116" s="93"/>
      <c r="C116" s="88"/>
      <c r="D116" s="94"/>
      <c r="E116" s="89"/>
      <c r="F116" s="87"/>
      <c r="G116" s="92"/>
      <c r="H116" s="90"/>
      <c r="K116" s="97"/>
      <c r="L116" s="97"/>
      <c r="M116" s="97"/>
      <c r="N116" s="97"/>
      <c r="O116" s="97"/>
      <c r="P116" s="97"/>
      <c r="Q116" s="97"/>
      <c r="R116" s="97"/>
      <c r="S116" s="97"/>
      <c r="T116" s="97"/>
    </row>
    <row r="117" spans="1:20" s="91" customFormat="1" ht="12.75" customHeight="1">
      <c r="A117" s="92">
        <f t="shared" si="2"/>
        <v>109</v>
      </c>
      <c r="B117" s="93"/>
      <c r="C117" s="88"/>
      <c r="D117" s="94"/>
      <c r="E117" s="89"/>
      <c r="F117" s="87"/>
      <c r="G117" s="92"/>
      <c r="H117" s="90"/>
      <c r="K117" s="97"/>
      <c r="L117" s="97"/>
      <c r="M117" s="97"/>
      <c r="N117" s="97"/>
      <c r="O117" s="97"/>
      <c r="P117" s="97"/>
      <c r="Q117" s="97"/>
      <c r="R117" s="97"/>
      <c r="S117" s="97"/>
      <c r="T117" s="97"/>
    </row>
    <row r="118" spans="1:20" s="91" customFormat="1" ht="12.75" customHeight="1">
      <c r="A118" s="92">
        <f t="shared" si="2"/>
        <v>110</v>
      </c>
      <c r="B118" s="93"/>
      <c r="C118" s="88"/>
      <c r="D118" s="94"/>
      <c r="E118" s="89"/>
      <c r="F118" s="87"/>
      <c r="G118" s="92"/>
      <c r="H118" s="90"/>
      <c r="K118" s="97"/>
      <c r="L118" s="97"/>
      <c r="M118" s="97"/>
      <c r="N118" s="97"/>
      <c r="O118" s="97"/>
      <c r="P118" s="97"/>
      <c r="Q118" s="97"/>
      <c r="R118" s="97"/>
      <c r="S118" s="97"/>
      <c r="T118" s="97"/>
    </row>
    <row r="119" spans="1:20" s="91" customFormat="1" ht="12.75" customHeight="1">
      <c r="A119" s="92">
        <f t="shared" si="2"/>
        <v>111</v>
      </c>
      <c r="B119" s="93"/>
      <c r="C119" s="88"/>
      <c r="D119" s="94"/>
      <c r="E119" s="89"/>
      <c r="F119" s="87"/>
      <c r="G119" s="92"/>
      <c r="H119" s="90"/>
      <c r="K119" s="97"/>
      <c r="L119" s="97"/>
      <c r="M119" s="97"/>
      <c r="N119" s="97"/>
      <c r="O119" s="97"/>
      <c r="P119" s="97"/>
      <c r="Q119" s="97"/>
      <c r="R119" s="97"/>
      <c r="S119" s="97"/>
      <c r="T119" s="97"/>
    </row>
    <row r="120" spans="1:20" s="91" customFormat="1" ht="12.75" customHeight="1">
      <c r="A120" s="92">
        <f t="shared" si="2"/>
        <v>112</v>
      </c>
      <c r="B120" s="93"/>
      <c r="C120" s="94"/>
      <c r="D120" s="94"/>
      <c r="E120" s="89"/>
      <c r="F120" s="87"/>
      <c r="G120" s="92"/>
      <c r="H120" s="90"/>
      <c r="K120" s="97"/>
      <c r="L120" s="97"/>
      <c r="M120" s="97"/>
      <c r="N120" s="97"/>
      <c r="O120" s="97"/>
      <c r="P120" s="97"/>
      <c r="Q120" s="97"/>
      <c r="R120" s="97"/>
      <c r="S120" s="97"/>
      <c r="T120" s="97"/>
    </row>
    <row r="121" spans="1:20" s="91" customFormat="1" ht="12.75" customHeight="1">
      <c r="A121" s="92">
        <f t="shared" si="2"/>
        <v>113</v>
      </c>
      <c r="B121" s="93"/>
      <c r="C121" s="94"/>
      <c r="D121" s="94"/>
      <c r="E121" s="89"/>
      <c r="F121" s="87"/>
      <c r="G121" s="92"/>
      <c r="H121" s="90"/>
      <c r="K121" s="97"/>
      <c r="L121" s="97"/>
      <c r="M121" s="97"/>
      <c r="N121" s="97"/>
      <c r="O121" s="97"/>
      <c r="P121" s="97"/>
      <c r="Q121" s="97"/>
      <c r="R121" s="97"/>
      <c r="S121" s="97"/>
      <c r="T121" s="97"/>
    </row>
    <row r="122" spans="1:20" s="91" customFormat="1" ht="12.75" customHeight="1">
      <c r="A122" s="92">
        <f t="shared" si="2"/>
        <v>114</v>
      </c>
      <c r="B122" s="93"/>
      <c r="C122" s="94"/>
      <c r="D122" s="94"/>
      <c r="E122" s="89"/>
      <c r="F122" s="87"/>
      <c r="G122" s="92"/>
      <c r="H122" s="90"/>
      <c r="K122" s="97"/>
      <c r="L122" s="97"/>
      <c r="M122" s="97"/>
      <c r="N122" s="97"/>
      <c r="O122" s="97"/>
      <c r="P122" s="97"/>
      <c r="Q122" s="97"/>
      <c r="R122" s="97"/>
      <c r="S122" s="97"/>
      <c r="T122" s="97"/>
    </row>
    <row r="123" spans="1:20" s="91" customFormat="1" ht="12.75" customHeight="1">
      <c r="A123" s="92">
        <f t="shared" si="2"/>
        <v>115</v>
      </c>
      <c r="B123" s="93"/>
      <c r="C123" s="94"/>
      <c r="D123" s="94"/>
      <c r="E123" s="89"/>
      <c r="F123" s="87"/>
      <c r="G123" s="92"/>
      <c r="H123" s="90"/>
      <c r="K123" s="97"/>
      <c r="L123" s="97"/>
      <c r="M123" s="97"/>
      <c r="N123" s="97"/>
      <c r="O123" s="97"/>
      <c r="P123" s="97"/>
      <c r="Q123" s="97"/>
      <c r="R123" s="97"/>
      <c r="S123" s="97"/>
      <c r="T123" s="97"/>
    </row>
    <row r="124" spans="1:20" s="91" customFormat="1" ht="12.75" customHeight="1">
      <c r="A124" s="92">
        <f t="shared" si="2"/>
        <v>116</v>
      </c>
      <c r="B124" s="93"/>
      <c r="C124" s="94"/>
      <c r="D124" s="94"/>
      <c r="E124" s="89"/>
      <c r="F124" s="87"/>
      <c r="G124" s="92"/>
      <c r="H124" s="90"/>
      <c r="K124" s="97"/>
      <c r="L124" s="97"/>
      <c r="M124" s="97"/>
      <c r="N124" s="97"/>
      <c r="O124" s="97"/>
      <c r="P124" s="97"/>
      <c r="Q124" s="97"/>
      <c r="R124" s="97"/>
      <c r="S124" s="97"/>
      <c r="T124" s="97"/>
    </row>
    <row r="125" spans="1:20" s="91" customFormat="1" ht="12.75" customHeight="1">
      <c r="A125" s="92">
        <f t="shared" si="2"/>
        <v>117</v>
      </c>
      <c r="B125" s="93"/>
      <c r="C125" s="94"/>
      <c r="D125" s="94"/>
      <c r="E125" s="89"/>
      <c r="F125" s="87"/>
      <c r="G125" s="92"/>
      <c r="H125" s="90"/>
      <c r="K125" s="97"/>
      <c r="L125" s="97"/>
      <c r="M125" s="97"/>
      <c r="N125" s="97"/>
      <c r="O125" s="97"/>
      <c r="P125" s="97"/>
      <c r="Q125" s="97"/>
      <c r="R125" s="97"/>
      <c r="S125" s="97"/>
      <c r="T125" s="97"/>
    </row>
    <row r="126" spans="1:20" s="91" customFormat="1" ht="12.75" customHeight="1">
      <c r="A126" s="92">
        <f t="shared" si="2"/>
        <v>118</v>
      </c>
      <c r="B126" s="93"/>
      <c r="C126" s="94"/>
      <c r="D126" s="94"/>
      <c r="E126" s="89"/>
      <c r="F126" s="87"/>
      <c r="G126" s="92"/>
      <c r="H126" s="90"/>
      <c r="K126" s="97"/>
      <c r="L126" s="97"/>
      <c r="M126" s="97"/>
      <c r="N126" s="97"/>
      <c r="O126" s="97"/>
      <c r="P126" s="97"/>
      <c r="Q126" s="97"/>
      <c r="R126" s="97"/>
      <c r="S126" s="97"/>
      <c r="T126" s="97"/>
    </row>
    <row r="127" spans="1:20" s="91" customFormat="1" ht="12.75" customHeight="1">
      <c r="A127" s="92">
        <f t="shared" si="2"/>
        <v>119</v>
      </c>
      <c r="B127" s="93"/>
      <c r="C127" s="94"/>
      <c r="D127" s="94"/>
      <c r="E127" s="89"/>
      <c r="F127" s="87"/>
      <c r="G127" s="92"/>
      <c r="H127" s="90"/>
      <c r="K127" s="97"/>
      <c r="L127" s="97"/>
      <c r="M127" s="97"/>
      <c r="N127" s="97"/>
      <c r="O127" s="97"/>
      <c r="P127" s="97"/>
      <c r="Q127" s="97"/>
      <c r="R127" s="97"/>
      <c r="S127" s="97"/>
      <c r="T127" s="97"/>
    </row>
    <row r="128" spans="1:20" s="91" customFormat="1" ht="12.75" customHeight="1">
      <c r="A128" s="92">
        <f t="shared" si="2"/>
        <v>120</v>
      </c>
      <c r="B128" s="93"/>
      <c r="C128" s="94"/>
      <c r="D128" s="94"/>
      <c r="E128" s="100"/>
      <c r="F128" s="87"/>
      <c r="G128" s="92"/>
      <c r="H128" s="90"/>
      <c r="K128" s="97"/>
      <c r="L128" s="97"/>
      <c r="M128" s="97"/>
      <c r="N128" s="97"/>
      <c r="O128" s="97"/>
      <c r="P128" s="97"/>
      <c r="Q128" s="97"/>
      <c r="R128" s="97"/>
      <c r="S128" s="97"/>
      <c r="T128" s="97"/>
    </row>
    <row r="129" spans="1:20" s="91" customFormat="1" ht="12.75" customHeight="1">
      <c r="A129" s="92">
        <f t="shared" si="2"/>
        <v>121</v>
      </c>
      <c r="B129" s="93"/>
      <c r="C129" s="94"/>
      <c r="D129" s="94"/>
      <c r="E129" s="100"/>
      <c r="F129" s="87"/>
      <c r="G129" s="92"/>
      <c r="H129" s="90"/>
      <c r="K129" s="97"/>
      <c r="L129" s="97"/>
      <c r="M129" s="97"/>
      <c r="N129" s="97"/>
      <c r="O129" s="97"/>
      <c r="P129" s="97"/>
      <c r="Q129" s="97"/>
      <c r="R129" s="97"/>
      <c r="S129" s="97"/>
      <c r="T129" s="97"/>
    </row>
    <row r="130" spans="1:20" s="91" customFormat="1" ht="12.75" customHeight="1">
      <c r="A130" s="92">
        <f t="shared" si="2"/>
        <v>122</v>
      </c>
      <c r="B130" s="93"/>
      <c r="C130" s="94"/>
      <c r="D130" s="94"/>
      <c r="E130" s="100"/>
      <c r="F130" s="87"/>
      <c r="G130" s="92"/>
      <c r="H130" s="90"/>
      <c r="K130" s="97"/>
      <c r="L130" s="97"/>
      <c r="M130" s="97"/>
      <c r="N130" s="97"/>
      <c r="O130" s="97"/>
      <c r="P130" s="97"/>
      <c r="Q130" s="97"/>
      <c r="R130" s="97"/>
      <c r="S130" s="97"/>
      <c r="T130" s="97"/>
    </row>
    <row r="131" spans="1:20" s="91" customFormat="1" ht="12.75" customHeight="1">
      <c r="A131" s="92">
        <f t="shared" si="2"/>
        <v>123</v>
      </c>
      <c r="B131" s="93"/>
      <c r="C131" s="94"/>
      <c r="D131" s="94"/>
      <c r="E131" s="100"/>
      <c r="F131" s="87"/>
      <c r="G131" s="92"/>
      <c r="H131" s="90"/>
      <c r="K131" s="97"/>
      <c r="L131" s="97"/>
      <c r="M131" s="97"/>
      <c r="N131" s="97"/>
      <c r="O131" s="97"/>
      <c r="P131" s="97"/>
      <c r="Q131" s="97"/>
      <c r="R131" s="97"/>
      <c r="S131" s="97"/>
      <c r="T131" s="97"/>
    </row>
    <row r="132" spans="1:20" s="91" customFormat="1" ht="12.75" customHeight="1">
      <c r="A132" s="92">
        <f t="shared" si="2"/>
        <v>124</v>
      </c>
      <c r="B132" s="93"/>
      <c r="C132" s="94"/>
      <c r="D132" s="94"/>
      <c r="E132" s="100"/>
      <c r="F132" s="87"/>
      <c r="G132" s="92"/>
      <c r="H132" s="90"/>
      <c r="K132" s="97"/>
      <c r="L132" s="97"/>
      <c r="M132" s="97"/>
      <c r="N132" s="97"/>
      <c r="O132" s="97"/>
      <c r="P132" s="97"/>
      <c r="Q132" s="97"/>
      <c r="R132" s="97"/>
      <c r="S132" s="97"/>
      <c r="T132" s="97"/>
    </row>
    <row r="133" spans="1:20" s="91" customFormat="1" ht="12.75" customHeight="1">
      <c r="A133" s="92">
        <f t="shared" si="2"/>
        <v>125</v>
      </c>
      <c r="B133" s="93"/>
      <c r="C133" s="94"/>
      <c r="D133" s="94"/>
      <c r="E133" s="100"/>
      <c r="F133" s="87"/>
      <c r="G133" s="92"/>
      <c r="H133" s="90"/>
      <c r="K133" s="97"/>
      <c r="L133" s="97"/>
      <c r="M133" s="97"/>
      <c r="N133" s="97"/>
      <c r="O133" s="97"/>
      <c r="P133" s="97"/>
      <c r="Q133" s="97"/>
      <c r="R133" s="97"/>
      <c r="S133" s="97"/>
      <c r="T133" s="97"/>
    </row>
    <row r="134" spans="1:20" s="91" customFormat="1" ht="12.75" customHeight="1">
      <c r="A134" s="92">
        <f t="shared" si="2"/>
        <v>126</v>
      </c>
      <c r="B134" s="93"/>
      <c r="C134" s="94"/>
      <c r="D134" s="94"/>
      <c r="E134" s="100"/>
      <c r="F134" s="87"/>
      <c r="G134" s="92"/>
      <c r="H134" s="90"/>
      <c r="K134" s="97"/>
      <c r="L134" s="97"/>
      <c r="M134" s="97"/>
      <c r="N134" s="97"/>
      <c r="O134" s="97"/>
      <c r="P134" s="97"/>
      <c r="Q134" s="97"/>
      <c r="R134" s="97"/>
      <c r="S134" s="97"/>
      <c r="T134" s="97"/>
    </row>
    <row r="135" spans="1:20" s="91" customFormat="1" ht="12.75" customHeight="1">
      <c r="A135" s="92">
        <f t="shared" si="2"/>
        <v>127</v>
      </c>
      <c r="B135" s="93"/>
      <c r="C135" s="94"/>
      <c r="D135" s="94"/>
      <c r="E135" s="100"/>
      <c r="F135" s="87"/>
      <c r="G135" s="92"/>
      <c r="H135" s="90"/>
      <c r="K135" s="97"/>
      <c r="L135" s="97"/>
      <c r="M135" s="97"/>
      <c r="N135" s="97"/>
      <c r="O135" s="97"/>
      <c r="P135" s="97"/>
      <c r="Q135" s="97"/>
      <c r="R135" s="97"/>
      <c r="S135" s="97"/>
      <c r="T135" s="97"/>
    </row>
    <row r="136" spans="1:20" s="91" customFormat="1" ht="12.75" customHeight="1">
      <c r="A136" s="92">
        <f t="shared" si="2"/>
        <v>128</v>
      </c>
      <c r="B136" s="93"/>
      <c r="C136" s="94"/>
      <c r="D136" s="94"/>
      <c r="E136" s="100"/>
      <c r="F136" s="87"/>
      <c r="G136" s="92"/>
      <c r="H136" s="90"/>
      <c r="K136" s="97"/>
      <c r="L136" s="97"/>
      <c r="M136" s="97"/>
      <c r="N136" s="97"/>
      <c r="O136" s="97"/>
      <c r="P136" s="97"/>
      <c r="Q136" s="97"/>
      <c r="R136" s="97"/>
      <c r="S136" s="97"/>
      <c r="T136" s="97"/>
    </row>
    <row r="137" spans="1:20" s="91" customFormat="1" ht="12.75" customHeight="1">
      <c r="A137" s="92">
        <f t="shared" si="2"/>
        <v>129</v>
      </c>
      <c r="B137" s="93"/>
      <c r="C137" s="94"/>
      <c r="D137" s="94"/>
      <c r="E137" s="100"/>
      <c r="F137" s="87"/>
      <c r="G137" s="92"/>
      <c r="H137" s="90"/>
      <c r="K137" s="97"/>
      <c r="L137" s="97"/>
      <c r="M137" s="97"/>
      <c r="N137" s="97"/>
      <c r="O137" s="97"/>
      <c r="P137" s="97"/>
      <c r="Q137" s="97"/>
      <c r="R137" s="97"/>
      <c r="S137" s="97"/>
      <c r="T137" s="97"/>
    </row>
    <row r="138" spans="1:20" s="91" customFormat="1" ht="12.75" customHeight="1">
      <c r="A138" s="92">
        <f t="shared" si="2"/>
        <v>130</v>
      </c>
      <c r="B138" s="93"/>
      <c r="C138" s="94"/>
      <c r="D138" s="94"/>
      <c r="E138" s="100"/>
      <c r="F138" s="87"/>
      <c r="G138" s="92"/>
      <c r="H138" s="90"/>
      <c r="K138" s="97"/>
      <c r="L138" s="97"/>
      <c r="M138" s="97"/>
      <c r="N138" s="97"/>
      <c r="O138" s="97"/>
      <c r="P138" s="97"/>
      <c r="Q138" s="97"/>
      <c r="R138" s="97"/>
      <c r="S138" s="97"/>
      <c r="T138" s="97"/>
    </row>
    <row r="139" spans="1:20" s="91" customFormat="1" ht="12.75" customHeight="1">
      <c r="A139" s="92">
        <f t="shared" ref="A139:A202" si="3">+A138+1</f>
        <v>131</v>
      </c>
      <c r="B139" s="93"/>
      <c r="C139" s="94"/>
      <c r="D139" s="94"/>
      <c r="E139" s="100"/>
      <c r="F139" s="87"/>
      <c r="G139" s="92"/>
      <c r="H139" s="90"/>
      <c r="K139" s="97"/>
      <c r="L139" s="97"/>
      <c r="M139" s="97"/>
      <c r="N139" s="97"/>
      <c r="O139" s="97"/>
      <c r="P139" s="97"/>
      <c r="Q139" s="97"/>
      <c r="R139" s="97"/>
      <c r="S139" s="97"/>
      <c r="T139" s="97"/>
    </row>
    <row r="140" spans="1:20" s="91" customFormat="1" ht="12.75" customHeight="1">
      <c r="A140" s="92">
        <f t="shared" si="3"/>
        <v>132</v>
      </c>
      <c r="B140" s="93"/>
      <c r="C140" s="94"/>
      <c r="D140" s="94"/>
      <c r="E140" s="100"/>
      <c r="F140" s="87"/>
      <c r="G140" s="92"/>
      <c r="H140" s="90"/>
      <c r="K140" s="97"/>
      <c r="L140" s="97"/>
      <c r="M140" s="97"/>
      <c r="N140" s="97"/>
      <c r="O140" s="97"/>
      <c r="P140" s="97"/>
      <c r="Q140" s="97"/>
      <c r="R140" s="97"/>
      <c r="S140" s="97"/>
      <c r="T140" s="97"/>
    </row>
    <row r="141" spans="1:20" s="91" customFormat="1" ht="12.75" customHeight="1">
      <c r="A141" s="92">
        <f t="shared" si="3"/>
        <v>133</v>
      </c>
      <c r="B141" s="93"/>
      <c r="C141" s="94"/>
      <c r="D141" s="94"/>
      <c r="E141" s="100"/>
      <c r="F141" s="87"/>
      <c r="G141" s="92"/>
      <c r="H141" s="90"/>
      <c r="K141" s="97"/>
      <c r="L141" s="97"/>
      <c r="M141" s="97"/>
      <c r="N141" s="97"/>
      <c r="O141" s="97"/>
      <c r="P141" s="97"/>
      <c r="Q141" s="97"/>
      <c r="R141" s="97"/>
      <c r="S141" s="97"/>
      <c r="T141" s="97"/>
    </row>
    <row r="142" spans="1:20" s="91" customFormat="1" ht="12.75" customHeight="1">
      <c r="A142" s="92">
        <f t="shared" si="3"/>
        <v>134</v>
      </c>
      <c r="B142" s="93"/>
      <c r="C142" s="94"/>
      <c r="D142" s="94"/>
      <c r="E142" s="100"/>
      <c r="F142" s="87"/>
      <c r="G142" s="92"/>
      <c r="H142" s="90"/>
      <c r="K142" s="97"/>
      <c r="L142" s="97"/>
      <c r="M142" s="97"/>
      <c r="N142" s="97"/>
      <c r="O142" s="97"/>
      <c r="P142" s="97"/>
      <c r="Q142" s="97"/>
      <c r="R142" s="97"/>
      <c r="S142" s="97"/>
      <c r="T142" s="97"/>
    </row>
    <row r="143" spans="1:20" s="91" customFormat="1" ht="12.75" customHeight="1">
      <c r="A143" s="92">
        <f t="shared" si="3"/>
        <v>135</v>
      </c>
      <c r="B143" s="93"/>
      <c r="C143" s="94"/>
      <c r="D143" s="94"/>
      <c r="E143" s="100"/>
      <c r="F143" s="87"/>
      <c r="G143" s="92"/>
      <c r="H143" s="90"/>
      <c r="K143" s="97"/>
      <c r="L143" s="97"/>
      <c r="M143" s="97"/>
      <c r="N143" s="97"/>
      <c r="O143" s="97"/>
      <c r="P143" s="97"/>
      <c r="Q143" s="97"/>
      <c r="R143" s="97"/>
      <c r="S143" s="97"/>
      <c r="T143" s="97"/>
    </row>
    <row r="144" spans="1:20" s="91" customFormat="1" ht="12.75" customHeight="1">
      <c r="A144" s="92">
        <f t="shared" si="3"/>
        <v>136</v>
      </c>
      <c r="B144" s="93"/>
      <c r="C144" s="94"/>
      <c r="D144" s="94"/>
      <c r="E144" s="100"/>
      <c r="F144" s="87"/>
      <c r="G144" s="92"/>
      <c r="H144" s="90"/>
      <c r="K144" s="97"/>
      <c r="L144" s="97"/>
      <c r="M144" s="97"/>
      <c r="N144" s="97"/>
      <c r="O144" s="97"/>
      <c r="P144" s="97"/>
      <c r="Q144" s="97"/>
      <c r="R144" s="97"/>
      <c r="S144" s="97"/>
      <c r="T144" s="97"/>
    </row>
    <row r="145" spans="1:20" s="91" customFormat="1" ht="12.75" customHeight="1">
      <c r="A145" s="92">
        <f t="shared" si="3"/>
        <v>137</v>
      </c>
      <c r="B145" s="93"/>
      <c r="C145" s="94"/>
      <c r="D145" s="94"/>
      <c r="E145" s="100"/>
      <c r="F145" s="87"/>
      <c r="G145" s="92"/>
      <c r="H145" s="90"/>
      <c r="K145" s="97"/>
      <c r="L145" s="97"/>
      <c r="M145" s="97"/>
      <c r="N145" s="97"/>
      <c r="O145" s="97"/>
      <c r="P145" s="97"/>
      <c r="Q145" s="97"/>
      <c r="R145" s="97"/>
      <c r="S145" s="97"/>
      <c r="T145" s="97"/>
    </row>
    <row r="146" spans="1:20" s="91" customFormat="1" ht="12.75" customHeight="1">
      <c r="A146" s="92">
        <f t="shared" si="3"/>
        <v>138</v>
      </c>
      <c r="B146" s="93"/>
      <c r="C146" s="94"/>
      <c r="D146" s="94"/>
      <c r="E146" s="101"/>
      <c r="F146" s="87"/>
      <c r="G146" s="92"/>
      <c r="H146" s="90"/>
      <c r="K146" s="97"/>
      <c r="L146" s="97"/>
      <c r="M146" s="97"/>
      <c r="N146" s="97"/>
      <c r="O146" s="97"/>
      <c r="P146" s="97"/>
      <c r="Q146" s="97"/>
      <c r="R146" s="97"/>
      <c r="S146" s="97"/>
      <c r="T146" s="97"/>
    </row>
    <row r="147" spans="1:20" s="91" customFormat="1" ht="12.75" customHeight="1">
      <c r="A147" s="92">
        <f t="shared" si="3"/>
        <v>139</v>
      </c>
      <c r="B147" s="93"/>
      <c r="C147" s="94"/>
      <c r="D147" s="94"/>
      <c r="E147" s="101"/>
      <c r="F147" s="87"/>
      <c r="G147" s="92"/>
      <c r="H147" s="90"/>
      <c r="K147" s="97"/>
      <c r="L147" s="97"/>
      <c r="M147" s="97"/>
      <c r="N147" s="97"/>
      <c r="O147" s="97"/>
      <c r="P147" s="97"/>
      <c r="Q147" s="97"/>
      <c r="R147" s="97"/>
      <c r="S147" s="97"/>
      <c r="T147" s="97"/>
    </row>
    <row r="148" spans="1:20" s="91" customFormat="1" ht="12.75" customHeight="1">
      <c r="A148" s="92">
        <f t="shared" si="3"/>
        <v>140</v>
      </c>
      <c r="B148" s="93"/>
      <c r="C148" s="94"/>
      <c r="D148" s="94"/>
      <c r="E148" s="101"/>
      <c r="F148" s="87"/>
      <c r="G148" s="92"/>
      <c r="H148" s="90"/>
      <c r="K148" s="97"/>
      <c r="L148" s="97"/>
      <c r="M148" s="97"/>
      <c r="N148" s="97"/>
      <c r="O148" s="97"/>
      <c r="P148" s="97"/>
      <c r="Q148" s="97"/>
      <c r="R148" s="97"/>
      <c r="S148" s="97"/>
      <c r="T148" s="97"/>
    </row>
    <row r="149" spans="1:20" s="91" customFormat="1" ht="12.75" customHeight="1">
      <c r="A149" s="92">
        <f t="shared" si="3"/>
        <v>141</v>
      </c>
      <c r="B149" s="93"/>
      <c r="C149" s="94"/>
      <c r="D149" s="94"/>
      <c r="E149" s="101"/>
      <c r="F149" s="87"/>
      <c r="G149" s="92"/>
      <c r="H149" s="90"/>
      <c r="K149" s="97"/>
      <c r="L149" s="97"/>
      <c r="M149" s="97"/>
      <c r="N149" s="97"/>
      <c r="O149" s="97"/>
      <c r="P149" s="97"/>
      <c r="Q149" s="97"/>
      <c r="R149" s="97"/>
      <c r="S149" s="97"/>
      <c r="T149" s="97"/>
    </row>
    <row r="150" spans="1:20" s="91" customFormat="1" ht="12.75" customHeight="1">
      <c r="A150" s="92">
        <f t="shared" si="3"/>
        <v>142</v>
      </c>
      <c r="B150" s="93"/>
      <c r="C150" s="94"/>
      <c r="D150" s="94"/>
      <c r="E150" s="101"/>
      <c r="F150" s="87"/>
      <c r="G150" s="92"/>
      <c r="H150" s="90"/>
      <c r="K150" s="97"/>
      <c r="L150" s="97"/>
      <c r="M150" s="97"/>
      <c r="N150" s="97"/>
      <c r="O150" s="97"/>
      <c r="P150" s="97"/>
      <c r="Q150" s="97"/>
      <c r="R150" s="97"/>
      <c r="S150" s="97"/>
      <c r="T150" s="97"/>
    </row>
    <row r="151" spans="1:20" s="91" customFormat="1" ht="12.75" customHeight="1">
      <c r="A151" s="92">
        <f t="shared" si="3"/>
        <v>143</v>
      </c>
      <c r="B151" s="93"/>
      <c r="C151" s="94"/>
      <c r="D151" s="94"/>
      <c r="E151" s="101"/>
      <c r="F151" s="87"/>
      <c r="G151" s="92"/>
      <c r="H151" s="90"/>
      <c r="K151" s="97"/>
      <c r="L151" s="97"/>
      <c r="M151" s="97"/>
      <c r="N151" s="97"/>
      <c r="O151" s="97"/>
      <c r="P151" s="97"/>
      <c r="Q151" s="97"/>
      <c r="R151" s="97"/>
      <c r="S151" s="97"/>
      <c r="T151" s="97"/>
    </row>
    <row r="152" spans="1:20" s="91" customFormat="1" ht="12.75" customHeight="1">
      <c r="A152" s="92">
        <f t="shared" si="3"/>
        <v>144</v>
      </c>
      <c r="B152" s="93"/>
      <c r="C152" s="94"/>
      <c r="D152" s="94"/>
      <c r="E152" s="101"/>
      <c r="F152" s="87"/>
      <c r="G152" s="92"/>
      <c r="H152" s="90"/>
      <c r="K152" s="97"/>
      <c r="L152" s="97"/>
      <c r="M152" s="97"/>
      <c r="N152" s="97"/>
      <c r="O152" s="97"/>
      <c r="P152" s="97"/>
      <c r="Q152" s="97"/>
      <c r="R152" s="97"/>
      <c r="S152" s="97"/>
      <c r="T152" s="97"/>
    </row>
    <row r="153" spans="1:20" s="91" customFormat="1" ht="12.75" customHeight="1">
      <c r="A153" s="92">
        <f t="shared" si="3"/>
        <v>145</v>
      </c>
      <c r="B153" s="93"/>
      <c r="C153" s="94"/>
      <c r="D153" s="94"/>
      <c r="E153" s="101"/>
      <c r="F153" s="87"/>
      <c r="G153" s="92"/>
      <c r="H153" s="90"/>
      <c r="K153" s="97"/>
      <c r="L153" s="97"/>
      <c r="M153" s="97"/>
      <c r="N153" s="97"/>
      <c r="O153" s="97"/>
      <c r="P153" s="97"/>
      <c r="Q153" s="97"/>
      <c r="R153" s="97"/>
      <c r="S153" s="97"/>
      <c r="T153" s="97"/>
    </row>
    <row r="154" spans="1:20" s="91" customFormat="1" ht="12.75" customHeight="1">
      <c r="A154" s="92">
        <f t="shared" si="3"/>
        <v>146</v>
      </c>
      <c r="B154" s="93"/>
      <c r="C154" s="94"/>
      <c r="D154" s="94"/>
      <c r="E154" s="101"/>
      <c r="F154" s="87"/>
      <c r="G154" s="92"/>
      <c r="H154" s="90"/>
      <c r="K154" s="97"/>
      <c r="L154" s="97"/>
      <c r="M154" s="97"/>
      <c r="N154" s="97"/>
      <c r="O154" s="97"/>
      <c r="P154" s="97"/>
      <c r="Q154" s="97"/>
      <c r="R154" s="97"/>
      <c r="S154" s="97"/>
      <c r="T154" s="97"/>
    </row>
    <row r="155" spans="1:20" s="91" customFormat="1" ht="12.75" customHeight="1">
      <c r="A155" s="92">
        <f t="shared" si="3"/>
        <v>147</v>
      </c>
      <c r="B155" s="93"/>
      <c r="C155" s="94"/>
      <c r="D155" s="94"/>
      <c r="E155" s="101"/>
      <c r="F155" s="87"/>
      <c r="G155" s="92"/>
      <c r="H155" s="90"/>
      <c r="K155" s="97"/>
      <c r="L155" s="97"/>
      <c r="M155" s="97"/>
      <c r="N155" s="97"/>
      <c r="O155" s="97"/>
      <c r="P155" s="97"/>
      <c r="Q155" s="97"/>
      <c r="R155" s="97"/>
      <c r="S155" s="97"/>
      <c r="T155" s="97"/>
    </row>
    <row r="156" spans="1:20" s="91" customFormat="1" ht="12.75" customHeight="1">
      <c r="A156" s="92">
        <f t="shared" si="3"/>
        <v>148</v>
      </c>
      <c r="B156" s="93"/>
      <c r="C156" s="94"/>
      <c r="D156" s="94"/>
      <c r="E156" s="101"/>
      <c r="F156" s="87"/>
      <c r="G156" s="92"/>
      <c r="H156" s="90"/>
      <c r="K156" s="97"/>
      <c r="L156" s="97"/>
      <c r="M156" s="97"/>
      <c r="N156" s="97"/>
      <c r="O156" s="97"/>
      <c r="P156" s="97"/>
      <c r="Q156" s="97"/>
      <c r="R156" s="97"/>
      <c r="S156" s="97"/>
      <c r="T156" s="97"/>
    </row>
    <row r="157" spans="1:20" s="91" customFormat="1" ht="12.75" customHeight="1">
      <c r="A157" s="92">
        <f t="shared" si="3"/>
        <v>149</v>
      </c>
      <c r="B157" s="93"/>
      <c r="C157" s="94"/>
      <c r="D157" s="94"/>
      <c r="E157" s="101"/>
      <c r="F157" s="87"/>
      <c r="G157" s="92"/>
      <c r="H157" s="90"/>
      <c r="K157" s="97"/>
      <c r="L157" s="97"/>
      <c r="M157" s="97"/>
      <c r="N157" s="97"/>
      <c r="O157" s="97"/>
      <c r="P157" s="97"/>
      <c r="Q157" s="97"/>
      <c r="R157" s="97"/>
      <c r="S157" s="97"/>
      <c r="T157" s="97"/>
    </row>
    <row r="158" spans="1:20" s="91" customFormat="1" ht="12.75" customHeight="1">
      <c r="A158" s="92">
        <f t="shared" si="3"/>
        <v>150</v>
      </c>
      <c r="B158" s="93"/>
      <c r="C158" s="94"/>
      <c r="D158" s="94"/>
      <c r="E158" s="101"/>
      <c r="F158" s="87"/>
      <c r="G158" s="92"/>
      <c r="H158" s="90"/>
      <c r="K158" s="97"/>
      <c r="L158" s="97"/>
      <c r="M158" s="97"/>
      <c r="N158" s="97"/>
      <c r="O158" s="97"/>
      <c r="P158" s="97"/>
      <c r="Q158" s="97"/>
      <c r="R158" s="97"/>
      <c r="S158" s="97"/>
      <c r="T158" s="97"/>
    </row>
    <row r="159" spans="1:20" s="91" customFormat="1" ht="12.75" customHeight="1">
      <c r="A159" s="92">
        <f t="shared" si="3"/>
        <v>151</v>
      </c>
      <c r="B159" s="93"/>
      <c r="C159" s="94"/>
      <c r="D159" s="94"/>
      <c r="E159" s="101"/>
      <c r="F159" s="87"/>
      <c r="G159" s="92"/>
      <c r="H159" s="90"/>
      <c r="K159" s="97"/>
      <c r="L159" s="97"/>
      <c r="M159" s="97"/>
      <c r="N159" s="97"/>
      <c r="O159" s="97"/>
      <c r="P159" s="97"/>
      <c r="Q159" s="97"/>
      <c r="R159" s="97"/>
      <c r="S159" s="97"/>
      <c r="T159" s="97"/>
    </row>
    <row r="160" spans="1:20" s="91" customFormat="1" ht="12.75" customHeight="1">
      <c r="A160" s="92">
        <f t="shared" si="3"/>
        <v>152</v>
      </c>
      <c r="B160" s="93"/>
      <c r="C160" s="94"/>
      <c r="D160" s="94"/>
      <c r="E160" s="101"/>
      <c r="F160" s="87"/>
      <c r="G160" s="92"/>
      <c r="H160" s="90"/>
      <c r="K160" s="97"/>
      <c r="L160" s="97"/>
      <c r="M160" s="97"/>
      <c r="N160" s="97"/>
      <c r="O160" s="97"/>
      <c r="P160" s="97"/>
      <c r="Q160" s="97"/>
      <c r="R160" s="97"/>
      <c r="S160" s="97"/>
      <c r="T160" s="97"/>
    </row>
    <row r="161" spans="1:20" s="91" customFormat="1" ht="12.75" customHeight="1">
      <c r="A161" s="92">
        <f t="shared" si="3"/>
        <v>153</v>
      </c>
      <c r="B161" s="93"/>
      <c r="C161" s="94"/>
      <c r="D161" s="94"/>
      <c r="E161" s="101"/>
      <c r="F161" s="87"/>
      <c r="G161" s="92"/>
      <c r="H161" s="90"/>
      <c r="K161" s="97"/>
      <c r="L161" s="97"/>
      <c r="M161" s="97"/>
      <c r="N161" s="97"/>
      <c r="O161" s="97"/>
      <c r="P161" s="97"/>
      <c r="Q161" s="97"/>
      <c r="R161" s="97"/>
      <c r="S161" s="97"/>
      <c r="T161" s="97"/>
    </row>
    <row r="162" spans="1:20" s="91" customFormat="1" ht="12.75" customHeight="1">
      <c r="A162" s="92">
        <f t="shared" si="3"/>
        <v>154</v>
      </c>
      <c r="B162" s="93"/>
      <c r="C162" s="94"/>
      <c r="D162" s="94"/>
      <c r="E162" s="101"/>
      <c r="F162" s="87"/>
      <c r="G162" s="92"/>
      <c r="H162" s="90"/>
      <c r="K162" s="97"/>
      <c r="L162" s="97"/>
      <c r="M162" s="97"/>
      <c r="N162" s="97"/>
      <c r="O162" s="97"/>
      <c r="P162" s="97"/>
      <c r="Q162" s="97"/>
      <c r="R162" s="97"/>
      <c r="S162" s="97"/>
      <c r="T162" s="97"/>
    </row>
    <row r="163" spans="1:20" s="91" customFormat="1" ht="12.75" customHeight="1">
      <c r="A163" s="92">
        <f t="shared" si="3"/>
        <v>155</v>
      </c>
      <c r="B163" s="93"/>
      <c r="C163" s="94"/>
      <c r="D163" s="94"/>
      <c r="E163" s="101"/>
      <c r="F163" s="87"/>
      <c r="G163" s="92"/>
      <c r="H163" s="90"/>
      <c r="K163" s="97"/>
      <c r="L163" s="97"/>
      <c r="M163" s="97"/>
      <c r="N163" s="97"/>
      <c r="O163" s="97"/>
      <c r="P163" s="97"/>
      <c r="Q163" s="97"/>
      <c r="R163" s="97"/>
      <c r="S163" s="97"/>
      <c r="T163" s="97"/>
    </row>
    <row r="164" spans="1:20" s="91" customFormat="1" ht="12.75" customHeight="1">
      <c r="A164" s="92">
        <f t="shared" si="3"/>
        <v>156</v>
      </c>
      <c r="B164" s="93"/>
      <c r="C164" s="94"/>
      <c r="D164" s="94"/>
      <c r="E164" s="101"/>
      <c r="F164" s="87"/>
      <c r="G164" s="92"/>
      <c r="H164" s="90"/>
      <c r="K164" s="97"/>
      <c r="L164" s="97"/>
      <c r="M164" s="97"/>
      <c r="N164" s="97"/>
      <c r="O164" s="97"/>
      <c r="P164" s="97"/>
      <c r="Q164" s="97"/>
      <c r="R164" s="97"/>
      <c r="S164" s="97"/>
      <c r="T164" s="97"/>
    </row>
    <row r="165" spans="1:20" s="91" customFormat="1" ht="12.75" customHeight="1">
      <c r="A165" s="92">
        <f t="shared" si="3"/>
        <v>157</v>
      </c>
      <c r="B165" s="93"/>
      <c r="C165" s="94"/>
      <c r="D165" s="94"/>
      <c r="E165" s="101"/>
      <c r="F165" s="87"/>
      <c r="G165" s="92"/>
      <c r="H165" s="90"/>
      <c r="K165" s="97"/>
      <c r="L165" s="97"/>
      <c r="M165" s="97"/>
      <c r="N165" s="97"/>
      <c r="O165" s="97"/>
      <c r="P165" s="97"/>
      <c r="Q165" s="97"/>
      <c r="R165" s="97"/>
      <c r="S165" s="97"/>
      <c r="T165" s="97"/>
    </row>
    <row r="166" spans="1:20" s="91" customFormat="1" ht="12.75" customHeight="1">
      <c r="A166" s="92">
        <f t="shared" si="3"/>
        <v>158</v>
      </c>
      <c r="B166" s="93"/>
      <c r="C166" s="94"/>
      <c r="D166" s="94"/>
      <c r="E166" s="101"/>
      <c r="F166" s="87"/>
      <c r="G166" s="92"/>
      <c r="H166" s="90"/>
      <c r="K166" s="97"/>
      <c r="L166" s="97"/>
      <c r="M166" s="97"/>
      <c r="N166" s="97"/>
      <c r="O166" s="97"/>
      <c r="P166" s="97"/>
      <c r="Q166" s="97"/>
      <c r="R166" s="97"/>
      <c r="S166" s="97"/>
      <c r="T166" s="97"/>
    </row>
    <row r="167" spans="1:20" s="91" customFormat="1" ht="12.75" customHeight="1">
      <c r="A167" s="92">
        <f t="shared" si="3"/>
        <v>159</v>
      </c>
      <c r="B167" s="93"/>
      <c r="C167" s="94"/>
      <c r="D167" s="94"/>
      <c r="E167" s="101"/>
      <c r="F167" s="87"/>
      <c r="G167" s="92"/>
      <c r="H167" s="90"/>
      <c r="K167" s="97"/>
      <c r="L167" s="97"/>
      <c r="M167" s="97"/>
      <c r="N167" s="97"/>
      <c r="O167" s="97"/>
      <c r="P167" s="97"/>
      <c r="Q167" s="97"/>
      <c r="R167" s="97"/>
      <c r="S167" s="97"/>
      <c r="T167" s="97"/>
    </row>
    <row r="168" spans="1:20" s="91" customFormat="1" ht="12.75" customHeight="1">
      <c r="A168" s="92">
        <f t="shared" si="3"/>
        <v>160</v>
      </c>
      <c r="B168" s="93"/>
      <c r="C168" s="94"/>
      <c r="D168" s="94"/>
      <c r="E168" s="101"/>
      <c r="F168" s="87"/>
      <c r="G168" s="92"/>
      <c r="H168" s="90"/>
      <c r="K168" s="97"/>
      <c r="L168" s="97"/>
      <c r="M168" s="97"/>
      <c r="N168" s="97"/>
      <c r="O168" s="97"/>
      <c r="P168" s="97"/>
      <c r="Q168" s="97"/>
      <c r="R168" s="97"/>
      <c r="S168" s="97"/>
      <c r="T168" s="97"/>
    </row>
    <row r="169" spans="1:20" s="91" customFormat="1" ht="12.75" customHeight="1">
      <c r="A169" s="92">
        <f t="shared" si="3"/>
        <v>161</v>
      </c>
      <c r="B169" s="93"/>
      <c r="C169" s="94"/>
      <c r="D169" s="94"/>
      <c r="E169" s="101"/>
      <c r="F169" s="87"/>
      <c r="G169" s="92"/>
      <c r="H169" s="90"/>
      <c r="K169" s="97"/>
      <c r="L169" s="97"/>
      <c r="M169" s="97"/>
      <c r="N169" s="97"/>
      <c r="O169" s="97"/>
      <c r="P169" s="97"/>
      <c r="Q169" s="97"/>
      <c r="R169" s="97"/>
      <c r="S169" s="97"/>
      <c r="T169" s="97"/>
    </row>
    <row r="170" spans="1:20" s="91" customFormat="1" ht="12.75" customHeight="1">
      <c r="A170" s="92">
        <f t="shared" si="3"/>
        <v>162</v>
      </c>
      <c r="B170" s="93"/>
      <c r="C170" s="94"/>
      <c r="D170" s="101"/>
      <c r="E170" s="101"/>
      <c r="F170" s="87"/>
      <c r="G170" s="92"/>
      <c r="H170" s="90"/>
      <c r="K170" s="97"/>
      <c r="L170" s="97"/>
      <c r="M170" s="97"/>
      <c r="N170" s="97"/>
      <c r="O170" s="97"/>
      <c r="P170" s="97"/>
      <c r="Q170" s="97"/>
      <c r="R170" s="97"/>
      <c r="S170" s="97"/>
      <c r="T170" s="97"/>
    </row>
    <row r="171" spans="1:20" s="91" customFormat="1" ht="12.75" customHeight="1">
      <c r="A171" s="92">
        <f t="shared" si="3"/>
        <v>163</v>
      </c>
      <c r="B171" s="93"/>
      <c r="C171" s="94"/>
      <c r="D171" s="94"/>
      <c r="E171" s="101"/>
      <c r="F171" s="87"/>
      <c r="G171" s="92"/>
      <c r="H171" s="90"/>
      <c r="K171" s="97"/>
      <c r="L171" s="97"/>
      <c r="M171" s="97"/>
      <c r="N171" s="97"/>
      <c r="O171" s="97"/>
      <c r="P171" s="97"/>
      <c r="Q171" s="97"/>
      <c r="R171" s="97"/>
      <c r="S171" s="97"/>
      <c r="T171" s="97"/>
    </row>
    <row r="172" spans="1:20" s="91" customFormat="1" ht="12.75" customHeight="1">
      <c r="A172" s="92">
        <f t="shared" si="3"/>
        <v>164</v>
      </c>
      <c r="B172" s="93"/>
      <c r="C172" s="94"/>
      <c r="D172" s="94"/>
      <c r="E172" s="101"/>
      <c r="F172" s="87"/>
      <c r="G172" s="92"/>
      <c r="H172" s="90"/>
      <c r="K172" s="97"/>
      <c r="L172" s="97"/>
      <c r="M172" s="97"/>
      <c r="N172" s="97"/>
      <c r="O172" s="97"/>
      <c r="P172" s="97"/>
      <c r="Q172" s="97"/>
      <c r="R172" s="97"/>
      <c r="S172" s="97"/>
      <c r="T172" s="97"/>
    </row>
    <row r="173" spans="1:20" s="91" customFormat="1" ht="12.75" customHeight="1">
      <c r="A173" s="92">
        <f t="shared" si="3"/>
        <v>165</v>
      </c>
      <c r="B173" s="93"/>
      <c r="C173" s="94"/>
      <c r="D173" s="94"/>
      <c r="E173" s="101"/>
      <c r="F173" s="87"/>
      <c r="G173" s="92"/>
      <c r="H173" s="90"/>
      <c r="K173" s="97"/>
      <c r="L173" s="97"/>
      <c r="M173" s="97"/>
      <c r="N173" s="97"/>
      <c r="O173" s="97"/>
      <c r="P173" s="97"/>
      <c r="Q173" s="97"/>
      <c r="R173" s="97"/>
      <c r="S173" s="97"/>
      <c r="T173" s="97"/>
    </row>
    <row r="174" spans="1:20" s="91" customFormat="1" ht="12.75" customHeight="1">
      <c r="A174" s="92">
        <f t="shared" si="3"/>
        <v>166</v>
      </c>
      <c r="B174" s="93"/>
      <c r="C174" s="94"/>
      <c r="D174" s="94"/>
      <c r="E174" s="101"/>
      <c r="F174" s="87"/>
      <c r="G174" s="92"/>
      <c r="H174" s="90"/>
      <c r="K174" s="97"/>
      <c r="L174" s="97"/>
      <c r="M174" s="97"/>
      <c r="N174" s="97"/>
      <c r="O174" s="97"/>
      <c r="P174" s="97"/>
      <c r="Q174" s="97"/>
      <c r="R174" s="97"/>
      <c r="S174" s="97"/>
      <c r="T174" s="97"/>
    </row>
    <row r="175" spans="1:20" s="91" customFormat="1" ht="12.75" customHeight="1">
      <c r="A175" s="92">
        <f t="shared" si="3"/>
        <v>167</v>
      </c>
      <c r="B175" s="93"/>
      <c r="C175" s="94"/>
      <c r="D175" s="94"/>
      <c r="E175" s="101"/>
      <c r="F175" s="87"/>
      <c r="G175" s="92"/>
      <c r="H175" s="90"/>
      <c r="K175" s="97"/>
      <c r="L175" s="97"/>
      <c r="M175" s="97"/>
      <c r="N175" s="97"/>
      <c r="O175" s="97"/>
      <c r="P175" s="97"/>
      <c r="Q175" s="97"/>
      <c r="R175" s="97"/>
      <c r="S175" s="97"/>
      <c r="T175" s="97"/>
    </row>
    <row r="176" spans="1:20" s="91" customFormat="1" ht="12.75" customHeight="1">
      <c r="A176" s="92">
        <f t="shared" si="3"/>
        <v>168</v>
      </c>
      <c r="B176" s="93"/>
      <c r="C176" s="94"/>
      <c r="D176" s="94"/>
      <c r="E176" s="101"/>
      <c r="F176" s="87"/>
      <c r="G176" s="92"/>
      <c r="H176" s="90"/>
      <c r="K176" s="97"/>
      <c r="L176" s="97"/>
      <c r="M176" s="97"/>
      <c r="N176" s="97"/>
      <c r="O176" s="97"/>
      <c r="P176" s="97"/>
      <c r="Q176" s="97"/>
      <c r="R176" s="97"/>
      <c r="S176" s="97"/>
      <c r="T176" s="97"/>
    </row>
    <row r="177" spans="1:20" s="91" customFormat="1" ht="12.75" customHeight="1">
      <c r="A177" s="92">
        <f t="shared" si="3"/>
        <v>169</v>
      </c>
      <c r="B177" s="93"/>
      <c r="C177" s="94"/>
      <c r="D177" s="94"/>
      <c r="E177" s="101"/>
      <c r="F177" s="87"/>
      <c r="G177" s="92"/>
      <c r="H177" s="90"/>
      <c r="K177" s="97"/>
      <c r="L177" s="97"/>
      <c r="M177" s="97"/>
      <c r="N177" s="97"/>
      <c r="O177" s="97"/>
      <c r="P177" s="97"/>
      <c r="Q177" s="97"/>
      <c r="R177" s="97"/>
      <c r="S177" s="97"/>
      <c r="T177" s="97"/>
    </row>
    <row r="178" spans="1:20" s="91" customFormat="1" ht="12.75" customHeight="1">
      <c r="A178" s="92">
        <f t="shared" si="3"/>
        <v>170</v>
      </c>
      <c r="B178" s="93"/>
      <c r="C178" s="94"/>
      <c r="D178" s="94"/>
      <c r="E178" s="101"/>
      <c r="F178" s="87"/>
      <c r="G178" s="92"/>
      <c r="H178" s="90"/>
      <c r="K178" s="97"/>
      <c r="L178" s="97"/>
      <c r="M178" s="97"/>
      <c r="N178" s="97"/>
      <c r="O178" s="97"/>
      <c r="P178" s="97"/>
      <c r="Q178" s="97"/>
      <c r="R178" s="97"/>
      <c r="S178" s="97"/>
      <c r="T178" s="97"/>
    </row>
    <row r="179" spans="1:20" s="91" customFormat="1" ht="12.75" customHeight="1">
      <c r="A179" s="92">
        <f t="shared" si="3"/>
        <v>171</v>
      </c>
      <c r="B179" s="93"/>
      <c r="C179" s="94"/>
      <c r="D179" s="94"/>
      <c r="E179" s="101"/>
      <c r="F179" s="87"/>
      <c r="G179" s="92"/>
      <c r="H179" s="90"/>
      <c r="K179" s="97"/>
      <c r="L179" s="97"/>
      <c r="M179" s="97"/>
      <c r="N179" s="97"/>
      <c r="O179" s="97"/>
      <c r="P179" s="97"/>
      <c r="Q179" s="97"/>
      <c r="R179" s="97"/>
      <c r="S179" s="97"/>
      <c r="T179" s="97"/>
    </row>
    <row r="180" spans="1:20" s="91" customFormat="1" ht="12.75" customHeight="1">
      <c r="A180" s="92">
        <f t="shared" si="3"/>
        <v>172</v>
      </c>
      <c r="B180" s="93"/>
      <c r="C180" s="94"/>
      <c r="D180" s="94"/>
      <c r="E180" s="100"/>
      <c r="F180" s="87"/>
      <c r="G180" s="92"/>
      <c r="H180" s="90"/>
      <c r="K180" s="97"/>
      <c r="L180" s="97"/>
      <c r="M180" s="97"/>
      <c r="N180" s="97"/>
      <c r="O180" s="97"/>
      <c r="P180" s="97"/>
      <c r="Q180" s="97"/>
      <c r="R180" s="97"/>
      <c r="S180" s="97"/>
      <c r="T180" s="97"/>
    </row>
    <row r="181" spans="1:20" s="91" customFormat="1" ht="12.75" customHeight="1">
      <c r="A181" s="92">
        <f t="shared" si="3"/>
        <v>173</v>
      </c>
      <c r="B181" s="93"/>
      <c r="C181" s="94"/>
      <c r="D181" s="94"/>
      <c r="E181" s="100"/>
      <c r="F181" s="87"/>
      <c r="G181" s="92"/>
      <c r="H181" s="90"/>
      <c r="K181" s="97"/>
      <c r="L181" s="97"/>
      <c r="M181" s="97"/>
      <c r="N181" s="97"/>
      <c r="O181" s="97"/>
      <c r="P181" s="97"/>
      <c r="Q181" s="97"/>
      <c r="R181" s="97"/>
      <c r="S181" s="97"/>
      <c r="T181" s="97"/>
    </row>
    <row r="182" spans="1:20" s="91" customFormat="1" ht="12.75" customHeight="1">
      <c r="A182" s="92">
        <f t="shared" si="3"/>
        <v>174</v>
      </c>
      <c r="B182" s="93"/>
      <c r="C182" s="94"/>
      <c r="D182" s="94"/>
      <c r="E182" s="100"/>
      <c r="F182" s="87"/>
      <c r="G182" s="92"/>
      <c r="H182" s="90"/>
      <c r="K182" s="97"/>
      <c r="L182" s="97"/>
      <c r="M182" s="97"/>
      <c r="N182" s="97"/>
      <c r="O182" s="97"/>
      <c r="P182" s="97"/>
      <c r="Q182" s="97"/>
      <c r="R182" s="97"/>
      <c r="S182" s="97"/>
      <c r="T182" s="97"/>
    </row>
    <row r="183" spans="1:20" s="91" customFormat="1" ht="12.75" customHeight="1">
      <c r="A183" s="92">
        <f t="shared" si="3"/>
        <v>175</v>
      </c>
      <c r="B183" s="93"/>
      <c r="C183" s="94"/>
      <c r="D183" s="94"/>
      <c r="E183" s="100"/>
      <c r="F183" s="87"/>
      <c r="G183" s="92"/>
      <c r="H183" s="90"/>
      <c r="K183" s="97"/>
      <c r="L183" s="97"/>
      <c r="M183" s="97"/>
      <c r="N183" s="97"/>
      <c r="O183" s="97"/>
      <c r="P183" s="97"/>
      <c r="Q183" s="97"/>
      <c r="R183" s="97"/>
      <c r="S183" s="97"/>
      <c r="T183" s="97"/>
    </row>
    <row r="184" spans="1:20" s="91" customFormat="1" ht="12.75" customHeight="1">
      <c r="A184" s="92">
        <f t="shared" si="3"/>
        <v>176</v>
      </c>
      <c r="B184" s="93"/>
      <c r="C184" s="94"/>
      <c r="D184" s="94"/>
      <c r="E184" s="100"/>
      <c r="F184" s="87"/>
      <c r="G184" s="92"/>
      <c r="H184" s="90"/>
      <c r="K184" s="97"/>
      <c r="L184" s="97"/>
      <c r="M184" s="97"/>
      <c r="N184" s="97"/>
      <c r="O184" s="97"/>
      <c r="P184" s="97"/>
      <c r="Q184" s="97"/>
      <c r="R184" s="97"/>
      <c r="S184" s="97"/>
      <c r="T184" s="97"/>
    </row>
    <row r="185" spans="1:20" s="91" customFormat="1" ht="12.75" customHeight="1">
      <c r="A185" s="92">
        <f t="shared" si="3"/>
        <v>177</v>
      </c>
      <c r="B185" s="93"/>
      <c r="C185" s="94"/>
      <c r="D185" s="94"/>
      <c r="E185" s="100"/>
      <c r="F185" s="87"/>
      <c r="G185" s="92"/>
      <c r="H185" s="90"/>
      <c r="K185" s="97"/>
      <c r="L185" s="97"/>
      <c r="M185" s="97"/>
      <c r="N185" s="97"/>
      <c r="O185" s="97"/>
      <c r="P185" s="97"/>
      <c r="Q185" s="97"/>
      <c r="R185" s="97"/>
      <c r="S185" s="97"/>
      <c r="T185" s="97"/>
    </row>
    <row r="186" spans="1:20" s="91" customFormat="1" ht="12.75" customHeight="1">
      <c r="A186" s="92">
        <f t="shared" si="3"/>
        <v>178</v>
      </c>
      <c r="B186" s="93"/>
      <c r="C186" s="94"/>
      <c r="D186" s="100"/>
      <c r="E186" s="100"/>
      <c r="F186" s="87"/>
      <c r="G186" s="92"/>
      <c r="H186" s="90"/>
      <c r="K186" s="97"/>
      <c r="L186" s="97"/>
      <c r="M186" s="97"/>
      <c r="N186" s="97"/>
      <c r="O186" s="97"/>
      <c r="P186" s="97"/>
      <c r="Q186" s="97"/>
      <c r="R186" s="97"/>
      <c r="S186" s="97"/>
      <c r="T186" s="97"/>
    </row>
    <row r="187" spans="1:20" s="91" customFormat="1" ht="12.75" customHeight="1">
      <c r="A187" s="92">
        <f t="shared" si="3"/>
        <v>179</v>
      </c>
      <c r="B187" s="93"/>
      <c r="C187" s="94"/>
      <c r="D187" s="94"/>
      <c r="E187" s="100"/>
      <c r="F187" s="87"/>
      <c r="G187" s="92"/>
      <c r="H187" s="90"/>
      <c r="K187" s="97"/>
      <c r="L187" s="97"/>
      <c r="M187" s="97"/>
      <c r="N187" s="97"/>
      <c r="O187" s="97"/>
      <c r="P187" s="97"/>
      <c r="Q187" s="97"/>
      <c r="R187" s="97"/>
      <c r="S187" s="97"/>
      <c r="T187" s="97"/>
    </row>
    <row r="188" spans="1:20" s="91" customFormat="1" ht="12.75" customHeight="1">
      <c r="A188" s="92">
        <f t="shared" si="3"/>
        <v>180</v>
      </c>
      <c r="B188" s="93"/>
      <c r="C188" s="94"/>
      <c r="D188" s="94"/>
      <c r="E188" s="100"/>
      <c r="F188" s="87"/>
      <c r="G188" s="92"/>
      <c r="H188" s="90"/>
      <c r="K188" s="97"/>
      <c r="L188" s="97"/>
      <c r="M188" s="97"/>
      <c r="N188" s="97"/>
      <c r="O188" s="97"/>
      <c r="P188" s="97"/>
      <c r="Q188" s="97"/>
      <c r="R188" s="97"/>
      <c r="S188" s="97"/>
      <c r="T188" s="97"/>
    </row>
    <row r="189" spans="1:20" s="91" customFormat="1" ht="12.75" customHeight="1">
      <c r="A189" s="92">
        <f t="shared" si="3"/>
        <v>181</v>
      </c>
      <c r="B189" s="93"/>
      <c r="C189" s="94"/>
      <c r="D189" s="94"/>
      <c r="E189" s="100"/>
      <c r="F189" s="87"/>
      <c r="G189" s="92"/>
      <c r="H189" s="90"/>
      <c r="K189" s="97"/>
      <c r="L189" s="97"/>
      <c r="M189" s="97"/>
      <c r="N189" s="97"/>
      <c r="O189" s="97"/>
      <c r="P189" s="97"/>
      <c r="Q189" s="97"/>
      <c r="R189" s="97"/>
      <c r="S189" s="97"/>
      <c r="T189" s="97"/>
    </row>
    <row r="190" spans="1:20" s="91" customFormat="1" ht="12.75" customHeight="1">
      <c r="A190" s="92">
        <f t="shared" si="3"/>
        <v>182</v>
      </c>
      <c r="B190" s="93"/>
      <c r="C190" s="94"/>
      <c r="D190" s="94"/>
      <c r="E190" s="100"/>
      <c r="F190" s="87"/>
      <c r="G190" s="92"/>
      <c r="H190" s="90"/>
      <c r="K190" s="97"/>
      <c r="L190" s="97"/>
      <c r="M190" s="97"/>
      <c r="N190" s="97"/>
      <c r="O190" s="97"/>
      <c r="P190" s="97"/>
      <c r="Q190" s="97"/>
      <c r="R190" s="97"/>
      <c r="S190" s="97"/>
      <c r="T190" s="97"/>
    </row>
    <row r="191" spans="1:20" s="91" customFormat="1" ht="12.75" customHeight="1">
      <c r="A191" s="92">
        <f t="shared" si="3"/>
        <v>183</v>
      </c>
      <c r="B191" s="93"/>
      <c r="C191" s="94"/>
      <c r="D191" s="94"/>
      <c r="E191" s="100"/>
      <c r="F191" s="87"/>
      <c r="G191" s="92"/>
      <c r="H191" s="90"/>
      <c r="K191" s="97"/>
      <c r="L191" s="97"/>
      <c r="M191" s="97"/>
      <c r="N191" s="97"/>
      <c r="O191" s="97"/>
      <c r="P191" s="97"/>
      <c r="Q191" s="97"/>
      <c r="R191" s="97"/>
      <c r="S191" s="97"/>
      <c r="T191" s="97"/>
    </row>
    <row r="192" spans="1:20" s="91" customFormat="1" ht="12.75" customHeight="1">
      <c r="A192" s="92">
        <f t="shared" si="3"/>
        <v>184</v>
      </c>
      <c r="B192" s="93"/>
      <c r="C192" s="94"/>
      <c r="D192" s="94"/>
      <c r="E192" s="100"/>
      <c r="F192" s="87"/>
      <c r="G192" s="92"/>
      <c r="H192" s="90"/>
      <c r="K192" s="97"/>
      <c r="L192" s="97"/>
      <c r="M192" s="97"/>
      <c r="N192" s="97"/>
      <c r="O192" s="97"/>
      <c r="P192" s="97"/>
      <c r="Q192" s="97"/>
      <c r="R192" s="97"/>
      <c r="S192" s="97"/>
      <c r="T192" s="97"/>
    </row>
    <row r="193" spans="1:20" s="91" customFormat="1" ht="12.75" customHeight="1">
      <c r="A193" s="92">
        <f t="shared" si="3"/>
        <v>185</v>
      </c>
      <c r="B193" s="93"/>
      <c r="C193" s="94"/>
      <c r="D193" s="94"/>
      <c r="E193" s="100"/>
      <c r="F193" s="87"/>
      <c r="G193" s="92"/>
      <c r="H193" s="90"/>
      <c r="K193" s="97"/>
      <c r="L193" s="97"/>
      <c r="M193" s="97"/>
      <c r="N193" s="97"/>
      <c r="O193" s="97"/>
      <c r="P193" s="97"/>
      <c r="Q193" s="97"/>
      <c r="R193" s="97"/>
      <c r="S193" s="97"/>
      <c r="T193" s="97"/>
    </row>
    <row r="194" spans="1:20" s="91" customFormat="1" ht="12.75" customHeight="1">
      <c r="A194" s="92">
        <f t="shared" si="3"/>
        <v>186</v>
      </c>
      <c r="B194" s="93"/>
      <c r="C194" s="94"/>
      <c r="D194" s="94"/>
      <c r="E194" s="100"/>
      <c r="F194" s="87"/>
      <c r="G194" s="92"/>
      <c r="H194" s="90"/>
      <c r="K194" s="97"/>
      <c r="L194" s="97"/>
      <c r="M194" s="97"/>
      <c r="N194" s="97"/>
      <c r="O194" s="97"/>
      <c r="P194" s="97"/>
      <c r="Q194" s="97"/>
      <c r="R194" s="97"/>
      <c r="S194" s="97"/>
      <c r="T194" s="97"/>
    </row>
    <row r="195" spans="1:20" s="91" customFormat="1" ht="12.75" customHeight="1">
      <c r="A195" s="92">
        <f t="shared" si="3"/>
        <v>187</v>
      </c>
      <c r="B195" s="93"/>
      <c r="C195" s="94"/>
      <c r="D195" s="94"/>
      <c r="E195" s="100"/>
      <c r="F195" s="87"/>
      <c r="G195" s="92"/>
      <c r="H195" s="90"/>
      <c r="K195" s="97"/>
      <c r="L195" s="97"/>
      <c r="M195" s="97"/>
      <c r="N195" s="97"/>
      <c r="O195" s="97"/>
      <c r="P195" s="97"/>
      <c r="Q195" s="97"/>
      <c r="R195" s="97"/>
      <c r="S195" s="97"/>
      <c r="T195" s="97"/>
    </row>
    <row r="196" spans="1:20" s="91" customFormat="1" ht="12.75" customHeight="1">
      <c r="A196" s="92">
        <f t="shared" si="3"/>
        <v>188</v>
      </c>
      <c r="B196" s="93"/>
      <c r="C196" s="94"/>
      <c r="D196" s="94"/>
      <c r="E196" s="100"/>
      <c r="F196" s="87"/>
      <c r="G196" s="92"/>
      <c r="H196" s="90"/>
      <c r="K196" s="97"/>
      <c r="L196" s="97"/>
      <c r="M196" s="97"/>
      <c r="N196" s="97"/>
      <c r="O196" s="97"/>
      <c r="P196" s="97"/>
      <c r="Q196" s="97"/>
      <c r="R196" s="97"/>
      <c r="S196" s="97"/>
      <c r="T196" s="97"/>
    </row>
    <row r="197" spans="1:20" s="91" customFormat="1" ht="12.75" customHeight="1">
      <c r="A197" s="92">
        <f t="shared" si="3"/>
        <v>189</v>
      </c>
      <c r="B197" s="93"/>
      <c r="C197" s="94"/>
      <c r="D197" s="94"/>
      <c r="E197" s="100"/>
      <c r="F197" s="87"/>
      <c r="G197" s="92"/>
      <c r="H197" s="90"/>
      <c r="K197" s="97"/>
      <c r="L197" s="97"/>
      <c r="M197" s="97"/>
      <c r="N197" s="97"/>
      <c r="O197" s="97"/>
      <c r="P197" s="97"/>
      <c r="Q197" s="97"/>
      <c r="R197" s="97"/>
      <c r="S197" s="97"/>
      <c r="T197" s="97"/>
    </row>
    <row r="198" spans="1:20" s="91" customFormat="1" ht="12.75" customHeight="1">
      <c r="A198" s="92">
        <f t="shared" si="3"/>
        <v>190</v>
      </c>
      <c r="B198" s="93"/>
      <c r="C198" s="94"/>
      <c r="D198" s="94"/>
      <c r="E198" s="94"/>
      <c r="F198" s="87"/>
      <c r="G198" s="92"/>
      <c r="H198" s="90"/>
      <c r="K198" s="97"/>
      <c r="L198" s="97"/>
      <c r="M198" s="97"/>
      <c r="N198" s="97"/>
      <c r="O198" s="97"/>
      <c r="P198" s="97"/>
      <c r="Q198" s="97"/>
      <c r="R198" s="97"/>
      <c r="S198" s="97"/>
      <c r="T198" s="97"/>
    </row>
    <row r="199" spans="1:20" s="91" customFormat="1" ht="12.75" customHeight="1">
      <c r="A199" s="92">
        <f t="shared" si="3"/>
        <v>191</v>
      </c>
      <c r="B199" s="93"/>
      <c r="C199" s="94"/>
      <c r="D199" s="94"/>
      <c r="E199" s="100"/>
      <c r="F199" s="87"/>
      <c r="G199" s="92"/>
      <c r="H199" s="90"/>
      <c r="K199" s="97"/>
      <c r="L199" s="97"/>
      <c r="M199" s="97"/>
      <c r="N199" s="97"/>
      <c r="O199" s="97"/>
      <c r="P199" s="97"/>
      <c r="Q199" s="97"/>
      <c r="R199" s="97"/>
      <c r="S199" s="97"/>
      <c r="T199" s="97"/>
    </row>
    <row r="200" spans="1:20" s="91" customFormat="1" ht="12.75" customHeight="1">
      <c r="A200" s="92">
        <f t="shared" si="3"/>
        <v>192</v>
      </c>
      <c r="B200" s="93"/>
      <c r="C200" s="94"/>
      <c r="D200" s="94"/>
      <c r="E200" s="100"/>
      <c r="F200" s="87"/>
      <c r="G200" s="92"/>
      <c r="H200" s="90"/>
      <c r="K200" s="97"/>
      <c r="L200" s="97"/>
      <c r="M200" s="97"/>
      <c r="N200" s="97"/>
      <c r="O200" s="97"/>
      <c r="P200" s="97"/>
      <c r="Q200" s="97"/>
      <c r="R200" s="97"/>
      <c r="S200" s="97"/>
      <c r="T200" s="97"/>
    </row>
    <row r="201" spans="1:20" s="91" customFormat="1" ht="12.75" customHeight="1">
      <c r="A201" s="92">
        <f t="shared" si="3"/>
        <v>193</v>
      </c>
      <c r="B201" s="93"/>
      <c r="C201" s="94"/>
      <c r="D201" s="94"/>
      <c r="E201" s="100"/>
      <c r="F201" s="87"/>
      <c r="G201" s="92"/>
      <c r="H201" s="90"/>
      <c r="K201" s="97"/>
      <c r="L201" s="97"/>
      <c r="M201" s="97"/>
      <c r="N201" s="97"/>
      <c r="O201" s="97"/>
      <c r="P201" s="97"/>
      <c r="Q201" s="97"/>
      <c r="R201" s="97"/>
      <c r="S201" s="97"/>
      <c r="T201" s="97"/>
    </row>
    <row r="202" spans="1:20" s="91" customFormat="1" ht="12.75" customHeight="1">
      <c r="A202" s="92">
        <f t="shared" si="3"/>
        <v>194</v>
      </c>
      <c r="B202" s="93"/>
      <c r="C202" s="94"/>
      <c r="D202" s="94"/>
      <c r="E202" s="100"/>
      <c r="F202" s="87"/>
      <c r="G202" s="92"/>
      <c r="H202" s="90"/>
      <c r="K202" s="97"/>
      <c r="L202" s="97"/>
      <c r="M202" s="97"/>
      <c r="N202" s="97"/>
      <c r="O202" s="97"/>
      <c r="P202" s="97"/>
      <c r="Q202" s="97"/>
      <c r="R202" s="97"/>
      <c r="S202" s="97"/>
      <c r="T202" s="97"/>
    </row>
    <row r="203" spans="1:20" s="91" customFormat="1" ht="12.75" customHeight="1">
      <c r="A203" s="92">
        <f t="shared" ref="A203:A266" si="4">+A202+1</f>
        <v>195</v>
      </c>
      <c r="B203" s="93"/>
      <c r="C203" s="94"/>
      <c r="D203" s="94"/>
      <c r="E203" s="100"/>
      <c r="F203" s="87"/>
      <c r="G203" s="92"/>
      <c r="H203" s="90"/>
      <c r="K203" s="97"/>
      <c r="L203" s="97"/>
      <c r="M203" s="97"/>
      <c r="N203" s="97"/>
      <c r="O203" s="97"/>
      <c r="P203" s="97"/>
      <c r="Q203" s="97"/>
      <c r="R203" s="97"/>
      <c r="S203" s="97"/>
      <c r="T203" s="97"/>
    </row>
    <row r="204" spans="1:20" s="91" customFormat="1" ht="12.75" customHeight="1">
      <c r="A204" s="92">
        <f t="shared" si="4"/>
        <v>196</v>
      </c>
      <c r="B204" s="93"/>
      <c r="C204" s="94"/>
      <c r="D204" s="94"/>
      <c r="E204" s="94"/>
      <c r="F204" s="87"/>
      <c r="G204" s="92"/>
      <c r="H204" s="90"/>
      <c r="K204" s="97"/>
      <c r="L204" s="97"/>
      <c r="M204" s="97"/>
      <c r="N204" s="97"/>
      <c r="O204" s="97"/>
      <c r="P204" s="97"/>
      <c r="Q204" s="97"/>
      <c r="R204" s="97"/>
      <c r="S204" s="97"/>
      <c r="T204" s="97"/>
    </row>
    <row r="205" spans="1:20" s="91" customFormat="1" ht="12.75" customHeight="1">
      <c r="A205" s="92">
        <f t="shared" si="4"/>
        <v>197</v>
      </c>
      <c r="B205" s="93"/>
      <c r="C205" s="94"/>
      <c r="D205" s="100"/>
      <c r="E205" s="100"/>
      <c r="F205" s="87"/>
      <c r="G205" s="92"/>
      <c r="H205" s="90"/>
      <c r="K205" s="97"/>
      <c r="L205" s="97"/>
      <c r="M205" s="97"/>
      <c r="N205" s="97"/>
      <c r="O205" s="97"/>
      <c r="P205" s="97"/>
      <c r="Q205" s="97"/>
      <c r="R205" s="97"/>
      <c r="S205" s="97"/>
      <c r="T205" s="97"/>
    </row>
    <row r="206" spans="1:20" s="91" customFormat="1" ht="12.75" customHeight="1">
      <c r="A206" s="92">
        <f t="shared" si="4"/>
        <v>198</v>
      </c>
      <c r="B206" s="93"/>
      <c r="C206" s="94"/>
      <c r="D206" s="100"/>
      <c r="E206" s="94"/>
      <c r="F206" s="87"/>
      <c r="G206" s="92"/>
      <c r="H206" s="90"/>
      <c r="K206" s="97"/>
      <c r="L206" s="97"/>
      <c r="M206" s="97"/>
      <c r="N206" s="97"/>
      <c r="O206" s="97"/>
      <c r="P206" s="97"/>
      <c r="Q206" s="97"/>
      <c r="R206" s="97"/>
      <c r="S206" s="97"/>
      <c r="T206" s="97"/>
    </row>
    <row r="207" spans="1:20" s="91" customFormat="1" ht="12.75" customHeight="1">
      <c r="A207" s="92">
        <f t="shared" si="4"/>
        <v>199</v>
      </c>
      <c r="B207" s="93"/>
      <c r="C207" s="94"/>
      <c r="D207" s="100"/>
      <c r="E207" s="94"/>
      <c r="F207" s="87"/>
      <c r="G207" s="92"/>
      <c r="H207" s="90"/>
      <c r="K207" s="97"/>
      <c r="L207" s="97"/>
      <c r="M207" s="97"/>
      <c r="N207" s="97"/>
      <c r="O207" s="97"/>
      <c r="P207" s="97"/>
      <c r="Q207" s="97"/>
      <c r="R207" s="97"/>
      <c r="S207" s="97"/>
      <c r="T207" s="97"/>
    </row>
    <row r="208" spans="1:20" s="91" customFormat="1" ht="12.75" customHeight="1">
      <c r="A208" s="92">
        <f t="shared" si="4"/>
        <v>200</v>
      </c>
      <c r="B208" s="93"/>
      <c r="C208" s="94"/>
      <c r="D208" s="100"/>
      <c r="E208" s="94"/>
      <c r="F208" s="87"/>
      <c r="G208" s="92"/>
      <c r="H208" s="90"/>
      <c r="K208" s="97"/>
      <c r="L208" s="97"/>
      <c r="M208" s="97"/>
      <c r="N208" s="97"/>
      <c r="O208" s="97"/>
      <c r="P208" s="97"/>
      <c r="Q208" s="97"/>
      <c r="R208" s="97"/>
      <c r="S208" s="97"/>
      <c r="T208" s="97"/>
    </row>
    <row r="209" spans="1:20" s="91" customFormat="1" ht="12.75" customHeight="1">
      <c r="A209" s="92">
        <f t="shared" si="4"/>
        <v>201</v>
      </c>
      <c r="B209" s="93"/>
      <c r="C209" s="94"/>
      <c r="D209" s="100"/>
      <c r="E209" s="94"/>
      <c r="F209" s="87"/>
      <c r="G209" s="92"/>
      <c r="H209" s="90"/>
      <c r="K209" s="97"/>
      <c r="L209" s="97"/>
      <c r="M209" s="97"/>
      <c r="N209" s="97"/>
      <c r="O209" s="97"/>
      <c r="P209" s="97"/>
      <c r="Q209" s="97"/>
      <c r="R209" s="97"/>
      <c r="S209" s="97"/>
      <c r="T209" s="97"/>
    </row>
    <row r="210" spans="1:20" s="91" customFormat="1" ht="12.75" customHeight="1">
      <c r="A210" s="92">
        <f t="shared" si="4"/>
        <v>202</v>
      </c>
      <c r="B210" s="93"/>
      <c r="C210" s="94"/>
      <c r="D210" s="100"/>
      <c r="E210" s="94"/>
      <c r="F210" s="87"/>
      <c r="G210" s="92"/>
      <c r="H210" s="90"/>
      <c r="K210" s="97"/>
      <c r="L210" s="97"/>
      <c r="M210" s="97"/>
      <c r="N210" s="97"/>
      <c r="O210" s="97"/>
      <c r="P210" s="97"/>
      <c r="Q210" s="97"/>
      <c r="R210" s="97"/>
      <c r="S210" s="97"/>
      <c r="T210" s="97"/>
    </row>
    <row r="211" spans="1:20" s="91" customFormat="1" ht="12.75" customHeight="1">
      <c r="A211" s="92">
        <f t="shared" si="4"/>
        <v>203</v>
      </c>
      <c r="B211" s="93"/>
      <c r="C211" s="94"/>
      <c r="D211" s="94"/>
      <c r="E211" s="94"/>
      <c r="F211" s="87"/>
      <c r="G211" s="92"/>
      <c r="H211" s="90"/>
      <c r="K211" s="97"/>
      <c r="L211" s="97"/>
      <c r="M211" s="97"/>
      <c r="N211" s="97"/>
      <c r="O211" s="97"/>
      <c r="P211" s="97"/>
      <c r="Q211" s="97"/>
      <c r="R211" s="97"/>
      <c r="S211" s="97"/>
      <c r="T211" s="97"/>
    </row>
    <row r="212" spans="1:20" s="91" customFormat="1" ht="12.75" customHeight="1">
      <c r="A212" s="92">
        <f t="shared" si="4"/>
        <v>204</v>
      </c>
      <c r="B212" s="93"/>
      <c r="C212" s="94"/>
      <c r="D212" s="94"/>
      <c r="E212" s="94"/>
      <c r="F212" s="87"/>
      <c r="G212" s="92"/>
      <c r="H212" s="90"/>
      <c r="K212" s="97"/>
      <c r="L212" s="97"/>
      <c r="M212" s="97"/>
      <c r="N212" s="97"/>
      <c r="O212" s="97"/>
      <c r="P212" s="97"/>
      <c r="Q212" s="97"/>
      <c r="R212" s="97"/>
      <c r="S212" s="97"/>
      <c r="T212" s="97"/>
    </row>
    <row r="213" spans="1:20" s="91" customFormat="1" ht="12.75" customHeight="1">
      <c r="A213" s="92">
        <f t="shared" si="4"/>
        <v>205</v>
      </c>
      <c r="B213" s="93"/>
      <c r="C213" s="94"/>
      <c r="D213" s="94"/>
      <c r="E213" s="94"/>
      <c r="F213" s="87"/>
      <c r="G213" s="92"/>
      <c r="H213" s="90"/>
      <c r="K213" s="97"/>
      <c r="L213" s="97"/>
      <c r="M213" s="97"/>
      <c r="N213" s="97"/>
      <c r="O213" s="97"/>
      <c r="P213" s="97"/>
      <c r="Q213" s="97"/>
      <c r="R213" s="97"/>
      <c r="S213" s="97"/>
      <c r="T213" s="97"/>
    </row>
    <row r="214" spans="1:20" s="91" customFormat="1" ht="12.75" customHeight="1">
      <c r="A214" s="92">
        <f t="shared" si="4"/>
        <v>206</v>
      </c>
      <c r="B214" s="93"/>
      <c r="C214" s="94"/>
      <c r="D214" s="94"/>
      <c r="E214" s="94"/>
      <c r="F214" s="87"/>
      <c r="G214" s="92"/>
      <c r="H214" s="90"/>
      <c r="K214" s="97"/>
      <c r="L214" s="97"/>
      <c r="M214" s="97"/>
      <c r="N214" s="97"/>
      <c r="O214" s="97"/>
      <c r="P214" s="97"/>
      <c r="Q214" s="97"/>
      <c r="R214" s="97"/>
      <c r="S214" s="97"/>
      <c r="T214" s="97"/>
    </row>
    <row r="215" spans="1:20" s="91" customFormat="1" ht="12.75" customHeight="1">
      <c r="A215" s="92">
        <f t="shared" si="4"/>
        <v>207</v>
      </c>
      <c r="B215" s="93"/>
      <c r="C215" s="94"/>
      <c r="D215" s="94"/>
      <c r="E215" s="94"/>
      <c r="F215" s="87"/>
      <c r="G215" s="92"/>
      <c r="H215" s="90"/>
      <c r="K215" s="97"/>
      <c r="L215" s="97"/>
      <c r="M215" s="97"/>
      <c r="N215" s="97"/>
      <c r="O215" s="97"/>
      <c r="P215" s="97"/>
      <c r="Q215" s="97"/>
      <c r="R215" s="97"/>
      <c r="S215" s="97"/>
      <c r="T215" s="97"/>
    </row>
    <row r="216" spans="1:20" s="91" customFormat="1" ht="12.75" customHeight="1">
      <c r="A216" s="92">
        <f t="shared" si="4"/>
        <v>208</v>
      </c>
      <c r="B216" s="93"/>
      <c r="C216" s="94"/>
      <c r="D216" s="94"/>
      <c r="E216" s="94"/>
      <c r="F216" s="87"/>
      <c r="G216" s="92"/>
      <c r="H216" s="90"/>
      <c r="K216" s="97"/>
      <c r="L216" s="97"/>
      <c r="M216" s="97"/>
      <c r="N216" s="97"/>
      <c r="O216" s="97"/>
      <c r="P216" s="97"/>
      <c r="Q216" s="97"/>
      <c r="R216" s="97"/>
      <c r="S216" s="97"/>
      <c r="T216" s="97"/>
    </row>
    <row r="217" spans="1:20" s="91" customFormat="1" ht="12.75" customHeight="1">
      <c r="A217" s="92">
        <f t="shared" si="4"/>
        <v>209</v>
      </c>
      <c r="B217" s="93"/>
      <c r="C217" s="94"/>
      <c r="D217" s="94"/>
      <c r="E217" s="94"/>
      <c r="F217" s="87"/>
      <c r="G217" s="92"/>
      <c r="H217" s="90"/>
      <c r="K217" s="97"/>
      <c r="L217" s="97"/>
      <c r="M217" s="97"/>
      <c r="N217" s="97"/>
      <c r="O217" s="97"/>
      <c r="P217" s="97"/>
      <c r="Q217" s="97"/>
      <c r="R217" s="97"/>
      <c r="S217" s="97"/>
      <c r="T217" s="97"/>
    </row>
    <row r="218" spans="1:20" s="91" customFormat="1" ht="12.75" customHeight="1">
      <c r="A218" s="92">
        <f t="shared" si="4"/>
        <v>210</v>
      </c>
      <c r="B218" s="93"/>
      <c r="C218" s="94"/>
      <c r="D218" s="94"/>
      <c r="E218" s="94"/>
      <c r="F218" s="87"/>
      <c r="G218" s="102"/>
      <c r="H218" s="90"/>
      <c r="K218" s="97"/>
      <c r="L218" s="97"/>
      <c r="M218" s="97"/>
      <c r="N218" s="97"/>
      <c r="O218" s="97"/>
      <c r="P218" s="97"/>
      <c r="Q218" s="97"/>
      <c r="R218" s="97"/>
      <c r="S218" s="97"/>
      <c r="T218" s="97"/>
    </row>
    <row r="219" spans="1:20" s="91" customFormat="1" ht="12.75" customHeight="1">
      <c r="A219" s="92">
        <f t="shared" si="4"/>
        <v>211</v>
      </c>
      <c r="B219" s="93"/>
      <c r="C219" s="94"/>
      <c r="D219" s="94"/>
      <c r="E219" s="94"/>
      <c r="F219" s="87"/>
      <c r="G219" s="102"/>
      <c r="H219" s="90"/>
      <c r="K219" s="97"/>
      <c r="L219" s="97"/>
      <c r="M219" s="97"/>
      <c r="N219" s="97"/>
      <c r="O219" s="97"/>
      <c r="P219" s="97"/>
      <c r="Q219" s="97"/>
      <c r="R219" s="97"/>
      <c r="S219" s="97"/>
      <c r="T219" s="97"/>
    </row>
    <row r="220" spans="1:20" s="91" customFormat="1" ht="12.75" customHeight="1">
      <c r="A220" s="92">
        <f t="shared" si="4"/>
        <v>212</v>
      </c>
      <c r="B220" s="93"/>
      <c r="C220" s="94"/>
      <c r="D220" s="94"/>
      <c r="E220" s="94"/>
      <c r="F220" s="87"/>
      <c r="G220" s="102"/>
      <c r="H220" s="90"/>
      <c r="K220" s="97"/>
      <c r="L220" s="97"/>
      <c r="M220" s="97"/>
      <c r="N220" s="97"/>
      <c r="O220" s="97"/>
      <c r="P220" s="97"/>
      <c r="Q220" s="97"/>
      <c r="R220" s="97"/>
      <c r="S220" s="97"/>
      <c r="T220" s="97"/>
    </row>
    <row r="221" spans="1:20" s="91" customFormat="1" ht="12.75" customHeight="1">
      <c r="A221" s="92">
        <f t="shared" si="4"/>
        <v>213</v>
      </c>
      <c r="B221" s="93"/>
      <c r="C221" s="94"/>
      <c r="D221" s="94"/>
      <c r="E221" s="100"/>
      <c r="F221" s="87"/>
      <c r="G221" s="92"/>
      <c r="H221" s="90"/>
      <c r="K221" s="97"/>
      <c r="L221" s="97"/>
      <c r="M221" s="97"/>
      <c r="N221" s="97"/>
      <c r="O221" s="97"/>
      <c r="P221" s="97"/>
      <c r="Q221" s="97"/>
      <c r="R221" s="97"/>
      <c r="S221" s="97"/>
      <c r="T221" s="97"/>
    </row>
    <row r="222" spans="1:20" s="91" customFormat="1" ht="12.75" customHeight="1">
      <c r="A222" s="92">
        <f t="shared" si="4"/>
        <v>214</v>
      </c>
      <c r="B222" s="93"/>
      <c r="C222" s="94"/>
      <c r="D222" s="94"/>
      <c r="E222" s="100"/>
      <c r="F222" s="87"/>
      <c r="G222" s="92"/>
      <c r="H222" s="90"/>
      <c r="K222" s="97"/>
      <c r="L222" s="97"/>
      <c r="M222" s="97"/>
      <c r="N222" s="97"/>
      <c r="O222" s="97"/>
      <c r="P222" s="97"/>
      <c r="Q222" s="97"/>
      <c r="R222" s="97"/>
      <c r="S222" s="97"/>
      <c r="T222" s="97"/>
    </row>
    <row r="223" spans="1:20" s="91" customFormat="1" ht="12.75" customHeight="1">
      <c r="A223" s="92">
        <f t="shared" si="4"/>
        <v>215</v>
      </c>
      <c r="B223" s="93"/>
      <c r="C223" s="94"/>
      <c r="D223" s="94"/>
      <c r="E223" s="100"/>
      <c r="F223" s="87"/>
      <c r="G223" s="92"/>
      <c r="H223" s="90"/>
      <c r="K223" s="97"/>
      <c r="L223" s="97"/>
      <c r="M223" s="97"/>
      <c r="N223" s="97"/>
      <c r="O223" s="97"/>
      <c r="P223" s="97"/>
      <c r="Q223" s="97"/>
      <c r="R223" s="97"/>
      <c r="S223" s="97"/>
      <c r="T223" s="97"/>
    </row>
    <row r="224" spans="1:20" s="91" customFormat="1" ht="12.75" customHeight="1">
      <c r="A224" s="92">
        <f t="shared" si="4"/>
        <v>216</v>
      </c>
      <c r="B224" s="93"/>
      <c r="C224" s="94"/>
      <c r="D224" s="94"/>
      <c r="E224" s="100"/>
      <c r="F224" s="87"/>
      <c r="G224" s="92"/>
      <c r="H224" s="90"/>
      <c r="K224" s="97"/>
      <c r="L224" s="97"/>
      <c r="M224" s="97"/>
      <c r="N224" s="97"/>
      <c r="O224" s="97"/>
      <c r="P224" s="97"/>
      <c r="Q224" s="97"/>
      <c r="R224" s="97"/>
      <c r="S224" s="97"/>
      <c r="T224" s="97"/>
    </row>
    <row r="225" spans="1:20" s="91" customFormat="1" ht="12.75" customHeight="1">
      <c r="A225" s="92">
        <f t="shared" si="4"/>
        <v>217</v>
      </c>
      <c r="B225" s="93"/>
      <c r="C225" s="94"/>
      <c r="D225" s="94"/>
      <c r="E225" s="100"/>
      <c r="F225" s="87"/>
      <c r="G225" s="92"/>
      <c r="H225" s="90"/>
      <c r="K225" s="97"/>
      <c r="L225" s="97"/>
      <c r="M225" s="97"/>
      <c r="N225" s="97"/>
      <c r="O225" s="97"/>
      <c r="P225" s="97"/>
      <c r="Q225" s="97"/>
      <c r="R225" s="97"/>
      <c r="S225" s="97"/>
      <c r="T225" s="97"/>
    </row>
    <row r="226" spans="1:20" s="91" customFormat="1" ht="12.75" customHeight="1">
      <c r="A226" s="92">
        <f t="shared" si="4"/>
        <v>218</v>
      </c>
      <c r="B226" s="93"/>
      <c r="C226" s="94"/>
      <c r="D226" s="94"/>
      <c r="E226" s="100"/>
      <c r="F226" s="87"/>
      <c r="G226" s="92"/>
      <c r="H226" s="90"/>
      <c r="K226" s="97"/>
      <c r="L226" s="97"/>
      <c r="M226" s="97"/>
      <c r="N226" s="97"/>
      <c r="O226" s="97"/>
      <c r="P226" s="97"/>
      <c r="Q226" s="97"/>
      <c r="R226" s="97"/>
      <c r="S226" s="97"/>
      <c r="T226" s="97"/>
    </row>
    <row r="227" spans="1:20" s="91" customFormat="1" ht="12.75" customHeight="1">
      <c r="A227" s="92">
        <f t="shared" si="4"/>
        <v>219</v>
      </c>
      <c r="B227" s="93"/>
      <c r="C227" s="94"/>
      <c r="D227" s="94"/>
      <c r="E227" s="100"/>
      <c r="F227" s="87"/>
      <c r="G227" s="92"/>
      <c r="H227" s="90"/>
      <c r="K227" s="97"/>
      <c r="L227" s="97"/>
      <c r="M227" s="97"/>
      <c r="N227" s="97"/>
      <c r="O227" s="97"/>
      <c r="P227" s="97"/>
      <c r="Q227" s="97"/>
      <c r="R227" s="97"/>
      <c r="S227" s="97"/>
      <c r="T227" s="97"/>
    </row>
    <row r="228" spans="1:20" s="91" customFormat="1" ht="12.75" customHeight="1">
      <c r="A228" s="92">
        <f t="shared" si="4"/>
        <v>220</v>
      </c>
      <c r="B228" s="93"/>
      <c r="C228" s="94"/>
      <c r="D228" s="94"/>
      <c r="E228" s="100"/>
      <c r="F228" s="87"/>
      <c r="G228" s="92"/>
      <c r="H228" s="90"/>
      <c r="K228" s="97"/>
      <c r="L228" s="97"/>
      <c r="M228" s="97"/>
      <c r="N228" s="97"/>
      <c r="O228" s="97"/>
      <c r="P228" s="97"/>
      <c r="Q228" s="97"/>
      <c r="R228" s="97"/>
      <c r="S228" s="97"/>
      <c r="T228" s="97"/>
    </row>
    <row r="229" spans="1:20" s="91" customFormat="1" ht="12.75" customHeight="1">
      <c r="A229" s="92">
        <f t="shared" si="4"/>
        <v>221</v>
      </c>
      <c r="B229" s="93"/>
      <c r="C229" s="94"/>
      <c r="D229" s="94"/>
      <c r="E229" s="100"/>
      <c r="F229" s="87"/>
      <c r="G229" s="92"/>
      <c r="H229" s="90"/>
      <c r="K229" s="97"/>
      <c r="L229" s="97"/>
      <c r="M229" s="97"/>
      <c r="N229" s="97"/>
      <c r="O229" s="97"/>
      <c r="P229" s="97"/>
      <c r="Q229" s="97"/>
      <c r="R229" s="97"/>
      <c r="S229" s="97"/>
      <c r="T229" s="97"/>
    </row>
    <row r="230" spans="1:20" s="91" customFormat="1" ht="12.75" customHeight="1">
      <c r="A230" s="92">
        <f t="shared" si="4"/>
        <v>222</v>
      </c>
      <c r="B230" s="93"/>
      <c r="C230" s="94"/>
      <c r="D230" s="94"/>
      <c r="E230" s="100"/>
      <c r="F230" s="87"/>
      <c r="G230" s="92"/>
      <c r="H230" s="90"/>
      <c r="K230" s="97"/>
      <c r="L230" s="97"/>
      <c r="M230" s="97"/>
      <c r="N230" s="97"/>
      <c r="O230" s="97"/>
      <c r="P230" s="97"/>
      <c r="Q230" s="97"/>
      <c r="R230" s="97"/>
      <c r="S230" s="97"/>
      <c r="T230" s="97"/>
    </row>
    <row r="231" spans="1:20" s="91" customFormat="1" ht="12.75" customHeight="1">
      <c r="A231" s="92">
        <f t="shared" si="4"/>
        <v>223</v>
      </c>
      <c r="B231" s="93"/>
      <c r="C231" s="94"/>
      <c r="D231" s="94"/>
      <c r="E231" s="100"/>
      <c r="F231" s="87"/>
      <c r="G231" s="92"/>
      <c r="H231" s="90"/>
      <c r="K231" s="97"/>
      <c r="L231" s="97"/>
      <c r="M231" s="97"/>
      <c r="N231" s="97"/>
      <c r="O231" s="97"/>
      <c r="P231" s="97"/>
      <c r="Q231" s="97"/>
      <c r="R231" s="97"/>
      <c r="S231" s="97"/>
      <c r="T231" s="97"/>
    </row>
    <row r="232" spans="1:20" s="91" customFormat="1" ht="12.75" customHeight="1">
      <c r="A232" s="92">
        <f t="shared" si="4"/>
        <v>224</v>
      </c>
      <c r="B232" s="93"/>
      <c r="C232" s="94"/>
      <c r="D232" s="94"/>
      <c r="E232" s="100"/>
      <c r="F232" s="87"/>
      <c r="G232" s="92"/>
      <c r="H232" s="90"/>
      <c r="K232" s="97"/>
      <c r="L232" s="97"/>
      <c r="M232" s="97"/>
      <c r="N232" s="97"/>
      <c r="O232" s="97"/>
      <c r="P232" s="97"/>
      <c r="Q232" s="97"/>
      <c r="R232" s="97"/>
      <c r="S232" s="97"/>
      <c r="T232" s="97"/>
    </row>
    <row r="233" spans="1:20" s="91" customFormat="1" ht="12.75" customHeight="1">
      <c r="A233" s="92">
        <f t="shared" si="4"/>
        <v>225</v>
      </c>
      <c r="B233" s="93"/>
      <c r="C233" s="94"/>
      <c r="D233" s="94"/>
      <c r="E233" s="100"/>
      <c r="F233" s="87"/>
      <c r="G233" s="92"/>
      <c r="H233" s="90"/>
      <c r="K233" s="97"/>
      <c r="L233" s="97"/>
      <c r="M233" s="97"/>
      <c r="N233" s="97"/>
      <c r="O233" s="97"/>
      <c r="P233" s="97"/>
      <c r="Q233" s="97"/>
      <c r="R233" s="97"/>
      <c r="S233" s="97"/>
      <c r="T233" s="97"/>
    </row>
    <row r="234" spans="1:20" s="91" customFormat="1" ht="12.75" customHeight="1">
      <c r="A234" s="92">
        <f t="shared" si="4"/>
        <v>226</v>
      </c>
      <c r="B234" s="93"/>
      <c r="C234" s="94"/>
      <c r="D234" s="94"/>
      <c r="E234" s="100"/>
      <c r="F234" s="87"/>
      <c r="G234" s="92"/>
      <c r="H234" s="90"/>
      <c r="K234" s="97"/>
      <c r="L234" s="97"/>
      <c r="M234" s="97"/>
      <c r="N234" s="97"/>
      <c r="O234" s="97"/>
      <c r="P234" s="97"/>
      <c r="Q234" s="97"/>
      <c r="R234" s="97"/>
      <c r="S234" s="97"/>
      <c r="T234" s="97"/>
    </row>
    <row r="235" spans="1:20" s="91" customFormat="1" ht="12.75" customHeight="1">
      <c r="A235" s="92">
        <f t="shared" si="4"/>
        <v>227</v>
      </c>
      <c r="B235" s="93"/>
      <c r="C235" s="94"/>
      <c r="D235" s="94"/>
      <c r="E235" s="100"/>
      <c r="F235" s="87"/>
      <c r="G235" s="92"/>
      <c r="H235" s="90"/>
      <c r="K235" s="97"/>
      <c r="L235" s="97"/>
      <c r="M235" s="97"/>
      <c r="N235" s="97"/>
      <c r="O235" s="97"/>
      <c r="P235" s="97"/>
      <c r="Q235" s="97"/>
      <c r="R235" s="97"/>
      <c r="S235" s="97"/>
      <c r="T235" s="97"/>
    </row>
    <row r="236" spans="1:20" s="91" customFormat="1" ht="12.75" customHeight="1">
      <c r="A236" s="92">
        <f t="shared" si="4"/>
        <v>228</v>
      </c>
      <c r="B236" s="93"/>
      <c r="C236" s="94"/>
      <c r="D236" s="94"/>
      <c r="E236" s="100"/>
      <c r="F236" s="87"/>
      <c r="G236" s="92"/>
      <c r="H236" s="90"/>
      <c r="K236" s="97"/>
      <c r="L236" s="97"/>
      <c r="M236" s="97"/>
      <c r="N236" s="97"/>
      <c r="O236" s="97"/>
      <c r="P236" s="97"/>
      <c r="Q236" s="97"/>
      <c r="R236" s="97"/>
      <c r="S236" s="97"/>
      <c r="T236" s="97"/>
    </row>
    <row r="237" spans="1:20" s="91" customFormat="1" ht="12.75" customHeight="1">
      <c r="A237" s="92">
        <f t="shared" si="4"/>
        <v>229</v>
      </c>
      <c r="B237" s="93"/>
      <c r="C237" s="94"/>
      <c r="D237" s="94"/>
      <c r="E237" s="100"/>
      <c r="F237" s="87"/>
      <c r="G237" s="92"/>
      <c r="H237" s="90"/>
      <c r="K237" s="97"/>
      <c r="L237" s="97"/>
      <c r="M237" s="97"/>
      <c r="N237" s="97"/>
      <c r="O237" s="97"/>
      <c r="P237" s="97"/>
      <c r="Q237" s="97"/>
      <c r="R237" s="97"/>
      <c r="S237" s="97"/>
      <c r="T237" s="97"/>
    </row>
    <row r="238" spans="1:20" s="91" customFormat="1" ht="12.75" customHeight="1">
      <c r="A238" s="92">
        <f t="shared" si="4"/>
        <v>230</v>
      </c>
      <c r="B238" s="93"/>
      <c r="C238" s="94"/>
      <c r="D238" s="94"/>
      <c r="E238" s="100"/>
      <c r="F238" s="87"/>
      <c r="G238" s="92"/>
      <c r="H238" s="90"/>
      <c r="K238" s="97"/>
      <c r="L238" s="97"/>
      <c r="M238" s="97"/>
      <c r="N238" s="97"/>
      <c r="O238" s="97"/>
      <c r="P238" s="97"/>
      <c r="Q238" s="97"/>
      <c r="R238" s="97"/>
      <c r="S238" s="97"/>
      <c r="T238" s="97"/>
    </row>
    <row r="239" spans="1:20" s="91" customFormat="1" ht="12.75" customHeight="1">
      <c r="A239" s="92">
        <f t="shared" si="4"/>
        <v>231</v>
      </c>
      <c r="B239" s="93"/>
      <c r="C239" s="94"/>
      <c r="D239" s="94"/>
      <c r="E239" s="100"/>
      <c r="F239" s="87"/>
      <c r="G239" s="92"/>
      <c r="H239" s="90"/>
      <c r="K239" s="97"/>
      <c r="L239" s="97"/>
      <c r="M239" s="97"/>
      <c r="N239" s="97"/>
      <c r="O239" s="97"/>
      <c r="P239" s="97"/>
      <c r="Q239" s="97"/>
      <c r="R239" s="97"/>
      <c r="S239" s="97"/>
      <c r="T239" s="97"/>
    </row>
    <row r="240" spans="1:20" s="91" customFormat="1" ht="12.75" customHeight="1">
      <c r="A240" s="92">
        <f t="shared" si="4"/>
        <v>232</v>
      </c>
      <c r="B240" s="93"/>
      <c r="C240" s="94"/>
      <c r="D240" s="94"/>
      <c r="E240" s="100"/>
      <c r="F240" s="87"/>
      <c r="G240" s="92"/>
      <c r="H240" s="90"/>
      <c r="K240" s="97"/>
      <c r="L240" s="97"/>
      <c r="M240" s="97"/>
      <c r="N240" s="97"/>
      <c r="O240" s="97"/>
      <c r="P240" s="97"/>
      <c r="Q240" s="97"/>
      <c r="R240" s="97"/>
      <c r="S240" s="97"/>
      <c r="T240" s="97"/>
    </row>
    <row r="241" spans="1:20" s="91" customFormat="1" ht="12.75" customHeight="1">
      <c r="A241" s="92">
        <f t="shared" si="4"/>
        <v>233</v>
      </c>
      <c r="B241" s="93"/>
      <c r="C241" s="94"/>
      <c r="D241" s="94"/>
      <c r="E241" s="100"/>
      <c r="F241" s="87"/>
      <c r="G241" s="92"/>
      <c r="H241" s="90"/>
      <c r="K241" s="97"/>
      <c r="L241" s="97"/>
      <c r="M241" s="97"/>
      <c r="N241" s="97"/>
      <c r="O241" s="97"/>
      <c r="P241" s="97"/>
      <c r="Q241" s="97"/>
      <c r="R241" s="97"/>
      <c r="S241" s="97"/>
      <c r="T241" s="97"/>
    </row>
    <row r="242" spans="1:20" s="91" customFormat="1" ht="12.75" customHeight="1">
      <c r="A242" s="92">
        <f t="shared" si="4"/>
        <v>234</v>
      </c>
      <c r="B242" s="93"/>
      <c r="C242" s="94"/>
      <c r="D242" s="94"/>
      <c r="E242" s="100"/>
      <c r="F242" s="87"/>
      <c r="G242" s="92"/>
      <c r="H242" s="90"/>
      <c r="K242" s="97"/>
      <c r="L242" s="97"/>
      <c r="M242" s="97"/>
      <c r="N242" s="97"/>
      <c r="O242" s="97"/>
      <c r="P242" s="97"/>
      <c r="Q242" s="97"/>
      <c r="R242" s="97"/>
      <c r="S242" s="97"/>
      <c r="T242" s="97"/>
    </row>
    <row r="243" spans="1:20" s="91" customFormat="1" ht="12.75" customHeight="1">
      <c r="A243" s="92">
        <f t="shared" si="4"/>
        <v>235</v>
      </c>
      <c r="B243" s="93"/>
      <c r="C243" s="94"/>
      <c r="D243" s="94"/>
      <c r="E243" s="100"/>
      <c r="F243" s="87"/>
      <c r="G243" s="92"/>
      <c r="H243" s="90"/>
      <c r="K243" s="97"/>
      <c r="L243" s="97"/>
      <c r="M243" s="97"/>
      <c r="N243" s="97"/>
      <c r="O243" s="97"/>
      <c r="P243" s="97"/>
      <c r="Q243" s="97"/>
      <c r="R243" s="97"/>
      <c r="S243" s="97"/>
      <c r="T243" s="97"/>
    </row>
    <row r="244" spans="1:20" s="91" customFormat="1" ht="12.75" customHeight="1">
      <c r="A244" s="92">
        <f t="shared" si="4"/>
        <v>236</v>
      </c>
      <c r="B244" s="93"/>
      <c r="C244" s="94"/>
      <c r="D244" s="94"/>
      <c r="E244" s="100"/>
      <c r="F244" s="87"/>
      <c r="G244" s="92"/>
      <c r="H244" s="90"/>
      <c r="K244" s="97"/>
      <c r="L244" s="97"/>
      <c r="M244" s="97"/>
      <c r="N244" s="97"/>
      <c r="O244" s="97"/>
      <c r="P244" s="97"/>
      <c r="Q244" s="97"/>
      <c r="R244" s="97"/>
      <c r="S244" s="97"/>
      <c r="T244" s="97"/>
    </row>
    <row r="245" spans="1:20" s="91" customFormat="1" ht="12.75" customHeight="1">
      <c r="A245" s="92">
        <f t="shared" si="4"/>
        <v>237</v>
      </c>
      <c r="B245" s="93"/>
      <c r="C245" s="94"/>
      <c r="D245" s="94"/>
      <c r="E245" s="100"/>
      <c r="F245" s="87"/>
      <c r="G245" s="92"/>
      <c r="H245" s="90"/>
      <c r="K245" s="97"/>
      <c r="L245" s="97"/>
      <c r="M245" s="97"/>
      <c r="N245" s="97"/>
      <c r="O245" s="97"/>
      <c r="P245" s="97"/>
      <c r="Q245" s="97"/>
      <c r="R245" s="97"/>
      <c r="S245" s="97"/>
      <c r="T245" s="97"/>
    </row>
    <row r="246" spans="1:20" s="91" customFormat="1" ht="12.75" customHeight="1">
      <c r="A246" s="92">
        <f t="shared" si="4"/>
        <v>238</v>
      </c>
      <c r="B246" s="93"/>
      <c r="C246" s="94"/>
      <c r="D246" s="94"/>
      <c r="E246" s="100"/>
      <c r="F246" s="87"/>
      <c r="G246" s="92"/>
      <c r="H246" s="90"/>
      <c r="K246" s="97"/>
      <c r="L246" s="97"/>
      <c r="M246" s="97"/>
      <c r="N246" s="97"/>
      <c r="O246" s="97"/>
      <c r="P246" s="97"/>
      <c r="Q246" s="97"/>
      <c r="R246" s="97"/>
      <c r="S246" s="97"/>
      <c r="T246" s="97"/>
    </row>
    <row r="247" spans="1:20" s="91" customFormat="1" ht="12.75" customHeight="1">
      <c r="A247" s="92">
        <f t="shared" si="4"/>
        <v>239</v>
      </c>
      <c r="B247" s="93"/>
      <c r="C247" s="94"/>
      <c r="D247" s="94"/>
      <c r="E247" s="100"/>
      <c r="F247" s="87"/>
      <c r="G247" s="92"/>
      <c r="H247" s="90"/>
      <c r="K247" s="97"/>
      <c r="L247" s="97"/>
      <c r="M247" s="97"/>
      <c r="N247" s="97"/>
      <c r="O247" s="97"/>
      <c r="P247" s="97"/>
      <c r="Q247" s="97"/>
      <c r="R247" s="97"/>
      <c r="S247" s="97"/>
      <c r="T247" s="97"/>
    </row>
    <row r="248" spans="1:20" s="91" customFormat="1" ht="12.75" customHeight="1">
      <c r="A248" s="92">
        <f t="shared" si="4"/>
        <v>240</v>
      </c>
      <c r="B248" s="93"/>
      <c r="C248" s="94"/>
      <c r="D248" s="94"/>
      <c r="E248" s="100"/>
      <c r="F248" s="87"/>
      <c r="G248" s="92"/>
      <c r="H248" s="90"/>
      <c r="K248" s="97"/>
      <c r="L248" s="97"/>
      <c r="M248" s="97"/>
      <c r="N248" s="97"/>
      <c r="O248" s="97"/>
      <c r="P248" s="97"/>
      <c r="Q248" s="97"/>
      <c r="R248" s="97"/>
      <c r="S248" s="97"/>
      <c r="T248" s="97"/>
    </row>
    <row r="249" spans="1:20" s="91" customFormat="1" ht="12.75" customHeight="1">
      <c r="A249" s="92">
        <f t="shared" si="4"/>
        <v>241</v>
      </c>
      <c r="B249" s="93"/>
      <c r="C249" s="94"/>
      <c r="D249" s="94"/>
      <c r="E249" s="100"/>
      <c r="F249" s="87"/>
      <c r="G249" s="92"/>
      <c r="H249" s="90"/>
      <c r="K249" s="97"/>
      <c r="L249" s="97"/>
      <c r="M249" s="97"/>
      <c r="N249" s="97"/>
      <c r="O249" s="97"/>
      <c r="P249" s="97"/>
      <c r="Q249" s="97"/>
      <c r="R249" s="97"/>
      <c r="S249" s="97"/>
      <c r="T249" s="97"/>
    </row>
    <row r="250" spans="1:20" s="91" customFormat="1" ht="12.75" customHeight="1">
      <c r="A250" s="92">
        <f t="shared" si="4"/>
        <v>242</v>
      </c>
      <c r="B250" s="93"/>
      <c r="C250" s="94"/>
      <c r="D250" s="94"/>
      <c r="E250" s="100"/>
      <c r="F250" s="87"/>
      <c r="G250" s="92"/>
      <c r="H250" s="90"/>
      <c r="K250" s="97"/>
      <c r="L250" s="97"/>
      <c r="M250" s="97"/>
      <c r="N250" s="97"/>
      <c r="O250" s="97"/>
      <c r="P250" s="97"/>
      <c r="Q250" s="97"/>
      <c r="R250" s="97"/>
      <c r="S250" s="97"/>
      <c r="T250" s="97"/>
    </row>
    <row r="251" spans="1:20" s="91" customFormat="1" ht="12.75" customHeight="1">
      <c r="A251" s="92">
        <f t="shared" si="4"/>
        <v>243</v>
      </c>
      <c r="B251" s="93"/>
      <c r="C251" s="94"/>
      <c r="D251" s="94"/>
      <c r="E251" s="100"/>
      <c r="F251" s="87"/>
      <c r="G251" s="92"/>
      <c r="H251" s="90"/>
      <c r="K251" s="97"/>
      <c r="L251" s="97"/>
      <c r="M251" s="97"/>
      <c r="N251" s="97"/>
      <c r="O251" s="97"/>
      <c r="P251" s="97"/>
      <c r="Q251" s="97"/>
      <c r="R251" s="97"/>
      <c r="S251" s="97"/>
      <c r="T251" s="97"/>
    </row>
    <row r="252" spans="1:20" s="91" customFormat="1" ht="12.75" customHeight="1">
      <c r="A252" s="92">
        <f t="shared" si="4"/>
        <v>244</v>
      </c>
      <c r="B252" s="93"/>
      <c r="C252" s="94"/>
      <c r="D252" s="94"/>
      <c r="E252" s="100"/>
      <c r="F252" s="87"/>
      <c r="G252" s="92"/>
      <c r="H252" s="90"/>
      <c r="K252" s="97"/>
      <c r="L252" s="97"/>
      <c r="M252" s="97"/>
      <c r="N252" s="97"/>
      <c r="O252" s="97"/>
      <c r="P252" s="97"/>
      <c r="Q252" s="97"/>
      <c r="R252" s="97"/>
      <c r="S252" s="97"/>
      <c r="T252" s="97"/>
    </row>
    <row r="253" spans="1:20" s="91" customFormat="1" ht="12.75" customHeight="1">
      <c r="A253" s="92">
        <f t="shared" si="4"/>
        <v>245</v>
      </c>
      <c r="B253" s="93"/>
      <c r="C253" s="94"/>
      <c r="D253" s="94"/>
      <c r="E253" s="100"/>
      <c r="F253" s="87"/>
      <c r="G253" s="92"/>
      <c r="H253" s="90"/>
      <c r="K253" s="97"/>
      <c r="L253" s="97"/>
      <c r="M253" s="97"/>
      <c r="N253" s="97"/>
      <c r="O253" s="97"/>
      <c r="P253" s="97"/>
      <c r="Q253" s="97"/>
      <c r="R253" s="97"/>
      <c r="S253" s="97"/>
      <c r="T253" s="97"/>
    </row>
    <row r="254" spans="1:20" s="91" customFormat="1" ht="12.75" customHeight="1">
      <c r="A254" s="92">
        <f t="shared" si="4"/>
        <v>246</v>
      </c>
      <c r="B254" s="93"/>
      <c r="C254" s="94"/>
      <c r="D254" s="94"/>
      <c r="E254" s="100"/>
      <c r="F254" s="87"/>
      <c r="G254" s="92"/>
      <c r="H254" s="90"/>
      <c r="K254" s="97"/>
      <c r="L254" s="97"/>
      <c r="M254" s="97"/>
      <c r="N254" s="97"/>
      <c r="O254" s="97"/>
      <c r="P254" s="97"/>
      <c r="Q254" s="97"/>
      <c r="R254" s="97"/>
      <c r="S254" s="97"/>
      <c r="T254" s="97"/>
    </row>
    <row r="255" spans="1:20" s="91" customFormat="1" ht="12.75" customHeight="1">
      <c r="A255" s="92">
        <f t="shared" si="4"/>
        <v>247</v>
      </c>
      <c r="B255" s="93"/>
      <c r="C255" s="94"/>
      <c r="D255" s="94"/>
      <c r="E255" s="100"/>
      <c r="F255" s="87"/>
      <c r="G255" s="92"/>
      <c r="H255" s="90"/>
      <c r="K255" s="97"/>
      <c r="L255" s="97"/>
      <c r="M255" s="97"/>
      <c r="N255" s="97"/>
      <c r="O255" s="97"/>
      <c r="P255" s="97"/>
      <c r="Q255" s="97"/>
      <c r="R255" s="97"/>
      <c r="S255" s="97"/>
      <c r="T255" s="97"/>
    </row>
    <row r="256" spans="1:20" s="91" customFormat="1" ht="12.75" customHeight="1">
      <c r="A256" s="92">
        <f t="shared" si="4"/>
        <v>248</v>
      </c>
      <c r="B256" s="93"/>
      <c r="C256" s="94"/>
      <c r="D256" s="94"/>
      <c r="E256" s="100"/>
      <c r="F256" s="87"/>
      <c r="G256" s="92"/>
      <c r="H256" s="90"/>
      <c r="K256" s="97"/>
      <c r="L256" s="97"/>
      <c r="M256" s="97"/>
      <c r="N256" s="97"/>
      <c r="O256" s="97"/>
      <c r="P256" s="97"/>
      <c r="Q256" s="97"/>
      <c r="R256" s="97"/>
      <c r="S256" s="97"/>
      <c r="T256" s="97"/>
    </row>
    <row r="257" spans="1:20" s="91" customFormat="1" ht="12.75" customHeight="1">
      <c r="A257" s="92">
        <f t="shared" si="4"/>
        <v>249</v>
      </c>
      <c r="B257" s="93"/>
      <c r="C257" s="94"/>
      <c r="D257" s="94"/>
      <c r="E257" s="100"/>
      <c r="F257" s="87"/>
      <c r="G257" s="92"/>
      <c r="H257" s="90"/>
      <c r="K257" s="97"/>
      <c r="L257" s="97"/>
      <c r="M257" s="97"/>
      <c r="N257" s="97"/>
      <c r="O257" s="97"/>
      <c r="P257" s="97"/>
      <c r="Q257" s="97"/>
      <c r="R257" s="97"/>
      <c r="S257" s="97"/>
      <c r="T257" s="97"/>
    </row>
    <row r="258" spans="1:20" s="91" customFormat="1" ht="12.75" customHeight="1">
      <c r="A258" s="92">
        <f t="shared" si="4"/>
        <v>250</v>
      </c>
      <c r="B258" s="93"/>
      <c r="C258" s="94"/>
      <c r="D258" s="94"/>
      <c r="E258" s="100"/>
      <c r="F258" s="87"/>
      <c r="G258" s="92"/>
      <c r="H258" s="90"/>
      <c r="K258" s="97"/>
      <c r="L258" s="97"/>
      <c r="M258" s="97"/>
      <c r="N258" s="97"/>
      <c r="O258" s="97"/>
      <c r="P258" s="97"/>
      <c r="Q258" s="97"/>
      <c r="R258" s="97"/>
      <c r="S258" s="97"/>
      <c r="T258" s="97"/>
    </row>
    <row r="259" spans="1:20" s="91" customFormat="1" ht="12.75" customHeight="1">
      <c r="A259" s="92">
        <f t="shared" si="4"/>
        <v>251</v>
      </c>
      <c r="B259" s="93"/>
      <c r="C259" s="94"/>
      <c r="D259" s="94"/>
      <c r="E259" s="100"/>
      <c r="F259" s="87"/>
      <c r="G259" s="92"/>
      <c r="H259" s="90"/>
      <c r="K259" s="97"/>
      <c r="L259" s="97"/>
      <c r="M259" s="97"/>
      <c r="N259" s="97"/>
      <c r="O259" s="97"/>
      <c r="P259" s="97"/>
      <c r="Q259" s="97"/>
      <c r="R259" s="97"/>
      <c r="S259" s="97"/>
      <c r="T259" s="97"/>
    </row>
    <row r="260" spans="1:20" s="91" customFormat="1" ht="12.75" customHeight="1">
      <c r="A260" s="92">
        <f t="shared" si="4"/>
        <v>252</v>
      </c>
      <c r="B260" s="93"/>
      <c r="C260" s="94"/>
      <c r="D260" s="94"/>
      <c r="E260" s="100"/>
      <c r="F260" s="87"/>
      <c r="G260" s="92"/>
      <c r="H260" s="90"/>
      <c r="K260" s="97"/>
      <c r="L260" s="97"/>
      <c r="M260" s="97"/>
      <c r="N260" s="97"/>
      <c r="O260" s="97"/>
      <c r="P260" s="97"/>
      <c r="Q260" s="97"/>
      <c r="R260" s="97"/>
      <c r="S260" s="97"/>
      <c r="T260" s="97"/>
    </row>
    <row r="261" spans="1:20" s="91" customFormat="1" ht="12.75" customHeight="1">
      <c r="A261" s="92">
        <f t="shared" si="4"/>
        <v>253</v>
      </c>
      <c r="B261" s="93"/>
      <c r="C261" s="94"/>
      <c r="D261" s="94"/>
      <c r="E261" s="100"/>
      <c r="F261" s="87"/>
      <c r="G261" s="92"/>
      <c r="H261" s="90"/>
      <c r="K261" s="97"/>
      <c r="L261" s="97"/>
      <c r="M261" s="97"/>
      <c r="N261" s="97"/>
      <c r="O261" s="97"/>
      <c r="P261" s="97"/>
      <c r="Q261" s="97"/>
      <c r="R261" s="97"/>
      <c r="S261" s="97"/>
      <c r="T261" s="97"/>
    </row>
    <row r="262" spans="1:20" s="91" customFormat="1" ht="12.75" customHeight="1">
      <c r="A262" s="92">
        <f t="shared" si="4"/>
        <v>254</v>
      </c>
      <c r="B262" s="93"/>
      <c r="C262" s="94"/>
      <c r="D262" s="94"/>
      <c r="E262" s="100"/>
      <c r="F262" s="87"/>
      <c r="G262" s="92"/>
      <c r="H262" s="90"/>
      <c r="K262" s="97"/>
      <c r="L262" s="97"/>
      <c r="M262" s="97"/>
      <c r="N262" s="97"/>
      <c r="O262" s="97"/>
      <c r="P262" s="97"/>
      <c r="Q262" s="97"/>
      <c r="R262" s="97"/>
      <c r="S262" s="97"/>
      <c r="T262" s="97"/>
    </row>
    <row r="263" spans="1:20" s="91" customFormat="1" ht="12.75" customHeight="1">
      <c r="A263" s="92">
        <f t="shared" si="4"/>
        <v>255</v>
      </c>
      <c r="B263" s="93"/>
      <c r="C263" s="94"/>
      <c r="D263" s="94"/>
      <c r="E263" s="100"/>
      <c r="F263" s="87"/>
      <c r="G263" s="92"/>
      <c r="H263" s="90"/>
      <c r="K263" s="97"/>
      <c r="L263" s="97"/>
      <c r="M263" s="97"/>
      <c r="N263" s="97"/>
      <c r="O263" s="97"/>
      <c r="P263" s="97"/>
      <c r="Q263" s="97"/>
      <c r="R263" s="97"/>
      <c r="S263" s="97"/>
      <c r="T263" s="97"/>
    </row>
    <row r="264" spans="1:20" s="91" customFormat="1" ht="12.75" customHeight="1">
      <c r="A264" s="92">
        <f t="shared" si="4"/>
        <v>256</v>
      </c>
      <c r="B264" s="93"/>
      <c r="C264" s="94"/>
      <c r="D264" s="94"/>
      <c r="E264" s="100"/>
      <c r="F264" s="87"/>
      <c r="G264" s="92"/>
      <c r="H264" s="90"/>
      <c r="K264" s="97"/>
      <c r="L264" s="97"/>
      <c r="M264" s="97"/>
      <c r="N264" s="97"/>
      <c r="O264" s="97"/>
      <c r="P264" s="97"/>
      <c r="Q264" s="97"/>
      <c r="R264" s="97"/>
      <c r="S264" s="97"/>
      <c r="T264" s="97"/>
    </row>
    <row r="265" spans="1:20" s="91" customFormat="1" ht="12.75" customHeight="1">
      <c r="A265" s="92">
        <f t="shared" si="4"/>
        <v>257</v>
      </c>
      <c r="B265" s="93"/>
      <c r="C265" s="94"/>
      <c r="D265" s="94"/>
      <c r="E265" s="100"/>
      <c r="F265" s="87"/>
      <c r="G265" s="92"/>
      <c r="H265" s="90"/>
      <c r="K265" s="97"/>
      <c r="L265" s="97"/>
      <c r="M265" s="97"/>
      <c r="N265" s="97"/>
      <c r="O265" s="97"/>
      <c r="P265" s="97"/>
      <c r="Q265" s="97"/>
      <c r="R265" s="97"/>
      <c r="S265" s="97"/>
      <c r="T265" s="97"/>
    </row>
    <row r="266" spans="1:20" s="91" customFormat="1" ht="12.75" customHeight="1">
      <c r="A266" s="92">
        <f t="shared" si="4"/>
        <v>258</v>
      </c>
      <c r="B266" s="93"/>
      <c r="C266" s="94"/>
      <c r="D266" s="94"/>
      <c r="E266" s="100"/>
      <c r="F266" s="87"/>
      <c r="G266" s="92"/>
      <c r="H266" s="90"/>
      <c r="K266" s="97"/>
      <c r="L266" s="97"/>
      <c r="M266" s="97"/>
      <c r="N266" s="97"/>
      <c r="O266" s="97"/>
      <c r="P266" s="97"/>
      <c r="Q266" s="97"/>
      <c r="R266" s="97"/>
      <c r="S266" s="97"/>
      <c r="T266" s="97"/>
    </row>
    <row r="267" spans="1:20" s="91" customFormat="1" ht="12.75" customHeight="1">
      <c r="A267" s="92">
        <f t="shared" ref="A267:A330" si="5">+A266+1</f>
        <v>259</v>
      </c>
      <c r="B267" s="93"/>
      <c r="C267" s="94"/>
      <c r="D267" s="94"/>
      <c r="E267" s="100"/>
      <c r="F267" s="87"/>
      <c r="G267" s="92"/>
      <c r="H267" s="90"/>
      <c r="K267" s="97"/>
      <c r="L267" s="97"/>
      <c r="M267" s="97"/>
      <c r="N267" s="97"/>
      <c r="O267" s="97"/>
      <c r="P267" s="97"/>
      <c r="Q267" s="97"/>
      <c r="R267" s="97"/>
      <c r="S267" s="97"/>
      <c r="T267" s="97"/>
    </row>
    <row r="268" spans="1:20" s="91" customFormat="1" ht="12.75" customHeight="1">
      <c r="A268" s="92">
        <f t="shared" si="5"/>
        <v>260</v>
      </c>
      <c r="B268" s="93"/>
      <c r="C268" s="94"/>
      <c r="D268" s="94"/>
      <c r="E268" s="100"/>
      <c r="F268" s="87"/>
      <c r="G268" s="92"/>
      <c r="H268" s="90"/>
      <c r="K268" s="97"/>
      <c r="L268" s="97"/>
      <c r="M268" s="97"/>
      <c r="N268" s="97"/>
      <c r="O268" s="97"/>
      <c r="P268" s="97"/>
      <c r="Q268" s="97"/>
      <c r="R268" s="97"/>
      <c r="S268" s="97"/>
      <c r="T268" s="97"/>
    </row>
    <row r="269" spans="1:20" s="91" customFormat="1" ht="12.75" customHeight="1">
      <c r="A269" s="92">
        <f t="shared" si="5"/>
        <v>261</v>
      </c>
      <c r="B269" s="93"/>
      <c r="C269" s="94"/>
      <c r="D269" s="94"/>
      <c r="E269" s="100"/>
      <c r="F269" s="87"/>
      <c r="G269" s="92"/>
      <c r="H269" s="90"/>
      <c r="K269" s="97"/>
      <c r="L269" s="97"/>
      <c r="M269" s="97"/>
      <c r="N269" s="97"/>
      <c r="O269" s="97"/>
      <c r="P269" s="97"/>
      <c r="Q269" s="97"/>
      <c r="R269" s="97"/>
      <c r="S269" s="97"/>
      <c r="T269" s="97"/>
    </row>
    <row r="270" spans="1:20" s="91" customFormat="1" ht="12.75" customHeight="1">
      <c r="A270" s="92">
        <f t="shared" si="5"/>
        <v>262</v>
      </c>
      <c r="B270" s="93"/>
      <c r="C270" s="94"/>
      <c r="D270" s="94"/>
      <c r="E270" s="100"/>
      <c r="F270" s="87"/>
      <c r="G270" s="92"/>
      <c r="H270" s="90"/>
      <c r="K270" s="97"/>
      <c r="L270" s="97"/>
      <c r="M270" s="97"/>
      <c r="N270" s="97"/>
      <c r="O270" s="97"/>
      <c r="P270" s="97"/>
      <c r="Q270" s="97"/>
      <c r="R270" s="97"/>
      <c r="S270" s="97"/>
      <c r="T270" s="97"/>
    </row>
    <row r="271" spans="1:20" s="91" customFormat="1" ht="12.75" customHeight="1">
      <c r="A271" s="92">
        <f t="shared" si="5"/>
        <v>263</v>
      </c>
      <c r="B271" s="93"/>
      <c r="C271" s="94"/>
      <c r="D271" s="94"/>
      <c r="E271" s="100"/>
      <c r="F271" s="87"/>
      <c r="G271" s="92"/>
      <c r="H271" s="90"/>
      <c r="K271" s="97"/>
      <c r="L271" s="97"/>
      <c r="M271" s="97"/>
      <c r="N271" s="97"/>
      <c r="O271" s="97"/>
      <c r="P271" s="97"/>
      <c r="Q271" s="97"/>
      <c r="R271" s="97"/>
      <c r="S271" s="97"/>
      <c r="T271" s="97"/>
    </row>
    <row r="272" spans="1:20" s="91" customFormat="1" ht="12.75" customHeight="1">
      <c r="A272" s="92">
        <f t="shared" si="5"/>
        <v>264</v>
      </c>
      <c r="B272" s="93"/>
      <c r="C272" s="94"/>
      <c r="D272" s="94"/>
      <c r="E272" s="100"/>
      <c r="F272" s="87"/>
      <c r="G272" s="92"/>
      <c r="H272" s="90"/>
      <c r="K272" s="97"/>
      <c r="L272" s="97"/>
      <c r="M272" s="97"/>
      <c r="N272" s="97"/>
      <c r="O272" s="97"/>
      <c r="P272" s="97"/>
      <c r="Q272" s="97"/>
      <c r="R272" s="97"/>
      <c r="S272" s="97"/>
      <c r="T272" s="97"/>
    </row>
    <row r="273" spans="1:20" s="91" customFormat="1" ht="12.75" customHeight="1">
      <c r="A273" s="92">
        <f t="shared" si="5"/>
        <v>265</v>
      </c>
      <c r="B273" s="93"/>
      <c r="C273" s="94"/>
      <c r="D273" s="94"/>
      <c r="E273" s="100"/>
      <c r="F273" s="87"/>
      <c r="G273" s="92"/>
      <c r="H273" s="90"/>
      <c r="K273" s="97"/>
      <c r="L273" s="97"/>
      <c r="M273" s="97"/>
      <c r="N273" s="97"/>
      <c r="O273" s="97"/>
      <c r="P273" s="97"/>
      <c r="Q273" s="97"/>
      <c r="R273" s="97"/>
      <c r="S273" s="97"/>
      <c r="T273" s="97"/>
    </row>
    <row r="274" spans="1:20" s="91" customFormat="1" ht="12.75" customHeight="1">
      <c r="A274" s="92">
        <f t="shared" si="5"/>
        <v>266</v>
      </c>
      <c r="B274" s="93"/>
      <c r="C274" s="94"/>
      <c r="D274" s="94"/>
      <c r="E274" s="100"/>
      <c r="F274" s="87"/>
      <c r="G274" s="92"/>
      <c r="H274" s="90"/>
      <c r="K274" s="97"/>
      <c r="L274" s="97"/>
      <c r="M274" s="97"/>
      <c r="N274" s="97"/>
      <c r="O274" s="97"/>
      <c r="P274" s="97"/>
      <c r="Q274" s="97"/>
      <c r="R274" s="97"/>
      <c r="S274" s="97"/>
      <c r="T274" s="97"/>
    </row>
    <row r="275" spans="1:20" s="91" customFormat="1" ht="12.75" customHeight="1">
      <c r="A275" s="92">
        <f t="shared" si="5"/>
        <v>267</v>
      </c>
      <c r="B275" s="93"/>
      <c r="C275" s="94"/>
      <c r="D275" s="94"/>
      <c r="E275" s="100"/>
      <c r="F275" s="87"/>
      <c r="G275" s="92"/>
      <c r="H275" s="90"/>
      <c r="K275" s="97"/>
      <c r="L275" s="97"/>
      <c r="M275" s="97"/>
      <c r="N275" s="97"/>
      <c r="O275" s="97"/>
      <c r="P275" s="97"/>
      <c r="Q275" s="97"/>
      <c r="R275" s="97"/>
      <c r="S275" s="97"/>
      <c r="T275" s="97"/>
    </row>
    <row r="276" spans="1:20" s="91" customFormat="1" ht="12.75" customHeight="1">
      <c r="A276" s="92">
        <f t="shared" si="5"/>
        <v>268</v>
      </c>
      <c r="B276" s="93"/>
      <c r="C276" s="94"/>
      <c r="D276" s="94"/>
      <c r="E276" s="100"/>
      <c r="F276" s="87"/>
      <c r="G276" s="92"/>
      <c r="H276" s="90"/>
      <c r="K276" s="97"/>
      <c r="L276" s="97"/>
      <c r="M276" s="97"/>
      <c r="N276" s="97"/>
      <c r="O276" s="97"/>
      <c r="P276" s="97"/>
      <c r="Q276" s="97"/>
      <c r="R276" s="97"/>
      <c r="S276" s="97"/>
      <c r="T276" s="97"/>
    </row>
    <row r="277" spans="1:20" s="91" customFormat="1" ht="12.75" customHeight="1">
      <c r="A277" s="92">
        <f t="shared" si="5"/>
        <v>269</v>
      </c>
      <c r="B277" s="93"/>
      <c r="C277" s="94"/>
      <c r="D277" s="94"/>
      <c r="E277" s="100"/>
      <c r="F277" s="87"/>
      <c r="G277" s="92"/>
      <c r="H277" s="90"/>
      <c r="K277" s="97"/>
      <c r="L277" s="97"/>
      <c r="M277" s="97"/>
      <c r="N277" s="97"/>
      <c r="O277" s="97"/>
      <c r="P277" s="97"/>
      <c r="Q277" s="97"/>
      <c r="R277" s="97"/>
      <c r="S277" s="97"/>
      <c r="T277" s="97"/>
    </row>
    <row r="278" spans="1:20" s="91" customFormat="1" ht="12.75" customHeight="1">
      <c r="A278" s="92">
        <f t="shared" si="5"/>
        <v>270</v>
      </c>
      <c r="B278" s="93"/>
      <c r="C278" s="94"/>
      <c r="D278" s="94"/>
      <c r="E278" s="100"/>
      <c r="F278" s="87"/>
      <c r="G278" s="92"/>
      <c r="H278" s="90"/>
      <c r="K278" s="97"/>
      <c r="L278" s="97"/>
      <c r="M278" s="97"/>
      <c r="N278" s="97"/>
      <c r="O278" s="97"/>
      <c r="P278" s="97"/>
      <c r="Q278" s="97"/>
      <c r="R278" s="97"/>
      <c r="S278" s="97"/>
      <c r="T278" s="97"/>
    </row>
    <row r="279" spans="1:20" s="91" customFormat="1" ht="12.75" customHeight="1">
      <c r="A279" s="92">
        <f t="shared" si="5"/>
        <v>271</v>
      </c>
      <c r="B279" s="93"/>
      <c r="C279" s="94"/>
      <c r="D279" s="94"/>
      <c r="E279" s="100"/>
      <c r="F279" s="87"/>
      <c r="G279" s="92"/>
      <c r="H279" s="90"/>
      <c r="K279" s="97"/>
      <c r="L279" s="97"/>
      <c r="M279" s="97"/>
      <c r="N279" s="97"/>
      <c r="O279" s="97"/>
      <c r="P279" s="97"/>
      <c r="Q279" s="97"/>
      <c r="R279" s="97"/>
      <c r="S279" s="97"/>
      <c r="T279" s="97"/>
    </row>
    <row r="280" spans="1:20" s="91" customFormat="1" ht="12.75" customHeight="1">
      <c r="A280" s="92">
        <f t="shared" si="5"/>
        <v>272</v>
      </c>
      <c r="B280" s="93"/>
      <c r="C280" s="94"/>
      <c r="D280" s="94"/>
      <c r="E280" s="100"/>
      <c r="F280" s="87"/>
      <c r="G280" s="92"/>
      <c r="H280" s="90"/>
      <c r="K280" s="97"/>
      <c r="L280" s="97"/>
      <c r="M280" s="97"/>
      <c r="N280" s="97"/>
      <c r="O280" s="97"/>
      <c r="P280" s="97"/>
      <c r="Q280" s="97"/>
      <c r="R280" s="97"/>
      <c r="S280" s="97"/>
      <c r="T280" s="97"/>
    </row>
    <row r="281" spans="1:20" s="91" customFormat="1" ht="12.75" customHeight="1">
      <c r="A281" s="92">
        <f t="shared" si="5"/>
        <v>273</v>
      </c>
      <c r="B281" s="93"/>
      <c r="C281" s="94"/>
      <c r="D281" s="94"/>
      <c r="E281" s="100"/>
      <c r="F281" s="87"/>
      <c r="G281" s="92"/>
      <c r="H281" s="90"/>
      <c r="K281" s="97"/>
      <c r="L281" s="97"/>
      <c r="M281" s="97"/>
      <c r="N281" s="97"/>
      <c r="O281" s="97"/>
      <c r="P281" s="97"/>
      <c r="Q281" s="97"/>
      <c r="R281" s="97"/>
      <c r="S281" s="97"/>
      <c r="T281" s="97"/>
    </row>
    <row r="282" spans="1:20" s="91" customFormat="1" ht="12.75" customHeight="1">
      <c r="A282" s="92">
        <f t="shared" si="5"/>
        <v>274</v>
      </c>
      <c r="B282" s="93"/>
      <c r="C282" s="94"/>
      <c r="D282" s="94"/>
      <c r="E282" s="100"/>
      <c r="F282" s="87"/>
      <c r="G282" s="92"/>
      <c r="H282" s="90"/>
      <c r="K282" s="97"/>
      <c r="L282" s="97"/>
      <c r="M282" s="97"/>
      <c r="N282" s="97"/>
      <c r="O282" s="97"/>
      <c r="P282" s="97"/>
      <c r="Q282" s="97"/>
      <c r="R282" s="97"/>
      <c r="S282" s="97"/>
      <c r="T282" s="97"/>
    </row>
    <row r="283" spans="1:20" s="91" customFormat="1" ht="12.75" customHeight="1">
      <c r="A283" s="92">
        <f t="shared" si="5"/>
        <v>275</v>
      </c>
      <c r="B283" s="93"/>
      <c r="C283" s="94"/>
      <c r="D283" s="94"/>
      <c r="E283" s="100"/>
      <c r="F283" s="87"/>
      <c r="G283" s="92"/>
      <c r="H283" s="90"/>
      <c r="K283" s="97"/>
      <c r="L283" s="97"/>
      <c r="M283" s="97"/>
      <c r="N283" s="97"/>
      <c r="O283" s="97"/>
      <c r="P283" s="97"/>
      <c r="Q283" s="97"/>
      <c r="R283" s="97"/>
      <c r="S283" s="97"/>
      <c r="T283" s="97"/>
    </row>
    <row r="284" spans="1:20" s="91" customFormat="1" ht="12.75" customHeight="1">
      <c r="A284" s="92">
        <f t="shared" si="5"/>
        <v>276</v>
      </c>
      <c r="B284" s="93"/>
      <c r="C284" s="94"/>
      <c r="D284" s="94"/>
      <c r="E284" s="100"/>
      <c r="F284" s="87"/>
      <c r="G284" s="92"/>
      <c r="H284" s="90"/>
      <c r="K284" s="97"/>
      <c r="L284" s="97"/>
      <c r="M284" s="97"/>
      <c r="N284" s="97"/>
      <c r="O284" s="97"/>
      <c r="P284" s="97"/>
      <c r="Q284" s="97"/>
      <c r="R284" s="97"/>
      <c r="S284" s="97"/>
      <c r="T284" s="97"/>
    </row>
    <row r="285" spans="1:20" s="91" customFormat="1" ht="12.75" customHeight="1">
      <c r="A285" s="92">
        <f t="shared" si="5"/>
        <v>277</v>
      </c>
      <c r="B285" s="93"/>
      <c r="C285" s="94"/>
      <c r="D285" s="94"/>
      <c r="E285" s="100"/>
      <c r="F285" s="87"/>
      <c r="G285" s="92"/>
      <c r="H285" s="90"/>
      <c r="K285" s="97"/>
      <c r="L285" s="97"/>
      <c r="M285" s="97"/>
      <c r="N285" s="97"/>
      <c r="O285" s="97"/>
      <c r="P285" s="97"/>
      <c r="Q285" s="97"/>
      <c r="R285" s="97"/>
      <c r="S285" s="97"/>
      <c r="T285" s="97"/>
    </row>
    <row r="286" spans="1:20" s="91" customFormat="1" ht="12.75" customHeight="1">
      <c r="A286" s="92">
        <f t="shared" si="5"/>
        <v>278</v>
      </c>
      <c r="B286" s="93"/>
      <c r="C286" s="94"/>
      <c r="D286" s="94"/>
      <c r="E286" s="100"/>
      <c r="F286" s="87"/>
      <c r="G286" s="92"/>
      <c r="H286" s="90"/>
      <c r="K286" s="97"/>
      <c r="L286" s="97"/>
      <c r="M286" s="97"/>
      <c r="N286" s="97"/>
      <c r="O286" s="97"/>
      <c r="P286" s="97"/>
      <c r="Q286" s="97"/>
      <c r="R286" s="97"/>
      <c r="S286" s="97"/>
      <c r="T286" s="97"/>
    </row>
    <row r="287" spans="1:20" s="91" customFormat="1" ht="12.75" customHeight="1">
      <c r="A287" s="92">
        <f t="shared" si="5"/>
        <v>279</v>
      </c>
      <c r="B287" s="93"/>
      <c r="C287" s="94"/>
      <c r="D287" s="94"/>
      <c r="E287" s="100"/>
      <c r="F287" s="87"/>
      <c r="G287" s="92"/>
      <c r="H287" s="90"/>
      <c r="K287" s="97"/>
      <c r="L287" s="97"/>
      <c r="M287" s="97"/>
      <c r="N287" s="97"/>
      <c r="O287" s="97"/>
      <c r="P287" s="97"/>
      <c r="Q287" s="97"/>
      <c r="R287" s="97"/>
      <c r="S287" s="97"/>
      <c r="T287" s="97"/>
    </row>
    <row r="288" spans="1:20" s="91" customFormat="1" ht="12.75" customHeight="1">
      <c r="A288" s="92">
        <f t="shared" si="5"/>
        <v>280</v>
      </c>
      <c r="B288" s="93"/>
      <c r="C288" s="94"/>
      <c r="D288" s="94"/>
      <c r="E288" s="100"/>
      <c r="F288" s="87"/>
      <c r="G288" s="92"/>
      <c r="H288" s="90"/>
      <c r="K288" s="97"/>
      <c r="L288" s="97"/>
      <c r="M288" s="97"/>
      <c r="N288" s="97"/>
      <c r="O288" s="97"/>
      <c r="P288" s="97"/>
      <c r="Q288" s="97"/>
      <c r="R288" s="97"/>
      <c r="S288" s="97"/>
      <c r="T288" s="97"/>
    </row>
    <row r="289" spans="1:20" s="91" customFormat="1" ht="12.75" customHeight="1">
      <c r="A289" s="92">
        <f t="shared" si="5"/>
        <v>281</v>
      </c>
      <c r="B289" s="93"/>
      <c r="C289" s="94"/>
      <c r="D289" s="94"/>
      <c r="E289" s="100"/>
      <c r="F289" s="87"/>
      <c r="G289" s="92"/>
      <c r="H289" s="90"/>
      <c r="K289" s="97"/>
      <c r="L289" s="97"/>
      <c r="M289" s="97"/>
      <c r="N289" s="97"/>
      <c r="O289" s="97"/>
      <c r="P289" s="97"/>
      <c r="Q289" s="97"/>
      <c r="R289" s="97"/>
      <c r="S289" s="97"/>
      <c r="T289" s="97"/>
    </row>
    <row r="290" spans="1:20" s="91" customFormat="1" ht="12.6">
      <c r="A290" s="92">
        <f t="shared" si="5"/>
        <v>282</v>
      </c>
      <c r="B290" s="93"/>
      <c r="C290" s="94"/>
      <c r="D290" s="94"/>
      <c r="E290" s="100"/>
      <c r="F290" s="87"/>
      <c r="G290" s="92"/>
      <c r="H290" s="90"/>
      <c r="K290" s="97"/>
      <c r="L290" s="97"/>
      <c r="M290" s="97"/>
      <c r="N290" s="97"/>
      <c r="O290" s="97"/>
      <c r="P290" s="97"/>
      <c r="Q290" s="97"/>
      <c r="R290" s="97"/>
      <c r="S290" s="97"/>
      <c r="T290" s="97"/>
    </row>
    <row r="291" spans="1:20" s="91" customFormat="1" ht="12.6">
      <c r="A291" s="92">
        <f t="shared" si="5"/>
        <v>283</v>
      </c>
      <c r="B291" s="93"/>
      <c r="C291" s="94"/>
      <c r="D291" s="94"/>
      <c r="E291" s="100"/>
      <c r="F291" s="87"/>
      <c r="G291" s="92"/>
      <c r="H291" s="90"/>
      <c r="K291" s="97"/>
      <c r="L291" s="97"/>
      <c r="M291" s="97"/>
      <c r="N291" s="97"/>
      <c r="O291" s="97"/>
      <c r="P291" s="97"/>
      <c r="Q291" s="97"/>
      <c r="R291" s="97"/>
      <c r="S291" s="97"/>
      <c r="T291" s="97"/>
    </row>
    <row r="292" spans="1:20" s="91" customFormat="1" ht="12.6">
      <c r="A292" s="92">
        <f t="shared" si="5"/>
        <v>284</v>
      </c>
      <c r="B292" s="93"/>
      <c r="C292" s="94"/>
      <c r="D292" s="94"/>
      <c r="E292" s="100"/>
      <c r="F292" s="87"/>
      <c r="G292" s="92"/>
      <c r="H292" s="90"/>
      <c r="K292" s="97"/>
      <c r="L292" s="97"/>
      <c r="M292" s="97"/>
      <c r="N292" s="97"/>
      <c r="O292" s="97"/>
      <c r="P292" s="97"/>
      <c r="Q292" s="97"/>
      <c r="R292" s="97"/>
      <c r="S292" s="97"/>
      <c r="T292" s="97"/>
    </row>
    <row r="293" spans="1:20" s="91" customFormat="1" ht="12.6">
      <c r="A293" s="92">
        <f t="shared" si="5"/>
        <v>285</v>
      </c>
      <c r="B293" s="93"/>
      <c r="C293" s="94"/>
      <c r="D293" s="94"/>
      <c r="E293" s="100"/>
      <c r="F293" s="87"/>
      <c r="G293" s="92"/>
      <c r="H293" s="90"/>
      <c r="K293" s="97"/>
      <c r="L293" s="97"/>
      <c r="M293" s="97"/>
      <c r="N293" s="97"/>
      <c r="O293" s="97"/>
      <c r="P293" s="97"/>
      <c r="Q293" s="97"/>
      <c r="R293" s="97"/>
      <c r="S293" s="97"/>
      <c r="T293" s="97"/>
    </row>
    <row r="294" spans="1:20" s="91" customFormat="1" ht="12.6">
      <c r="A294" s="92">
        <f t="shared" si="5"/>
        <v>286</v>
      </c>
      <c r="B294" s="93"/>
      <c r="C294" s="94"/>
      <c r="D294" s="94"/>
      <c r="E294" s="100"/>
      <c r="F294" s="87"/>
      <c r="G294" s="92"/>
      <c r="H294" s="90"/>
      <c r="K294" s="97"/>
      <c r="L294" s="97"/>
      <c r="M294" s="97"/>
      <c r="N294" s="97"/>
      <c r="O294" s="97"/>
      <c r="P294" s="97"/>
      <c r="Q294" s="97"/>
      <c r="R294" s="97"/>
      <c r="S294" s="97"/>
      <c r="T294" s="97"/>
    </row>
    <row r="295" spans="1:20" s="91" customFormat="1" ht="12.6">
      <c r="A295" s="92">
        <f t="shared" si="5"/>
        <v>287</v>
      </c>
      <c r="B295" s="93"/>
      <c r="C295" s="94"/>
      <c r="D295" s="94"/>
      <c r="E295" s="100"/>
      <c r="F295" s="87"/>
      <c r="G295" s="92"/>
      <c r="H295" s="90"/>
      <c r="K295" s="97"/>
      <c r="L295" s="97"/>
      <c r="M295" s="97"/>
      <c r="N295" s="97"/>
      <c r="O295" s="97"/>
      <c r="P295" s="97"/>
      <c r="Q295" s="97"/>
      <c r="R295" s="97"/>
      <c r="S295" s="97"/>
      <c r="T295" s="97"/>
    </row>
    <row r="296" spans="1:20" s="91" customFormat="1" ht="12.6">
      <c r="A296" s="92">
        <f t="shared" si="5"/>
        <v>288</v>
      </c>
      <c r="B296" s="93"/>
      <c r="C296" s="94"/>
      <c r="D296" s="94"/>
      <c r="E296" s="100"/>
      <c r="F296" s="87"/>
      <c r="G296" s="92"/>
      <c r="H296" s="90"/>
      <c r="K296" s="97"/>
      <c r="L296" s="97"/>
      <c r="M296" s="97"/>
      <c r="N296" s="97"/>
      <c r="O296" s="97"/>
      <c r="P296" s="97"/>
      <c r="Q296" s="97"/>
      <c r="R296" s="97"/>
      <c r="S296" s="97"/>
      <c r="T296" s="97"/>
    </row>
    <row r="297" spans="1:20" s="91" customFormat="1" ht="12.6">
      <c r="A297" s="92">
        <f t="shared" si="5"/>
        <v>289</v>
      </c>
      <c r="B297" s="93"/>
      <c r="C297" s="94"/>
      <c r="D297" s="94"/>
      <c r="E297" s="100"/>
      <c r="F297" s="87"/>
      <c r="G297" s="92"/>
      <c r="H297" s="90"/>
      <c r="K297" s="97"/>
      <c r="L297" s="97"/>
      <c r="M297" s="97"/>
      <c r="N297" s="97"/>
      <c r="O297" s="97"/>
      <c r="P297" s="97"/>
      <c r="Q297" s="97"/>
      <c r="R297" s="97"/>
      <c r="S297" s="97"/>
      <c r="T297" s="97"/>
    </row>
    <row r="298" spans="1:20" s="91" customFormat="1" ht="12.6">
      <c r="A298" s="92">
        <f t="shared" si="5"/>
        <v>290</v>
      </c>
      <c r="B298" s="93"/>
      <c r="C298" s="94"/>
      <c r="D298" s="94"/>
      <c r="E298" s="100"/>
      <c r="F298" s="87"/>
      <c r="G298" s="92"/>
      <c r="H298" s="90"/>
      <c r="K298" s="97"/>
      <c r="L298" s="97"/>
      <c r="M298" s="97"/>
      <c r="N298" s="97"/>
      <c r="O298" s="97"/>
      <c r="P298" s="97"/>
      <c r="Q298" s="97"/>
      <c r="R298" s="97"/>
      <c r="S298" s="97"/>
      <c r="T298" s="97"/>
    </row>
    <row r="299" spans="1:20" s="91" customFormat="1" ht="12.6">
      <c r="A299" s="92">
        <f t="shared" si="5"/>
        <v>291</v>
      </c>
      <c r="B299" s="93"/>
      <c r="C299" s="94"/>
      <c r="D299" s="94"/>
      <c r="E299" s="100"/>
      <c r="F299" s="87"/>
      <c r="G299" s="92"/>
      <c r="H299" s="90"/>
      <c r="K299" s="97"/>
      <c r="L299" s="97"/>
      <c r="M299" s="97"/>
      <c r="N299" s="97"/>
      <c r="O299" s="97"/>
      <c r="P299" s="97"/>
      <c r="Q299" s="97"/>
      <c r="R299" s="97"/>
      <c r="S299" s="97"/>
      <c r="T299" s="97"/>
    </row>
    <row r="300" spans="1:20" s="91" customFormat="1" ht="12.6">
      <c r="A300" s="92">
        <f t="shared" si="5"/>
        <v>292</v>
      </c>
      <c r="B300" s="93"/>
      <c r="C300" s="94"/>
      <c r="D300" s="94"/>
      <c r="E300" s="100"/>
      <c r="F300" s="87"/>
      <c r="G300" s="92"/>
      <c r="H300" s="90"/>
      <c r="K300" s="97"/>
      <c r="L300" s="97"/>
      <c r="M300" s="97"/>
      <c r="N300" s="97"/>
      <c r="O300" s="97"/>
      <c r="P300" s="97"/>
      <c r="Q300" s="97"/>
      <c r="R300" s="97"/>
      <c r="S300" s="97"/>
      <c r="T300" s="97"/>
    </row>
    <row r="301" spans="1:20" s="91" customFormat="1" ht="12.6">
      <c r="A301" s="92">
        <f t="shared" si="5"/>
        <v>293</v>
      </c>
      <c r="B301" s="93"/>
      <c r="C301" s="94"/>
      <c r="D301" s="94"/>
      <c r="E301" s="100"/>
      <c r="F301" s="87"/>
      <c r="G301" s="92"/>
      <c r="H301" s="90"/>
      <c r="K301" s="97"/>
      <c r="L301" s="97"/>
      <c r="M301" s="97"/>
      <c r="N301" s="97"/>
      <c r="O301" s="97"/>
      <c r="P301" s="97"/>
      <c r="Q301" s="97"/>
      <c r="R301" s="97"/>
      <c r="S301" s="97"/>
      <c r="T301" s="97"/>
    </row>
    <row r="302" spans="1:20" s="91" customFormat="1" ht="12.6">
      <c r="A302" s="92">
        <f t="shared" si="5"/>
        <v>294</v>
      </c>
      <c r="B302" s="93"/>
      <c r="C302" s="94"/>
      <c r="D302" s="94"/>
      <c r="E302" s="100"/>
      <c r="F302" s="87"/>
      <c r="G302" s="92"/>
      <c r="H302" s="90"/>
      <c r="K302" s="97"/>
      <c r="L302" s="97"/>
      <c r="M302" s="97"/>
      <c r="N302" s="97"/>
      <c r="O302" s="97"/>
      <c r="P302" s="97"/>
      <c r="Q302" s="97"/>
      <c r="R302" s="97"/>
      <c r="S302" s="97"/>
      <c r="T302" s="97"/>
    </row>
    <row r="303" spans="1:20" s="91" customFormat="1" ht="12.6">
      <c r="A303" s="92">
        <f t="shared" si="5"/>
        <v>295</v>
      </c>
      <c r="B303" s="93"/>
      <c r="C303" s="94"/>
      <c r="D303" s="94"/>
      <c r="E303" s="100"/>
      <c r="F303" s="87"/>
      <c r="G303" s="92"/>
      <c r="H303" s="90"/>
      <c r="K303" s="97"/>
      <c r="L303" s="97"/>
      <c r="M303" s="97"/>
      <c r="N303" s="97"/>
      <c r="O303" s="97"/>
      <c r="P303" s="97"/>
      <c r="Q303" s="97"/>
      <c r="R303" s="97"/>
      <c r="S303" s="97"/>
      <c r="T303" s="97"/>
    </row>
    <row r="304" spans="1:20" s="91" customFormat="1" ht="12.6">
      <c r="A304" s="92">
        <f t="shared" si="5"/>
        <v>296</v>
      </c>
      <c r="B304" s="93"/>
      <c r="C304" s="94"/>
      <c r="D304" s="94"/>
      <c r="E304" s="100"/>
      <c r="F304" s="87"/>
      <c r="G304" s="92"/>
      <c r="H304" s="90"/>
      <c r="K304" s="97"/>
      <c r="L304" s="97"/>
      <c r="M304" s="97"/>
      <c r="N304" s="97"/>
      <c r="O304" s="97"/>
      <c r="P304" s="97"/>
      <c r="Q304" s="97"/>
      <c r="R304" s="97"/>
      <c r="S304" s="97"/>
      <c r="T304" s="97"/>
    </row>
    <row r="305" spans="1:20" s="91" customFormat="1" ht="12.6">
      <c r="A305" s="92">
        <f t="shared" si="5"/>
        <v>297</v>
      </c>
      <c r="B305" s="93"/>
      <c r="C305" s="94"/>
      <c r="D305" s="94"/>
      <c r="E305" s="100"/>
      <c r="F305" s="87"/>
      <c r="G305" s="92"/>
      <c r="H305" s="90"/>
      <c r="K305" s="97"/>
      <c r="L305" s="97"/>
      <c r="M305" s="97"/>
      <c r="N305" s="97"/>
      <c r="O305" s="97"/>
      <c r="P305" s="97"/>
      <c r="Q305" s="97"/>
      <c r="R305" s="97"/>
      <c r="S305" s="97"/>
      <c r="T305" s="97"/>
    </row>
    <row r="306" spans="1:20" s="91" customFormat="1" ht="12.6">
      <c r="A306" s="92">
        <f t="shared" si="5"/>
        <v>298</v>
      </c>
      <c r="B306" s="93"/>
      <c r="C306" s="94"/>
      <c r="D306" s="94"/>
      <c r="E306" s="100"/>
      <c r="F306" s="87"/>
      <c r="G306" s="92"/>
      <c r="H306" s="90"/>
      <c r="K306" s="97"/>
      <c r="L306" s="97"/>
      <c r="M306" s="97"/>
      <c r="N306" s="97"/>
      <c r="O306" s="97"/>
      <c r="P306" s="97"/>
      <c r="Q306" s="97"/>
      <c r="R306" s="97"/>
      <c r="S306" s="97"/>
      <c r="T306" s="97"/>
    </row>
    <row r="307" spans="1:20" s="91" customFormat="1" ht="12.6">
      <c r="A307" s="92">
        <f t="shared" si="5"/>
        <v>299</v>
      </c>
      <c r="B307" s="93"/>
      <c r="C307" s="94"/>
      <c r="D307" s="94"/>
      <c r="E307" s="94"/>
      <c r="F307" s="87"/>
      <c r="G307" s="92"/>
      <c r="H307" s="90"/>
      <c r="K307" s="97"/>
      <c r="L307" s="97"/>
      <c r="M307" s="97"/>
      <c r="N307" s="97"/>
      <c r="O307" s="97"/>
      <c r="P307" s="97"/>
      <c r="Q307" s="97"/>
      <c r="R307" s="97"/>
      <c r="S307" s="97"/>
      <c r="T307" s="97"/>
    </row>
    <row r="308" spans="1:20" s="91" customFormat="1" ht="12.6">
      <c r="A308" s="92">
        <f t="shared" si="5"/>
        <v>300</v>
      </c>
      <c r="B308" s="93"/>
      <c r="C308" s="94"/>
      <c r="D308" s="94"/>
      <c r="E308" s="94"/>
      <c r="F308" s="87"/>
      <c r="G308" s="92"/>
      <c r="H308" s="90"/>
      <c r="K308" s="97"/>
      <c r="L308" s="97"/>
      <c r="M308" s="97"/>
      <c r="N308" s="97"/>
      <c r="O308" s="97"/>
      <c r="P308" s="97"/>
      <c r="Q308" s="97"/>
      <c r="R308" s="97"/>
      <c r="S308" s="97"/>
      <c r="T308" s="97"/>
    </row>
    <row r="309" spans="1:20" s="91" customFormat="1" ht="12.6">
      <c r="A309" s="92">
        <f t="shared" si="5"/>
        <v>301</v>
      </c>
      <c r="B309" s="93"/>
      <c r="C309" s="94"/>
      <c r="D309" s="94"/>
      <c r="E309" s="94"/>
      <c r="F309" s="87"/>
      <c r="G309" s="92"/>
      <c r="H309" s="90"/>
      <c r="K309" s="97"/>
      <c r="L309" s="97"/>
      <c r="M309" s="97"/>
      <c r="N309" s="97"/>
      <c r="O309" s="97"/>
      <c r="P309" s="97"/>
      <c r="Q309" s="97"/>
      <c r="R309" s="97"/>
      <c r="S309" s="97"/>
      <c r="T309" s="97"/>
    </row>
    <row r="310" spans="1:20" s="91" customFormat="1" ht="12.6">
      <c r="A310" s="92">
        <f t="shared" si="5"/>
        <v>302</v>
      </c>
      <c r="B310" s="93"/>
      <c r="C310" s="94"/>
      <c r="D310" s="94"/>
      <c r="E310" s="94"/>
      <c r="F310" s="87"/>
      <c r="G310" s="92"/>
      <c r="H310" s="90"/>
      <c r="K310" s="97"/>
      <c r="L310" s="97"/>
      <c r="M310" s="97"/>
      <c r="N310" s="97"/>
      <c r="O310" s="97"/>
      <c r="P310" s="97"/>
      <c r="Q310" s="97"/>
      <c r="R310" s="97"/>
      <c r="S310" s="97"/>
      <c r="T310" s="97"/>
    </row>
    <row r="311" spans="1:20" s="91" customFormat="1" ht="12.6">
      <c r="A311" s="92">
        <f t="shared" si="5"/>
        <v>303</v>
      </c>
      <c r="B311" s="93"/>
      <c r="C311" s="94"/>
      <c r="D311" s="94"/>
      <c r="E311" s="94"/>
      <c r="F311" s="87"/>
      <c r="G311" s="92"/>
      <c r="H311" s="90"/>
      <c r="K311" s="97"/>
      <c r="L311" s="97"/>
      <c r="M311" s="97"/>
      <c r="N311" s="97"/>
      <c r="O311" s="97"/>
      <c r="P311" s="97"/>
      <c r="Q311" s="97"/>
      <c r="R311" s="97"/>
      <c r="S311" s="97"/>
      <c r="T311" s="97"/>
    </row>
    <row r="312" spans="1:20" s="91" customFormat="1" ht="12.6">
      <c r="A312" s="92">
        <f t="shared" si="5"/>
        <v>304</v>
      </c>
      <c r="B312" s="93"/>
      <c r="C312" s="94"/>
      <c r="D312" s="94"/>
      <c r="E312" s="94"/>
      <c r="F312" s="87"/>
      <c r="G312" s="94"/>
      <c r="H312" s="90"/>
      <c r="K312" s="97"/>
      <c r="L312" s="97"/>
      <c r="M312" s="97"/>
      <c r="N312" s="97"/>
      <c r="O312" s="97"/>
      <c r="P312" s="97"/>
      <c r="Q312" s="97"/>
      <c r="R312" s="97"/>
      <c r="S312" s="97"/>
      <c r="T312" s="97"/>
    </row>
    <row r="313" spans="1:20" s="91" customFormat="1" ht="12.6">
      <c r="A313" s="92">
        <f t="shared" si="5"/>
        <v>305</v>
      </c>
      <c r="B313" s="93"/>
      <c r="C313" s="94"/>
      <c r="D313" s="94"/>
      <c r="E313" s="94"/>
      <c r="F313" s="87"/>
      <c r="G313" s="102"/>
      <c r="H313" s="90"/>
      <c r="K313" s="97"/>
      <c r="L313" s="97"/>
      <c r="M313" s="97"/>
      <c r="N313" s="97"/>
      <c r="O313" s="97"/>
      <c r="P313" s="97"/>
      <c r="Q313" s="97"/>
      <c r="R313" s="97"/>
      <c r="S313" s="97"/>
      <c r="T313" s="97"/>
    </row>
    <row r="314" spans="1:20" s="91" customFormat="1" ht="12.6">
      <c r="A314" s="92">
        <f t="shared" si="5"/>
        <v>306</v>
      </c>
      <c r="B314" s="93"/>
      <c r="C314" s="94"/>
      <c r="D314" s="94"/>
      <c r="E314" s="94"/>
      <c r="F314" s="87"/>
      <c r="G314" s="102"/>
      <c r="H314" s="90"/>
      <c r="K314" s="97"/>
      <c r="L314" s="97"/>
      <c r="M314" s="97"/>
      <c r="N314" s="97"/>
      <c r="O314" s="97"/>
      <c r="P314" s="97"/>
      <c r="Q314" s="97"/>
      <c r="R314" s="97"/>
      <c r="S314" s="97"/>
      <c r="T314" s="97"/>
    </row>
    <row r="315" spans="1:20" s="91" customFormat="1" ht="12.6">
      <c r="A315" s="92">
        <f t="shared" si="5"/>
        <v>307</v>
      </c>
      <c r="B315" s="93"/>
      <c r="C315" s="94"/>
      <c r="D315" s="94"/>
      <c r="E315" s="94"/>
      <c r="F315" s="87"/>
      <c r="G315" s="102"/>
      <c r="H315" s="90"/>
      <c r="K315" s="97"/>
      <c r="L315" s="97"/>
      <c r="M315" s="97"/>
      <c r="N315" s="97"/>
      <c r="O315" s="97"/>
      <c r="P315" s="97"/>
      <c r="Q315" s="97"/>
      <c r="R315" s="97"/>
      <c r="S315" s="97"/>
      <c r="T315" s="97"/>
    </row>
    <row r="316" spans="1:20" s="91" customFormat="1" ht="12.6">
      <c r="A316" s="92">
        <f t="shared" si="5"/>
        <v>308</v>
      </c>
      <c r="B316" s="93"/>
      <c r="C316" s="94"/>
      <c r="D316" s="94"/>
      <c r="E316" s="94"/>
      <c r="F316" s="87"/>
      <c r="G316" s="102"/>
      <c r="H316" s="90"/>
      <c r="K316" s="97"/>
      <c r="L316" s="97"/>
      <c r="M316" s="97"/>
      <c r="N316" s="97"/>
      <c r="O316" s="97"/>
      <c r="P316" s="97"/>
      <c r="Q316" s="97"/>
      <c r="R316" s="97"/>
      <c r="S316" s="97"/>
      <c r="T316" s="97"/>
    </row>
    <row r="317" spans="1:20" s="91" customFormat="1" ht="12.6">
      <c r="A317" s="92">
        <f t="shared" si="5"/>
        <v>309</v>
      </c>
      <c r="B317" s="93"/>
      <c r="C317" s="94"/>
      <c r="D317" s="94"/>
      <c r="E317" s="94"/>
      <c r="F317" s="87"/>
      <c r="G317" s="102"/>
      <c r="H317" s="90"/>
      <c r="K317" s="97"/>
      <c r="L317" s="97"/>
      <c r="M317" s="97"/>
      <c r="N317" s="97"/>
      <c r="O317" s="97"/>
      <c r="P317" s="97"/>
      <c r="Q317" s="97"/>
      <c r="R317" s="97"/>
      <c r="S317" s="97"/>
      <c r="T317" s="97"/>
    </row>
    <row r="318" spans="1:20" s="91" customFormat="1" ht="12.6">
      <c r="A318" s="92">
        <f t="shared" si="5"/>
        <v>310</v>
      </c>
      <c r="B318" s="93"/>
      <c r="C318" s="94"/>
      <c r="D318" s="94"/>
      <c r="E318" s="94"/>
      <c r="F318" s="87"/>
      <c r="G318" s="102"/>
      <c r="H318" s="90"/>
      <c r="K318" s="97"/>
      <c r="L318" s="97"/>
      <c r="M318" s="97"/>
      <c r="N318" s="97"/>
      <c r="O318" s="97"/>
      <c r="P318" s="97"/>
      <c r="Q318" s="97"/>
      <c r="R318" s="97"/>
      <c r="S318" s="97"/>
      <c r="T318" s="97"/>
    </row>
    <row r="319" spans="1:20" s="91" customFormat="1" ht="12.6">
      <c r="A319" s="92">
        <f t="shared" si="5"/>
        <v>311</v>
      </c>
      <c r="B319" s="93"/>
      <c r="C319" s="94"/>
      <c r="D319" s="94"/>
      <c r="E319" s="94"/>
      <c r="F319" s="87"/>
      <c r="G319" s="102"/>
      <c r="H319" s="90"/>
      <c r="K319" s="97"/>
      <c r="L319" s="97"/>
      <c r="M319" s="97"/>
      <c r="N319" s="97"/>
      <c r="O319" s="97"/>
      <c r="P319" s="97"/>
      <c r="Q319" s="97"/>
      <c r="R319" s="97"/>
      <c r="S319" s="97"/>
      <c r="T319" s="97"/>
    </row>
    <row r="320" spans="1:20" s="91" customFormat="1" ht="12.6">
      <c r="A320" s="92">
        <f t="shared" si="5"/>
        <v>312</v>
      </c>
      <c r="B320" s="93"/>
      <c r="C320" s="94"/>
      <c r="D320" s="94"/>
      <c r="E320" s="94"/>
      <c r="F320" s="87"/>
      <c r="G320" s="102"/>
      <c r="H320" s="90"/>
      <c r="K320" s="97"/>
      <c r="L320" s="97"/>
      <c r="M320" s="97"/>
      <c r="N320" s="97"/>
      <c r="O320" s="97"/>
      <c r="P320" s="97"/>
      <c r="Q320" s="97"/>
      <c r="R320" s="97"/>
      <c r="S320" s="97"/>
      <c r="T320" s="97"/>
    </row>
    <row r="321" spans="1:20" s="91" customFormat="1" ht="12.6">
      <c r="A321" s="92">
        <f t="shared" si="5"/>
        <v>313</v>
      </c>
      <c r="B321" s="93"/>
      <c r="C321" s="94"/>
      <c r="D321" s="94"/>
      <c r="E321" s="94"/>
      <c r="F321" s="87"/>
      <c r="G321" s="102"/>
      <c r="H321" s="90"/>
      <c r="K321" s="97"/>
      <c r="L321" s="97"/>
      <c r="M321" s="97"/>
      <c r="N321" s="97"/>
      <c r="O321" s="97"/>
      <c r="P321" s="97"/>
      <c r="Q321" s="97"/>
      <c r="R321" s="97"/>
      <c r="S321" s="97"/>
      <c r="T321" s="97"/>
    </row>
    <row r="322" spans="1:20" s="91" customFormat="1" ht="12.6">
      <c r="A322" s="92">
        <f t="shared" si="5"/>
        <v>314</v>
      </c>
      <c r="B322" s="93"/>
      <c r="C322" s="94"/>
      <c r="D322" s="94"/>
      <c r="E322" s="94"/>
      <c r="F322" s="87"/>
      <c r="G322" s="102"/>
      <c r="H322" s="90"/>
      <c r="K322" s="97"/>
      <c r="L322" s="97"/>
      <c r="M322" s="97"/>
      <c r="N322" s="97"/>
      <c r="O322" s="97"/>
      <c r="P322" s="97"/>
      <c r="Q322" s="97"/>
      <c r="R322" s="97"/>
      <c r="S322" s="97"/>
      <c r="T322" s="97"/>
    </row>
    <row r="323" spans="1:20" s="91" customFormat="1" ht="12.6">
      <c r="A323" s="92">
        <f t="shared" si="5"/>
        <v>315</v>
      </c>
      <c r="B323" s="93"/>
      <c r="C323" s="94"/>
      <c r="D323" s="94"/>
      <c r="E323" s="94"/>
      <c r="F323" s="87"/>
      <c r="G323" s="102"/>
      <c r="H323" s="90"/>
      <c r="K323" s="97"/>
      <c r="L323" s="97"/>
      <c r="M323" s="97"/>
      <c r="N323" s="97"/>
      <c r="O323" s="97"/>
      <c r="P323" s="97"/>
      <c r="Q323" s="97"/>
      <c r="R323" s="97"/>
      <c r="S323" s="97"/>
      <c r="T323" s="97"/>
    </row>
    <row r="324" spans="1:20" s="91" customFormat="1" ht="12.6">
      <c r="A324" s="92">
        <f t="shared" si="5"/>
        <v>316</v>
      </c>
      <c r="B324" s="93"/>
      <c r="C324" s="94"/>
      <c r="D324" s="94"/>
      <c r="E324" s="94"/>
      <c r="F324" s="87"/>
      <c r="G324" s="102"/>
      <c r="H324" s="90"/>
      <c r="K324" s="97"/>
      <c r="L324" s="97"/>
      <c r="M324" s="97"/>
      <c r="N324" s="97"/>
      <c r="O324" s="97"/>
      <c r="P324" s="97"/>
      <c r="Q324" s="97"/>
      <c r="R324" s="97"/>
      <c r="S324" s="97"/>
      <c r="T324" s="97"/>
    </row>
    <row r="325" spans="1:20" s="91" customFormat="1" ht="12.6">
      <c r="A325" s="92">
        <f t="shared" si="5"/>
        <v>317</v>
      </c>
      <c r="B325" s="93"/>
      <c r="C325" s="94"/>
      <c r="D325" s="94"/>
      <c r="E325" s="94"/>
      <c r="F325" s="87"/>
      <c r="G325" s="102"/>
      <c r="H325" s="90"/>
      <c r="K325" s="97"/>
      <c r="L325" s="97"/>
      <c r="M325" s="97"/>
      <c r="N325" s="97"/>
      <c r="O325" s="97"/>
      <c r="P325" s="97"/>
      <c r="Q325" s="97"/>
      <c r="R325" s="97"/>
      <c r="S325" s="97"/>
      <c r="T325" s="97"/>
    </row>
    <row r="326" spans="1:20" s="91" customFormat="1" ht="12.6">
      <c r="A326" s="92">
        <f t="shared" si="5"/>
        <v>318</v>
      </c>
      <c r="B326" s="93"/>
      <c r="C326" s="94"/>
      <c r="D326" s="94"/>
      <c r="E326" s="94"/>
      <c r="F326" s="87"/>
      <c r="G326" s="102"/>
      <c r="H326" s="90"/>
      <c r="K326" s="97"/>
      <c r="L326" s="97"/>
      <c r="M326" s="97"/>
      <c r="N326" s="97"/>
      <c r="O326" s="97"/>
      <c r="P326" s="97"/>
      <c r="Q326" s="97"/>
      <c r="R326" s="97"/>
      <c r="S326" s="97"/>
      <c r="T326" s="97"/>
    </row>
    <row r="327" spans="1:20" s="91" customFormat="1" ht="12.6">
      <c r="A327" s="92">
        <f t="shared" si="5"/>
        <v>319</v>
      </c>
      <c r="B327" s="93"/>
      <c r="C327" s="94"/>
      <c r="D327" s="94"/>
      <c r="E327" s="94"/>
      <c r="F327" s="87"/>
      <c r="G327" s="102"/>
      <c r="H327" s="90"/>
      <c r="K327" s="97"/>
      <c r="L327" s="97"/>
      <c r="M327" s="97"/>
      <c r="N327" s="97"/>
      <c r="O327" s="97"/>
      <c r="P327" s="97"/>
      <c r="Q327" s="97"/>
      <c r="R327" s="97"/>
      <c r="S327" s="97"/>
      <c r="T327" s="97"/>
    </row>
    <row r="328" spans="1:20" s="91" customFormat="1" ht="12.6">
      <c r="A328" s="92">
        <f t="shared" si="5"/>
        <v>320</v>
      </c>
      <c r="B328" s="93"/>
      <c r="C328" s="94"/>
      <c r="D328" s="94"/>
      <c r="E328" s="94"/>
      <c r="F328" s="87"/>
      <c r="G328" s="102"/>
      <c r="H328" s="90"/>
      <c r="K328" s="97"/>
      <c r="L328" s="97"/>
      <c r="M328" s="97"/>
      <c r="N328" s="97"/>
      <c r="O328" s="97"/>
      <c r="P328" s="97"/>
      <c r="Q328" s="97"/>
      <c r="R328" s="97"/>
      <c r="S328" s="97"/>
      <c r="T328" s="97"/>
    </row>
    <row r="329" spans="1:20" s="91" customFormat="1" ht="12.6">
      <c r="A329" s="92">
        <f t="shared" si="5"/>
        <v>321</v>
      </c>
      <c r="B329" s="93"/>
      <c r="C329" s="94"/>
      <c r="D329" s="94"/>
      <c r="E329" s="94"/>
      <c r="F329" s="87"/>
      <c r="G329" s="102"/>
      <c r="H329" s="90"/>
      <c r="K329" s="97"/>
      <c r="L329" s="97"/>
      <c r="M329" s="97"/>
      <c r="N329" s="97"/>
      <c r="O329" s="97"/>
      <c r="P329" s="97"/>
      <c r="Q329" s="97"/>
      <c r="R329" s="97"/>
      <c r="S329" s="97"/>
      <c r="T329" s="97"/>
    </row>
    <row r="330" spans="1:20" s="91" customFormat="1" ht="12.6">
      <c r="A330" s="92">
        <f t="shared" si="5"/>
        <v>322</v>
      </c>
      <c r="B330" s="93"/>
      <c r="C330" s="94"/>
      <c r="D330" s="94"/>
      <c r="E330" s="94"/>
      <c r="F330" s="87"/>
      <c r="G330" s="102"/>
      <c r="H330" s="90"/>
      <c r="K330" s="97"/>
      <c r="L330" s="97"/>
      <c r="M330" s="97"/>
      <c r="N330" s="97"/>
      <c r="O330" s="97"/>
      <c r="P330" s="97"/>
      <c r="Q330" s="97"/>
      <c r="R330" s="97"/>
      <c r="S330" s="97"/>
      <c r="T330" s="97"/>
    </row>
    <row r="331" spans="1:20" s="91" customFormat="1" ht="12.6">
      <c r="A331" s="92">
        <f t="shared" ref="A331:A394" si="6">+A330+1</f>
        <v>323</v>
      </c>
      <c r="B331" s="93"/>
      <c r="C331" s="94"/>
      <c r="D331" s="94"/>
      <c r="E331" s="94"/>
      <c r="F331" s="87"/>
      <c r="G331" s="102"/>
      <c r="H331" s="90"/>
      <c r="K331" s="97"/>
      <c r="L331" s="97"/>
      <c r="M331" s="97"/>
      <c r="N331" s="97"/>
      <c r="O331" s="97"/>
      <c r="P331" s="97"/>
      <c r="Q331" s="97"/>
      <c r="R331" s="97"/>
      <c r="S331" s="97"/>
      <c r="T331" s="97"/>
    </row>
    <row r="332" spans="1:20" s="91" customFormat="1" ht="12.6">
      <c r="A332" s="92">
        <f t="shared" si="6"/>
        <v>324</v>
      </c>
      <c r="B332" s="93"/>
      <c r="C332" s="94"/>
      <c r="D332" s="94"/>
      <c r="E332" s="94"/>
      <c r="F332" s="87"/>
      <c r="G332" s="102"/>
      <c r="H332" s="90"/>
      <c r="K332" s="97"/>
      <c r="L332" s="97"/>
      <c r="M332" s="97"/>
      <c r="N332" s="97"/>
      <c r="O332" s="97"/>
      <c r="P332" s="97"/>
      <c r="Q332" s="97"/>
      <c r="R332" s="97"/>
      <c r="S332" s="97"/>
      <c r="T332" s="97"/>
    </row>
    <row r="333" spans="1:20" s="91" customFormat="1" ht="12.6">
      <c r="A333" s="92">
        <f t="shared" si="6"/>
        <v>325</v>
      </c>
      <c r="B333" s="93"/>
      <c r="C333" s="94"/>
      <c r="D333" s="94"/>
      <c r="E333" s="94"/>
      <c r="F333" s="87"/>
      <c r="G333" s="102"/>
      <c r="H333" s="90"/>
      <c r="K333" s="97"/>
      <c r="L333" s="97"/>
      <c r="M333" s="97"/>
      <c r="N333" s="97"/>
      <c r="O333" s="97"/>
      <c r="P333" s="97"/>
      <c r="Q333" s="97"/>
      <c r="R333" s="97"/>
      <c r="S333" s="97"/>
      <c r="T333" s="97"/>
    </row>
    <row r="334" spans="1:20" s="91" customFormat="1" ht="12.6">
      <c r="A334" s="92">
        <f t="shared" si="6"/>
        <v>326</v>
      </c>
      <c r="B334" s="93"/>
      <c r="C334" s="94"/>
      <c r="D334" s="94"/>
      <c r="E334" s="94"/>
      <c r="F334" s="87"/>
      <c r="G334" s="102"/>
      <c r="H334" s="90"/>
      <c r="K334" s="97"/>
      <c r="L334" s="97"/>
      <c r="M334" s="97"/>
      <c r="N334" s="97"/>
      <c r="O334" s="97"/>
      <c r="P334" s="97"/>
      <c r="Q334" s="97"/>
      <c r="R334" s="97"/>
      <c r="S334" s="97"/>
      <c r="T334" s="97"/>
    </row>
    <row r="335" spans="1:20" s="91" customFormat="1" ht="12.6">
      <c r="A335" s="92">
        <f t="shared" si="6"/>
        <v>327</v>
      </c>
      <c r="B335" s="93"/>
      <c r="C335" s="94"/>
      <c r="D335" s="94"/>
      <c r="E335" s="94"/>
      <c r="F335" s="87"/>
      <c r="G335" s="102"/>
      <c r="H335" s="90"/>
      <c r="K335" s="97"/>
      <c r="L335" s="97"/>
      <c r="M335" s="97"/>
      <c r="N335" s="97"/>
      <c r="O335" s="97"/>
      <c r="P335" s="97"/>
      <c r="Q335" s="97"/>
      <c r="R335" s="97"/>
      <c r="S335" s="97"/>
      <c r="T335" s="97"/>
    </row>
    <row r="336" spans="1:20" s="91" customFormat="1" ht="12.6">
      <c r="A336" s="92">
        <f t="shared" si="6"/>
        <v>328</v>
      </c>
      <c r="B336" s="93"/>
      <c r="C336" s="94"/>
      <c r="D336" s="94"/>
      <c r="E336" s="94"/>
      <c r="F336" s="87"/>
      <c r="G336" s="102"/>
      <c r="H336" s="90"/>
      <c r="K336" s="97"/>
      <c r="L336" s="97"/>
      <c r="M336" s="97"/>
      <c r="N336" s="97"/>
      <c r="O336" s="97"/>
      <c r="P336" s="97"/>
      <c r="Q336" s="97"/>
      <c r="R336" s="97"/>
      <c r="S336" s="97"/>
      <c r="T336" s="97"/>
    </row>
    <row r="337" spans="1:20" s="91" customFormat="1" ht="12.6">
      <c r="A337" s="92">
        <f t="shared" si="6"/>
        <v>329</v>
      </c>
      <c r="B337" s="93"/>
      <c r="C337" s="94"/>
      <c r="D337" s="94"/>
      <c r="E337" s="94"/>
      <c r="F337" s="87"/>
      <c r="G337" s="102"/>
      <c r="H337" s="90"/>
      <c r="K337" s="97"/>
      <c r="L337" s="97"/>
      <c r="M337" s="97"/>
      <c r="N337" s="97"/>
      <c r="O337" s="97"/>
      <c r="P337" s="97"/>
      <c r="Q337" s="97"/>
      <c r="R337" s="97"/>
      <c r="S337" s="97"/>
      <c r="T337" s="97"/>
    </row>
    <row r="338" spans="1:20" s="91" customFormat="1" ht="12.6">
      <c r="A338" s="92">
        <f t="shared" si="6"/>
        <v>330</v>
      </c>
      <c r="B338" s="93"/>
      <c r="C338" s="94"/>
      <c r="D338" s="94"/>
      <c r="E338" s="94"/>
      <c r="F338" s="87"/>
      <c r="G338" s="102"/>
      <c r="H338" s="90"/>
      <c r="K338" s="97"/>
      <c r="L338" s="97"/>
      <c r="M338" s="97"/>
      <c r="N338" s="97"/>
      <c r="O338" s="97"/>
      <c r="P338" s="97"/>
      <c r="Q338" s="97"/>
      <c r="R338" s="97"/>
      <c r="S338" s="97"/>
      <c r="T338" s="97"/>
    </row>
    <row r="339" spans="1:20" s="91" customFormat="1" ht="12.6">
      <c r="A339" s="92">
        <f t="shared" si="6"/>
        <v>331</v>
      </c>
      <c r="B339" s="93"/>
      <c r="C339" s="94"/>
      <c r="D339" s="94"/>
      <c r="E339" s="94"/>
      <c r="F339" s="87"/>
      <c r="G339" s="102"/>
      <c r="H339" s="90"/>
      <c r="K339" s="97"/>
      <c r="L339" s="97"/>
      <c r="M339" s="97"/>
      <c r="N339" s="97"/>
      <c r="O339" s="97"/>
      <c r="P339" s="97"/>
      <c r="Q339" s="97"/>
      <c r="R339" s="97"/>
      <c r="S339" s="97"/>
      <c r="T339" s="97"/>
    </row>
    <row r="340" spans="1:20" s="91" customFormat="1" ht="12.6">
      <c r="A340" s="92">
        <f t="shared" si="6"/>
        <v>332</v>
      </c>
      <c r="B340" s="93"/>
      <c r="C340" s="94"/>
      <c r="D340" s="94"/>
      <c r="E340" s="94"/>
      <c r="F340" s="87"/>
      <c r="G340" s="102"/>
      <c r="H340" s="90"/>
      <c r="K340" s="97"/>
      <c r="L340" s="97"/>
      <c r="M340" s="97"/>
      <c r="N340" s="97"/>
      <c r="O340" s="97"/>
      <c r="P340" s="97"/>
      <c r="Q340" s="97"/>
      <c r="R340" s="97"/>
      <c r="S340" s="97"/>
      <c r="T340" s="97"/>
    </row>
    <row r="341" spans="1:20" s="91" customFormat="1" ht="12.6">
      <c r="A341" s="92">
        <f t="shared" si="6"/>
        <v>333</v>
      </c>
      <c r="B341" s="93"/>
      <c r="C341" s="94"/>
      <c r="D341" s="94"/>
      <c r="E341" s="94"/>
      <c r="F341" s="87"/>
      <c r="G341" s="102"/>
      <c r="H341" s="90"/>
      <c r="K341" s="97"/>
      <c r="L341" s="97"/>
      <c r="M341" s="97"/>
      <c r="N341" s="97"/>
      <c r="O341" s="97"/>
      <c r="P341" s="97"/>
      <c r="Q341" s="97"/>
      <c r="R341" s="97"/>
      <c r="S341" s="97"/>
      <c r="T341" s="97"/>
    </row>
    <row r="342" spans="1:20" s="91" customFormat="1" ht="12.6">
      <c r="A342" s="92">
        <f t="shared" si="6"/>
        <v>334</v>
      </c>
      <c r="B342" s="93"/>
      <c r="C342" s="94"/>
      <c r="D342" s="94"/>
      <c r="E342" s="94"/>
      <c r="F342" s="87"/>
      <c r="G342" s="102"/>
      <c r="H342" s="90"/>
      <c r="K342" s="97"/>
      <c r="L342" s="97"/>
      <c r="M342" s="97"/>
      <c r="N342" s="97"/>
      <c r="O342" s="97"/>
      <c r="P342" s="97"/>
      <c r="Q342" s="97"/>
      <c r="R342" s="97"/>
      <c r="S342" s="97"/>
      <c r="T342" s="97"/>
    </row>
    <row r="343" spans="1:20" s="91" customFormat="1" ht="12.6">
      <c r="A343" s="92">
        <f t="shared" si="6"/>
        <v>335</v>
      </c>
      <c r="B343" s="93"/>
      <c r="C343" s="94"/>
      <c r="D343" s="94"/>
      <c r="E343" s="94"/>
      <c r="F343" s="87"/>
      <c r="G343" s="102"/>
      <c r="H343" s="90"/>
      <c r="K343" s="97"/>
      <c r="L343" s="97"/>
      <c r="M343" s="97"/>
      <c r="N343" s="97"/>
      <c r="O343" s="97"/>
      <c r="P343" s="97"/>
      <c r="Q343" s="97"/>
      <c r="R343" s="97"/>
      <c r="S343" s="97"/>
      <c r="T343" s="97"/>
    </row>
    <row r="344" spans="1:20" s="91" customFormat="1" ht="12.6">
      <c r="A344" s="92">
        <f t="shared" si="6"/>
        <v>336</v>
      </c>
      <c r="B344" s="93"/>
      <c r="C344" s="94"/>
      <c r="D344" s="94"/>
      <c r="E344" s="94"/>
      <c r="F344" s="87"/>
      <c r="G344" s="102"/>
      <c r="H344" s="90"/>
      <c r="K344" s="97"/>
      <c r="L344" s="97"/>
      <c r="M344" s="97"/>
      <c r="N344" s="97"/>
      <c r="O344" s="97"/>
      <c r="P344" s="97"/>
      <c r="Q344" s="97"/>
      <c r="R344" s="97"/>
      <c r="S344" s="97"/>
      <c r="T344" s="97"/>
    </row>
    <row r="345" spans="1:20" s="91" customFormat="1" ht="12.6">
      <c r="A345" s="92">
        <f t="shared" si="6"/>
        <v>337</v>
      </c>
      <c r="B345" s="93"/>
      <c r="C345" s="94"/>
      <c r="D345" s="94"/>
      <c r="E345" s="94"/>
      <c r="F345" s="87"/>
      <c r="G345" s="102"/>
      <c r="H345" s="90"/>
      <c r="K345" s="97"/>
      <c r="L345" s="97"/>
      <c r="M345" s="97"/>
      <c r="N345" s="97"/>
      <c r="O345" s="97"/>
      <c r="P345" s="97"/>
      <c r="Q345" s="97"/>
      <c r="R345" s="97"/>
      <c r="S345" s="97"/>
      <c r="T345" s="97"/>
    </row>
    <row r="346" spans="1:20" s="91" customFormat="1" ht="12.6">
      <c r="A346" s="92">
        <f t="shared" si="6"/>
        <v>338</v>
      </c>
      <c r="B346" s="93"/>
      <c r="C346" s="94"/>
      <c r="D346" s="94"/>
      <c r="E346" s="94"/>
      <c r="F346" s="87"/>
      <c r="G346" s="102"/>
      <c r="H346" s="90"/>
      <c r="K346" s="97"/>
      <c r="L346" s="97"/>
      <c r="M346" s="97"/>
      <c r="N346" s="97"/>
      <c r="O346" s="97"/>
      <c r="P346" s="97"/>
      <c r="Q346" s="97"/>
      <c r="R346" s="97"/>
      <c r="S346" s="97"/>
      <c r="T346" s="97"/>
    </row>
    <row r="347" spans="1:20" s="91" customFormat="1" ht="12.6">
      <c r="A347" s="92">
        <f t="shared" si="6"/>
        <v>339</v>
      </c>
      <c r="B347" s="93"/>
      <c r="C347" s="94"/>
      <c r="D347" s="94"/>
      <c r="E347" s="94"/>
      <c r="F347" s="87"/>
      <c r="G347" s="102"/>
      <c r="H347" s="90"/>
      <c r="K347" s="97"/>
      <c r="L347" s="97"/>
      <c r="M347" s="97"/>
      <c r="N347" s="97"/>
      <c r="O347" s="97"/>
      <c r="P347" s="97"/>
      <c r="Q347" s="97"/>
      <c r="R347" s="97"/>
      <c r="S347" s="97"/>
      <c r="T347" s="97"/>
    </row>
    <row r="348" spans="1:20" s="91" customFormat="1" ht="12.6">
      <c r="A348" s="92">
        <f t="shared" si="6"/>
        <v>340</v>
      </c>
      <c r="B348" s="93"/>
      <c r="C348" s="94"/>
      <c r="D348" s="94"/>
      <c r="E348" s="94"/>
      <c r="F348" s="87"/>
      <c r="G348" s="102"/>
      <c r="H348" s="90"/>
      <c r="K348" s="97"/>
      <c r="L348" s="97"/>
      <c r="M348" s="97"/>
      <c r="N348" s="97"/>
      <c r="O348" s="97"/>
      <c r="P348" s="97"/>
      <c r="Q348" s="97"/>
      <c r="R348" s="97"/>
      <c r="S348" s="97"/>
      <c r="T348" s="97"/>
    </row>
    <row r="349" spans="1:20" s="91" customFormat="1" ht="12.6">
      <c r="A349" s="92">
        <f t="shared" si="6"/>
        <v>341</v>
      </c>
      <c r="B349" s="93"/>
      <c r="C349" s="94"/>
      <c r="D349" s="94"/>
      <c r="E349" s="94"/>
      <c r="F349" s="87"/>
      <c r="G349" s="102"/>
      <c r="H349" s="90"/>
      <c r="K349" s="97"/>
      <c r="L349" s="97"/>
      <c r="M349" s="97"/>
      <c r="N349" s="97"/>
      <c r="O349" s="97"/>
      <c r="P349" s="97"/>
      <c r="Q349" s="97"/>
      <c r="R349" s="97"/>
      <c r="S349" s="97"/>
      <c r="T349" s="97"/>
    </row>
    <row r="350" spans="1:20" s="91" customFormat="1" ht="12.6">
      <c r="A350" s="92">
        <f t="shared" si="6"/>
        <v>342</v>
      </c>
      <c r="B350" s="93"/>
      <c r="C350" s="94"/>
      <c r="D350" s="94"/>
      <c r="E350" s="94"/>
      <c r="F350" s="87"/>
      <c r="G350" s="102"/>
      <c r="H350" s="90"/>
      <c r="K350" s="97"/>
      <c r="L350" s="97"/>
      <c r="M350" s="97"/>
      <c r="N350" s="97"/>
      <c r="O350" s="97"/>
      <c r="P350" s="97"/>
      <c r="Q350" s="97"/>
      <c r="R350" s="97"/>
      <c r="S350" s="97"/>
      <c r="T350" s="97"/>
    </row>
    <row r="351" spans="1:20" s="91" customFormat="1" ht="12.6">
      <c r="A351" s="92">
        <f t="shared" si="6"/>
        <v>343</v>
      </c>
      <c r="B351" s="93"/>
      <c r="C351" s="94"/>
      <c r="D351" s="94"/>
      <c r="E351" s="94"/>
      <c r="F351" s="87"/>
      <c r="G351" s="102"/>
      <c r="H351" s="90"/>
      <c r="K351" s="97"/>
      <c r="L351" s="97"/>
      <c r="M351" s="97"/>
      <c r="N351" s="97"/>
      <c r="O351" s="97"/>
      <c r="P351" s="97"/>
      <c r="Q351" s="97"/>
      <c r="R351" s="97"/>
      <c r="S351" s="97"/>
      <c r="T351" s="97"/>
    </row>
    <row r="352" spans="1:20" s="91" customFormat="1" ht="12.6">
      <c r="A352" s="92">
        <f t="shared" si="6"/>
        <v>344</v>
      </c>
      <c r="B352" s="93"/>
      <c r="C352" s="94"/>
      <c r="D352" s="94"/>
      <c r="E352" s="94"/>
      <c r="F352" s="87"/>
      <c r="G352" s="102"/>
      <c r="H352" s="90"/>
      <c r="K352" s="97"/>
      <c r="L352" s="97"/>
      <c r="M352" s="97"/>
      <c r="N352" s="97"/>
      <c r="O352" s="97"/>
      <c r="P352" s="97"/>
      <c r="Q352" s="97"/>
      <c r="R352" s="97"/>
      <c r="S352" s="97"/>
      <c r="T352" s="97"/>
    </row>
    <row r="353" spans="1:20" s="91" customFormat="1" ht="12.6">
      <c r="A353" s="92">
        <f t="shared" si="6"/>
        <v>345</v>
      </c>
      <c r="B353" s="93"/>
      <c r="C353" s="94"/>
      <c r="D353" s="94"/>
      <c r="E353" s="94"/>
      <c r="F353" s="87"/>
      <c r="G353" s="102"/>
      <c r="H353" s="90"/>
      <c r="K353" s="97"/>
      <c r="L353" s="97"/>
      <c r="M353" s="97"/>
      <c r="N353" s="97"/>
      <c r="O353" s="97"/>
      <c r="P353" s="97"/>
      <c r="Q353" s="97"/>
      <c r="R353" s="97"/>
      <c r="S353" s="97"/>
      <c r="T353" s="97"/>
    </row>
    <row r="354" spans="1:20" s="91" customFormat="1" ht="12.6">
      <c r="A354" s="92">
        <f t="shared" si="6"/>
        <v>346</v>
      </c>
      <c r="B354" s="93"/>
      <c r="C354" s="94"/>
      <c r="D354" s="94"/>
      <c r="E354" s="94"/>
      <c r="F354" s="87"/>
      <c r="G354" s="102"/>
      <c r="H354" s="90"/>
      <c r="K354" s="97"/>
      <c r="L354" s="97"/>
      <c r="M354" s="97"/>
      <c r="N354" s="97"/>
      <c r="O354" s="97"/>
      <c r="P354" s="97"/>
      <c r="Q354" s="97"/>
      <c r="R354" s="97"/>
      <c r="S354" s="97"/>
      <c r="T354" s="97"/>
    </row>
    <row r="355" spans="1:20" s="91" customFormat="1" ht="12.6">
      <c r="A355" s="92">
        <f t="shared" si="6"/>
        <v>347</v>
      </c>
      <c r="B355" s="93"/>
      <c r="C355" s="94"/>
      <c r="D355" s="94"/>
      <c r="E355" s="94"/>
      <c r="F355" s="87"/>
      <c r="G355" s="102"/>
      <c r="H355" s="90"/>
      <c r="K355" s="97"/>
      <c r="L355" s="97"/>
      <c r="M355" s="97"/>
      <c r="N355" s="97"/>
      <c r="O355" s="97"/>
      <c r="P355" s="97"/>
      <c r="Q355" s="97"/>
      <c r="R355" s="97"/>
      <c r="S355" s="97"/>
      <c r="T355" s="97"/>
    </row>
    <row r="356" spans="1:20" s="91" customFormat="1" ht="12.6">
      <c r="A356" s="92">
        <f t="shared" si="6"/>
        <v>348</v>
      </c>
      <c r="B356" s="93"/>
      <c r="C356" s="94"/>
      <c r="D356" s="94"/>
      <c r="E356" s="94"/>
      <c r="F356" s="87"/>
      <c r="G356" s="102"/>
      <c r="H356" s="90"/>
      <c r="K356" s="97"/>
      <c r="L356" s="97"/>
      <c r="M356" s="97"/>
      <c r="N356" s="97"/>
      <c r="O356" s="97"/>
      <c r="P356" s="97"/>
      <c r="Q356" s="97"/>
      <c r="R356" s="97"/>
      <c r="S356" s="97"/>
      <c r="T356" s="97"/>
    </row>
    <row r="357" spans="1:20" s="91" customFormat="1" ht="12.6">
      <c r="A357" s="92">
        <f t="shared" si="6"/>
        <v>349</v>
      </c>
      <c r="B357" s="93"/>
      <c r="C357" s="94"/>
      <c r="D357" s="94"/>
      <c r="E357" s="94"/>
      <c r="F357" s="87"/>
      <c r="G357" s="102"/>
      <c r="H357" s="90"/>
      <c r="K357" s="97"/>
      <c r="L357" s="97"/>
      <c r="M357" s="97"/>
      <c r="N357" s="97"/>
      <c r="O357" s="97"/>
      <c r="P357" s="97"/>
      <c r="Q357" s="97"/>
      <c r="R357" s="97"/>
      <c r="S357" s="97"/>
      <c r="T357" s="97"/>
    </row>
    <row r="358" spans="1:20" s="91" customFormat="1" ht="12.6">
      <c r="A358" s="92">
        <f t="shared" si="6"/>
        <v>350</v>
      </c>
      <c r="B358" s="93"/>
      <c r="C358" s="94"/>
      <c r="D358" s="94"/>
      <c r="E358" s="94"/>
      <c r="F358" s="87"/>
      <c r="G358" s="102"/>
      <c r="H358" s="90"/>
      <c r="K358" s="97"/>
      <c r="L358" s="97"/>
      <c r="M358" s="97"/>
      <c r="N358" s="97"/>
      <c r="O358" s="97"/>
      <c r="P358" s="97"/>
      <c r="Q358" s="97"/>
      <c r="R358" s="97"/>
      <c r="S358" s="97"/>
      <c r="T358" s="97"/>
    </row>
    <row r="359" spans="1:20" s="91" customFormat="1" ht="12.6">
      <c r="A359" s="92">
        <f t="shared" si="6"/>
        <v>351</v>
      </c>
      <c r="B359" s="93"/>
      <c r="C359" s="94"/>
      <c r="D359" s="94"/>
      <c r="E359" s="94"/>
      <c r="F359" s="87"/>
      <c r="G359" s="102"/>
      <c r="H359" s="90"/>
      <c r="K359" s="97"/>
      <c r="L359" s="97"/>
      <c r="M359" s="97"/>
      <c r="N359" s="97"/>
      <c r="O359" s="97"/>
      <c r="P359" s="97"/>
      <c r="Q359" s="97"/>
      <c r="R359" s="97"/>
      <c r="S359" s="97"/>
      <c r="T359" s="97"/>
    </row>
    <row r="360" spans="1:20" s="91" customFormat="1" ht="12.6">
      <c r="A360" s="92">
        <f t="shared" si="6"/>
        <v>352</v>
      </c>
      <c r="B360" s="93"/>
      <c r="C360" s="94"/>
      <c r="D360" s="94"/>
      <c r="E360" s="94"/>
      <c r="F360" s="87"/>
      <c r="G360" s="102"/>
      <c r="H360" s="90"/>
      <c r="K360" s="97"/>
      <c r="L360" s="97"/>
      <c r="M360" s="97"/>
      <c r="N360" s="97"/>
      <c r="O360" s="97"/>
      <c r="P360" s="97"/>
      <c r="Q360" s="97"/>
      <c r="R360" s="97"/>
      <c r="S360" s="97"/>
      <c r="T360" s="97"/>
    </row>
    <row r="361" spans="1:20" s="91" customFormat="1" ht="12.6">
      <c r="A361" s="92">
        <f t="shared" si="6"/>
        <v>353</v>
      </c>
      <c r="B361" s="93"/>
      <c r="C361" s="94"/>
      <c r="D361" s="94"/>
      <c r="E361" s="94"/>
      <c r="F361" s="87"/>
      <c r="G361" s="102"/>
      <c r="H361" s="90"/>
      <c r="K361" s="97"/>
      <c r="L361" s="97"/>
      <c r="M361" s="97"/>
      <c r="N361" s="97"/>
      <c r="O361" s="97"/>
      <c r="P361" s="97"/>
      <c r="Q361" s="97"/>
      <c r="R361" s="97"/>
      <c r="S361" s="97"/>
      <c r="T361" s="97"/>
    </row>
    <row r="362" spans="1:20" s="91" customFormat="1" ht="12.6">
      <c r="A362" s="92">
        <f t="shared" si="6"/>
        <v>354</v>
      </c>
      <c r="B362" s="93"/>
      <c r="C362" s="94"/>
      <c r="D362" s="94"/>
      <c r="E362" s="94"/>
      <c r="F362" s="87"/>
      <c r="G362" s="102"/>
      <c r="H362" s="90"/>
      <c r="K362" s="97"/>
      <c r="L362" s="97"/>
      <c r="M362" s="97"/>
      <c r="N362" s="97"/>
      <c r="O362" s="97"/>
      <c r="P362" s="97"/>
      <c r="Q362" s="97"/>
      <c r="R362" s="97"/>
      <c r="S362" s="97"/>
      <c r="T362" s="97"/>
    </row>
    <row r="363" spans="1:20" s="91" customFormat="1" ht="12.6">
      <c r="A363" s="92">
        <f t="shared" si="6"/>
        <v>355</v>
      </c>
      <c r="B363" s="93"/>
      <c r="C363" s="94"/>
      <c r="D363" s="94"/>
      <c r="E363" s="94"/>
      <c r="F363" s="87"/>
      <c r="G363" s="102"/>
      <c r="H363" s="90"/>
      <c r="K363" s="97"/>
      <c r="L363" s="97"/>
      <c r="M363" s="97"/>
      <c r="N363" s="97"/>
      <c r="O363" s="97"/>
      <c r="P363" s="97"/>
      <c r="Q363" s="97"/>
      <c r="R363" s="97"/>
      <c r="S363" s="97"/>
      <c r="T363" s="97"/>
    </row>
    <row r="364" spans="1:20" s="91" customFormat="1" ht="12.6">
      <c r="A364" s="92">
        <f t="shared" si="6"/>
        <v>356</v>
      </c>
      <c r="B364" s="93"/>
      <c r="C364" s="94"/>
      <c r="D364" s="94"/>
      <c r="E364" s="94"/>
      <c r="F364" s="87"/>
      <c r="G364" s="102"/>
      <c r="H364" s="90"/>
      <c r="K364" s="97"/>
      <c r="L364" s="97"/>
      <c r="M364" s="97"/>
      <c r="N364" s="97"/>
      <c r="O364" s="97"/>
      <c r="P364" s="97"/>
      <c r="Q364" s="97"/>
      <c r="R364" s="97"/>
      <c r="S364" s="97"/>
      <c r="T364" s="97"/>
    </row>
    <row r="365" spans="1:20" s="91" customFormat="1" ht="12.6">
      <c r="A365" s="92">
        <f t="shared" si="6"/>
        <v>357</v>
      </c>
      <c r="B365" s="93"/>
      <c r="C365" s="94"/>
      <c r="D365" s="94"/>
      <c r="E365" s="94"/>
      <c r="F365" s="87"/>
      <c r="G365" s="102"/>
      <c r="H365" s="90"/>
      <c r="K365" s="97"/>
      <c r="L365" s="97"/>
      <c r="M365" s="97"/>
      <c r="N365" s="97"/>
      <c r="O365" s="97"/>
      <c r="P365" s="97"/>
      <c r="Q365" s="97"/>
      <c r="R365" s="97"/>
      <c r="S365" s="97"/>
      <c r="T365" s="97"/>
    </row>
    <row r="366" spans="1:20" s="91" customFormat="1" ht="12.6">
      <c r="A366" s="92">
        <f t="shared" si="6"/>
        <v>358</v>
      </c>
      <c r="B366" s="93"/>
      <c r="C366" s="94"/>
      <c r="D366" s="94"/>
      <c r="E366" s="94"/>
      <c r="F366" s="87"/>
      <c r="G366" s="102"/>
      <c r="H366" s="90"/>
      <c r="K366" s="97"/>
      <c r="L366" s="97"/>
      <c r="M366" s="97"/>
      <c r="N366" s="97"/>
      <c r="O366" s="97"/>
      <c r="P366" s="97"/>
      <c r="Q366" s="97"/>
      <c r="R366" s="97"/>
      <c r="S366" s="97"/>
      <c r="T366" s="97"/>
    </row>
    <row r="367" spans="1:20" s="91" customFormat="1" ht="12.6">
      <c r="A367" s="92">
        <f t="shared" si="6"/>
        <v>359</v>
      </c>
      <c r="B367" s="93"/>
      <c r="C367" s="94"/>
      <c r="D367" s="94"/>
      <c r="E367" s="94"/>
      <c r="F367" s="87"/>
      <c r="G367" s="102"/>
      <c r="H367" s="90"/>
      <c r="K367" s="97"/>
      <c r="L367" s="97"/>
      <c r="M367" s="97"/>
      <c r="N367" s="97"/>
      <c r="O367" s="97"/>
      <c r="P367" s="97"/>
      <c r="Q367" s="97"/>
      <c r="R367" s="97"/>
      <c r="S367" s="97"/>
      <c r="T367" s="97"/>
    </row>
    <row r="368" spans="1:20" s="91" customFormat="1" ht="12.6">
      <c r="A368" s="92">
        <f t="shared" si="6"/>
        <v>360</v>
      </c>
      <c r="B368" s="93"/>
      <c r="C368" s="94"/>
      <c r="D368" s="94"/>
      <c r="E368" s="94"/>
      <c r="F368" s="87"/>
      <c r="G368" s="102"/>
      <c r="H368" s="90"/>
      <c r="K368" s="97"/>
      <c r="L368" s="97"/>
      <c r="M368" s="97"/>
      <c r="N368" s="97"/>
      <c r="O368" s="97"/>
      <c r="P368" s="97"/>
      <c r="Q368" s="97"/>
      <c r="R368" s="97"/>
      <c r="S368" s="97"/>
      <c r="T368" s="97"/>
    </row>
    <row r="369" spans="1:20" s="91" customFormat="1" ht="12.6">
      <c r="A369" s="92">
        <f t="shared" si="6"/>
        <v>361</v>
      </c>
      <c r="B369" s="93"/>
      <c r="C369" s="94"/>
      <c r="D369" s="94"/>
      <c r="E369" s="94"/>
      <c r="F369" s="87"/>
      <c r="G369" s="102"/>
      <c r="H369" s="90"/>
      <c r="K369" s="97"/>
      <c r="L369" s="97"/>
      <c r="M369" s="97"/>
      <c r="N369" s="97"/>
      <c r="O369" s="97"/>
      <c r="P369" s="97"/>
      <c r="Q369" s="97"/>
      <c r="R369" s="97"/>
      <c r="S369" s="97"/>
      <c r="T369" s="97"/>
    </row>
    <row r="370" spans="1:20" s="91" customFormat="1" ht="12.6">
      <c r="A370" s="92">
        <f t="shared" si="6"/>
        <v>362</v>
      </c>
      <c r="B370" s="93"/>
      <c r="C370" s="94"/>
      <c r="D370" s="94"/>
      <c r="E370" s="94"/>
      <c r="F370" s="87"/>
      <c r="G370" s="102"/>
      <c r="H370" s="90"/>
      <c r="K370" s="97"/>
      <c r="L370" s="97"/>
      <c r="M370" s="97"/>
      <c r="N370" s="97"/>
      <c r="O370" s="97"/>
      <c r="P370" s="97"/>
      <c r="Q370" s="97"/>
      <c r="R370" s="97"/>
      <c r="S370" s="97"/>
      <c r="T370" s="97"/>
    </row>
    <row r="371" spans="1:20" s="91" customFormat="1" ht="12.6">
      <c r="A371" s="92">
        <f t="shared" si="6"/>
        <v>363</v>
      </c>
      <c r="B371" s="93"/>
      <c r="C371" s="94"/>
      <c r="D371" s="94"/>
      <c r="E371" s="94"/>
      <c r="F371" s="87"/>
      <c r="G371" s="102"/>
      <c r="H371" s="90"/>
      <c r="K371" s="97"/>
      <c r="L371" s="97"/>
      <c r="M371" s="97"/>
      <c r="N371" s="97"/>
      <c r="O371" s="97"/>
      <c r="P371" s="97"/>
      <c r="Q371" s="97"/>
      <c r="R371" s="97"/>
      <c r="S371" s="97"/>
      <c r="T371" s="97"/>
    </row>
    <row r="372" spans="1:20" s="91" customFormat="1" ht="12.6">
      <c r="A372" s="92">
        <f t="shared" si="6"/>
        <v>364</v>
      </c>
      <c r="B372" s="93"/>
      <c r="C372" s="94"/>
      <c r="D372" s="94"/>
      <c r="E372" s="94"/>
      <c r="F372" s="87"/>
      <c r="G372" s="102"/>
      <c r="H372" s="90"/>
      <c r="K372" s="97"/>
      <c r="L372" s="97"/>
      <c r="M372" s="97"/>
      <c r="N372" s="97"/>
      <c r="O372" s="97"/>
      <c r="P372" s="97"/>
      <c r="Q372" s="97"/>
      <c r="R372" s="97"/>
      <c r="S372" s="97"/>
      <c r="T372" s="97"/>
    </row>
    <row r="373" spans="1:20" s="91" customFormat="1" ht="12.6">
      <c r="A373" s="92">
        <f t="shared" si="6"/>
        <v>365</v>
      </c>
      <c r="B373" s="93"/>
      <c r="C373" s="94"/>
      <c r="D373" s="94"/>
      <c r="E373" s="94"/>
      <c r="F373" s="87"/>
      <c r="G373" s="102"/>
      <c r="H373" s="90"/>
      <c r="K373" s="97"/>
      <c r="L373" s="97"/>
      <c r="M373" s="97"/>
      <c r="N373" s="97"/>
      <c r="O373" s="97"/>
      <c r="P373" s="97"/>
      <c r="Q373" s="97"/>
      <c r="R373" s="97"/>
      <c r="S373" s="97"/>
      <c r="T373" s="97"/>
    </row>
    <row r="374" spans="1:20" s="91" customFormat="1" ht="12.6">
      <c r="A374" s="92">
        <f t="shared" si="6"/>
        <v>366</v>
      </c>
      <c r="B374" s="93"/>
      <c r="C374" s="94"/>
      <c r="D374" s="94"/>
      <c r="E374" s="94"/>
      <c r="F374" s="87"/>
      <c r="G374" s="102"/>
      <c r="H374" s="90"/>
      <c r="K374" s="97"/>
      <c r="L374" s="97"/>
      <c r="M374" s="97"/>
      <c r="N374" s="97"/>
      <c r="O374" s="97"/>
      <c r="P374" s="97"/>
      <c r="Q374" s="97"/>
      <c r="R374" s="97"/>
      <c r="S374" s="97"/>
      <c r="T374" s="97"/>
    </row>
    <row r="375" spans="1:20" s="91" customFormat="1" ht="12.6">
      <c r="A375" s="92">
        <f t="shared" si="6"/>
        <v>367</v>
      </c>
      <c r="B375" s="93"/>
      <c r="C375" s="94"/>
      <c r="D375" s="94"/>
      <c r="E375" s="94"/>
      <c r="F375" s="87"/>
      <c r="G375" s="102"/>
      <c r="H375" s="90"/>
      <c r="K375" s="97"/>
      <c r="L375" s="97"/>
      <c r="M375" s="97"/>
      <c r="N375" s="97"/>
      <c r="O375" s="97"/>
      <c r="P375" s="97"/>
      <c r="Q375" s="97"/>
      <c r="R375" s="97"/>
      <c r="S375" s="97"/>
      <c r="T375" s="97"/>
    </row>
    <row r="376" spans="1:20" s="91" customFormat="1" ht="12.6">
      <c r="A376" s="92">
        <f t="shared" si="6"/>
        <v>368</v>
      </c>
      <c r="B376" s="93"/>
      <c r="C376" s="94"/>
      <c r="D376" s="94"/>
      <c r="E376" s="94"/>
      <c r="F376" s="87"/>
      <c r="G376" s="102"/>
      <c r="H376" s="90"/>
      <c r="K376" s="97"/>
      <c r="L376" s="97"/>
      <c r="M376" s="97"/>
      <c r="N376" s="97"/>
      <c r="O376" s="97"/>
      <c r="P376" s="97"/>
      <c r="Q376" s="97"/>
      <c r="R376" s="97"/>
      <c r="S376" s="97"/>
      <c r="T376" s="97"/>
    </row>
    <row r="377" spans="1:20" s="91" customFormat="1" ht="12.6">
      <c r="A377" s="92">
        <f t="shared" si="6"/>
        <v>369</v>
      </c>
      <c r="B377" s="93"/>
      <c r="C377" s="94"/>
      <c r="D377" s="94"/>
      <c r="E377" s="94"/>
      <c r="F377" s="87"/>
      <c r="G377" s="102"/>
      <c r="H377" s="90"/>
      <c r="K377" s="97"/>
      <c r="L377" s="97"/>
      <c r="M377" s="97"/>
      <c r="N377" s="97"/>
      <c r="O377" s="97"/>
      <c r="P377" s="97"/>
      <c r="Q377" s="97"/>
      <c r="R377" s="97"/>
      <c r="S377" s="97"/>
      <c r="T377" s="97"/>
    </row>
    <row r="378" spans="1:20" s="91" customFormat="1" ht="12.6">
      <c r="A378" s="92">
        <f t="shared" si="6"/>
        <v>370</v>
      </c>
      <c r="B378" s="93"/>
      <c r="C378" s="94"/>
      <c r="D378" s="94"/>
      <c r="E378" s="94"/>
      <c r="F378" s="87"/>
      <c r="G378" s="102"/>
      <c r="H378" s="90"/>
      <c r="K378" s="97"/>
      <c r="L378" s="97"/>
      <c r="M378" s="97"/>
      <c r="N378" s="97"/>
      <c r="O378" s="97"/>
      <c r="P378" s="97"/>
      <c r="Q378" s="97"/>
      <c r="R378" s="97"/>
      <c r="S378" s="97"/>
      <c r="T378" s="97"/>
    </row>
    <row r="379" spans="1:20" s="91" customFormat="1" ht="12.6">
      <c r="A379" s="92">
        <f t="shared" si="6"/>
        <v>371</v>
      </c>
      <c r="B379" s="93"/>
      <c r="C379" s="94"/>
      <c r="D379" s="94"/>
      <c r="E379" s="94"/>
      <c r="F379" s="87"/>
      <c r="G379" s="102"/>
      <c r="H379" s="90"/>
      <c r="K379" s="97"/>
      <c r="L379" s="97"/>
      <c r="M379" s="97"/>
      <c r="N379" s="97"/>
      <c r="O379" s="97"/>
      <c r="P379" s="97"/>
      <c r="Q379" s="97"/>
      <c r="R379" s="97"/>
      <c r="S379" s="97"/>
      <c r="T379" s="97"/>
    </row>
    <row r="380" spans="1:20" s="91" customFormat="1" ht="12.6">
      <c r="A380" s="92">
        <f t="shared" si="6"/>
        <v>372</v>
      </c>
      <c r="B380" s="93"/>
      <c r="C380" s="94"/>
      <c r="D380" s="94"/>
      <c r="E380" s="94"/>
      <c r="F380" s="87"/>
      <c r="G380" s="102"/>
      <c r="H380" s="90"/>
      <c r="K380" s="97"/>
      <c r="L380" s="97"/>
      <c r="M380" s="97"/>
      <c r="N380" s="97"/>
      <c r="O380" s="97"/>
      <c r="P380" s="97"/>
      <c r="Q380" s="97"/>
      <c r="R380" s="97"/>
      <c r="S380" s="97"/>
      <c r="T380" s="97"/>
    </row>
    <row r="381" spans="1:20" s="91" customFormat="1" ht="12.6">
      <c r="A381" s="92">
        <f t="shared" si="6"/>
        <v>373</v>
      </c>
      <c r="B381" s="93"/>
      <c r="C381" s="94"/>
      <c r="D381" s="94"/>
      <c r="E381" s="94"/>
      <c r="F381" s="87"/>
      <c r="G381" s="102"/>
      <c r="H381" s="90"/>
      <c r="K381" s="97"/>
      <c r="L381" s="97"/>
      <c r="M381" s="97"/>
      <c r="N381" s="97"/>
      <c r="O381" s="97"/>
      <c r="P381" s="97"/>
      <c r="Q381" s="97"/>
      <c r="R381" s="97"/>
      <c r="S381" s="97"/>
      <c r="T381" s="97"/>
    </row>
    <row r="382" spans="1:20" s="91" customFormat="1" ht="12.6">
      <c r="A382" s="92">
        <f t="shared" si="6"/>
        <v>374</v>
      </c>
      <c r="B382" s="93"/>
      <c r="C382" s="94"/>
      <c r="D382" s="94"/>
      <c r="E382" s="94"/>
      <c r="F382" s="87"/>
      <c r="G382" s="102"/>
      <c r="H382" s="90"/>
      <c r="K382" s="97"/>
      <c r="L382" s="97"/>
      <c r="M382" s="97"/>
      <c r="N382" s="97"/>
      <c r="O382" s="97"/>
      <c r="P382" s="97"/>
      <c r="Q382" s="97"/>
      <c r="R382" s="97"/>
      <c r="S382" s="97"/>
      <c r="T382" s="97"/>
    </row>
    <row r="383" spans="1:20" s="91" customFormat="1" ht="12.6">
      <c r="A383" s="92">
        <f t="shared" si="6"/>
        <v>375</v>
      </c>
      <c r="B383" s="93"/>
      <c r="C383" s="94"/>
      <c r="D383" s="94"/>
      <c r="E383" s="94"/>
      <c r="F383" s="87"/>
      <c r="G383" s="102"/>
      <c r="H383" s="90"/>
      <c r="K383" s="97"/>
      <c r="L383" s="97"/>
      <c r="M383" s="97"/>
      <c r="N383" s="97"/>
      <c r="O383" s="97"/>
      <c r="P383" s="97"/>
      <c r="Q383" s="97"/>
      <c r="R383" s="97"/>
      <c r="S383" s="97"/>
      <c r="T383" s="97"/>
    </row>
    <row r="384" spans="1:20" s="91" customFormat="1" ht="12.6">
      <c r="A384" s="92">
        <f t="shared" si="6"/>
        <v>376</v>
      </c>
      <c r="B384" s="93"/>
      <c r="C384" s="94"/>
      <c r="D384" s="94"/>
      <c r="E384" s="94"/>
      <c r="F384" s="87"/>
      <c r="G384" s="102"/>
      <c r="H384" s="90"/>
      <c r="K384" s="97"/>
      <c r="L384" s="97"/>
      <c r="M384" s="97"/>
      <c r="N384" s="97"/>
      <c r="O384" s="97"/>
      <c r="P384" s="97"/>
      <c r="Q384" s="97"/>
      <c r="R384" s="97"/>
      <c r="S384" s="97"/>
      <c r="T384" s="97"/>
    </row>
    <row r="385" spans="1:20" s="91" customFormat="1" ht="12.6">
      <c r="A385" s="92">
        <f t="shared" si="6"/>
        <v>377</v>
      </c>
      <c r="B385" s="93"/>
      <c r="C385" s="94"/>
      <c r="D385" s="94"/>
      <c r="E385" s="94"/>
      <c r="F385" s="87"/>
      <c r="G385" s="102"/>
      <c r="H385" s="90"/>
      <c r="K385" s="97"/>
      <c r="L385" s="97"/>
      <c r="M385" s="97"/>
      <c r="N385" s="97"/>
      <c r="O385" s="97"/>
      <c r="P385" s="97"/>
      <c r="Q385" s="97"/>
      <c r="R385" s="97"/>
      <c r="S385" s="97"/>
      <c r="T385" s="97"/>
    </row>
    <row r="386" spans="1:20" s="91" customFormat="1" ht="12.6">
      <c r="A386" s="92">
        <f t="shared" si="6"/>
        <v>378</v>
      </c>
      <c r="B386" s="93"/>
      <c r="C386" s="94"/>
      <c r="D386" s="94"/>
      <c r="E386" s="94"/>
      <c r="F386" s="87"/>
      <c r="G386" s="102"/>
      <c r="H386" s="90"/>
      <c r="K386" s="97"/>
      <c r="L386" s="97"/>
      <c r="M386" s="97"/>
      <c r="N386" s="97"/>
      <c r="O386" s="97"/>
      <c r="P386" s="97"/>
      <c r="Q386" s="97"/>
      <c r="R386" s="97"/>
      <c r="S386" s="97"/>
      <c r="T386" s="97"/>
    </row>
    <row r="387" spans="1:20" s="91" customFormat="1" ht="12.6">
      <c r="A387" s="92">
        <f t="shared" si="6"/>
        <v>379</v>
      </c>
      <c r="B387" s="93"/>
      <c r="C387" s="94"/>
      <c r="D387" s="94"/>
      <c r="E387" s="94"/>
      <c r="F387" s="87"/>
      <c r="G387" s="102"/>
      <c r="H387" s="90"/>
      <c r="K387" s="97"/>
      <c r="L387" s="97"/>
      <c r="M387" s="97"/>
      <c r="N387" s="97"/>
      <c r="O387" s="97"/>
      <c r="P387" s="97"/>
      <c r="Q387" s="97"/>
      <c r="R387" s="97"/>
      <c r="S387" s="97"/>
      <c r="T387" s="97"/>
    </row>
    <row r="388" spans="1:20" s="91" customFormat="1" ht="12.6">
      <c r="A388" s="92">
        <f t="shared" si="6"/>
        <v>380</v>
      </c>
      <c r="B388" s="93"/>
      <c r="C388" s="94"/>
      <c r="D388" s="94"/>
      <c r="E388" s="94"/>
      <c r="F388" s="87"/>
      <c r="G388" s="102"/>
      <c r="H388" s="90"/>
      <c r="K388" s="97"/>
      <c r="L388" s="97"/>
      <c r="M388" s="97"/>
      <c r="N388" s="97"/>
      <c r="O388" s="97"/>
      <c r="P388" s="97"/>
      <c r="Q388" s="97"/>
      <c r="R388" s="97"/>
      <c r="S388" s="97"/>
      <c r="T388" s="97"/>
    </row>
    <row r="389" spans="1:20" s="91" customFormat="1" ht="12.6">
      <c r="A389" s="92">
        <f t="shared" si="6"/>
        <v>381</v>
      </c>
      <c r="B389" s="93"/>
      <c r="C389" s="94"/>
      <c r="D389" s="94"/>
      <c r="E389" s="94"/>
      <c r="F389" s="87"/>
      <c r="G389" s="102"/>
      <c r="H389" s="90"/>
      <c r="K389" s="97"/>
      <c r="L389" s="97"/>
      <c r="M389" s="97"/>
      <c r="N389" s="97"/>
      <c r="O389" s="97"/>
      <c r="P389" s="97"/>
      <c r="Q389" s="97"/>
      <c r="R389" s="97"/>
      <c r="S389" s="97"/>
      <c r="T389" s="97"/>
    </row>
    <row r="390" spans="1:20" s="91" customFormat="1" ht="12.6">
      <c r="A390" s="92">
        <f t="shared" si="6"/>
        <v>382</v>
      </c>
      <c r="B390" s="93"/>
      <c r="C390" s="94"/>
      <c r="D390" s="94"/>
      <c r="E390" s="94"/>
      <c r="F390" s="87"/>
      <c r="G390" s="102"/>
      <c r="H390" s="90"/>
      <c r="K390" s="97"/>
      <c r="L390" s="97"/>
      <c r="M390" s="97"/>
      <c r="N390" s="97"/>
      <c r="O390" s="97"/>
      <c r="P390" s="97"/>
      <c r="Q390" s="97"/>
      <c r="R390" s="97"/>
      <c r="S390" s="97"/>
      <c r="T390" s="97"/>
    </row>
    <row r="391" spans="1:20" s="91" customFormat="1" ht="12.6">
      <c r="A391" s="92">
        <f t="shared" si="6"/>
        <v>383</v>
      </c>
      <c r="B391" s="93"/>
      <c r="C391" s="94"/>
      <c r="D391" s="94"/>
      <c r="E391" s="94"/>
      <c r="F391" s="87"/>
      <c r="G391" s="102"/>
      <c r="H391" s="90"/>
      <c r="K391" s="97"/>
      <c r="L391" s="97"/>
      <c r="M391" s="97"/>
      <c r="N391" s="97"/>
      <c r="O391" s="97"/>
      <c r="P391" s="97"/>
      <c r="Q391" s="97"/>
      <c r="R391" s="97"/>
      <c r="S391" s="97"/>
      <c r="T391" s="97"/>
    </row>
    <row r="392" spans="1:20" s="91" customFormat="1" ht="12.6">
      <c r="A392" s="92">
        <f t="shared" si="6"/>
        <v>384</v>
      </c>
      <c r="B392" s="93"/>
      <c r="C392" s="94"/>
      <c r="D392" s="94"/>
      <c r="E392" s="94"/>
      <c r="F392" s="87"/>
      <c r="G392" s="102"/>
      <c r="H392" s="90"/>
      <c r="K392" s="97"/>
      <c r="L392" s="97"/>
      <c r="M392" s="97"/>
      <c r="N392" s="97"/>
      <c r="O392" s="97"/>
      <c r="P392" s="97"/>
      <c r="Q392" s="97"/>
      <c r="R392" s="97"/>
      <c r="S392" s="97"/>
      <c r="T392" s="97"/>
    </row>
    <row r="393" spans="1:20" s="91" customFormat="1" ht="12.6">
      <c r="A393" s="92">
        <f t="shared" si="6"/>
        <v>385</v>
      </c>
      <c r="B393" s="93"/>
      <c r="C393" s="94"/>
      <c r="D393" s="94"/>
      <c r="E393" s="94"/>
      <c r="F393" s="87"/>
      <c r="G393" s="102"/>
      <c r="H393" s="90"/>
      <c r="K393" s="97"/>
      <c r="L393" s="97"/>
      <c r="M393" s="97"/>
      <c r="N393" s="97"/>
      <c r="O393" s="97"/>
      <c r="P393" s="97"/>
      <c r="Q393" s="97"/>
      <c r="R393" s="97"/>
      <c r="S393" s="97"/>
      <c r="T393" s="97"/>
    </row>
    <row r="394" spans="1:20" s="91" customFormat="1" ht="12.6">
      <c r="A394" s="92">
        <f t="shared" si="6"/>
        <v>386</v>
      </c>
      <c r="B394" s="93"/>
      <c r="C394" s="94"/>
      <c r="D394" s="94"/>
      <c r="E394" s="94"/>
      <c r="F394" s="87"/>
      <c r="G394" s="102"/>
      <c r="H394" s="90"/>
      <c r="K394" s="97"/>
      <c r="L394" s="97"/>
      <c r="M394" s="97"/>
      <c r="N394" s="97"/>
      <c r="O394" s="97"/>
      <c r="P394" s="97"/>
      <c r="Q394" s="97"/>
      <c r="R394" s="97"/>
      <c r="S394" s="97"/>
      <c r="T394" s="97"/>
    </row>
    <row r="395" spans="1:20" s="91" customFormat="1" ht="12.6">
      <c r="A395" s="92">
        <f t="shared" ref="A395:A457" si="7">+A394+1</f>
        <v>387</v>
      </c>
      <c r="B395" s="93"/>
      <c r="C395" s="94"/>
      <c r="D395" s="94"/>
      <c r="E395" s="94"/>
      <c r="F395" s="87"/>
      <c r="G395" s="102"/>
      <c r="H395" s="90"/>
      <c r="K395" s="97"/>
      <c r="L395" s="97"/>
      <c r="M395" s="97"/>
      <c r="N395" s="97"/>
      <c r="O395" s="97"/>
      <c r="P395" s="97"/>
      <c r="Q395" s="97"/>
      <c r="R395" s="97"/>
      <c r="S395" s="97"/>
      <c r="T395" s="97"/>
    </row>
    <row r="396" spans="1:20" s="91" customFormat="1" ht="12.6">
      <c r="A396" s="92">
        <f t="shared" si="7"/>
        <v>388</v>
      </c>
      <c r="B396" s="93"/>
      <c r="C396" s="94"/>
      <c r="D396" s="94"/>
      <c r="E396" s="94"/>
      <c r="F396" s="87"/>
      <c r="G396" s="102"/>
      <c r="H396" s="90"/>
      <c r="K396" s="97"/>
      <c r="L396" s="97"/>
      <c r="M396" s="97"/>
      <c r="N396" s="97"/>
      <c r="O396" s="97"/>
      <c r="P396" s="97"/>
      <c r="Q396" s="97"/>
      <c r="R396" s="97"/>
      <c r="S396" s="97"/>
      <c r="T396" s="97"/>
    </row>
    <row r="397" spans="1:20" s="91" customFormat="1" ht="12.6">
      <c r="A397" s="92">
        <f t="shared" si="7"/>
        <v>389</v>
      </c>
      <c r="B397" s="93"/>
      <c r="C397" s="94"/>
      <c r="D397" s="94"/>
      <c r="E397" s="94"/>
      <c r="F397" s="87"/>
      <c r="G397" s="102"/>
      <c r="H397" s="90"/>
      <c r="K397" s="97"/>
      <c r="L397" s="97"/>
      <c r="M397" s="97"/>
      <c r="N397" s="97"/>
      <c r="O397" s="97"/>
      <c r="P397" s="97"/>
      <c r="Q397" s="97"/>
      <c r="R397" s="97"/>
      <c r="S397" s="97"/>
      <c r="T397" s="97"/>
    </row>
    <row r="398" spans="1:20" s="91" customFormat="1" ht="12.6">
      <c r="A398" s="92">
        <f t="shared" si="7"/>
        <v>390</v>
      </c>
      <c r="B398" s="93"/>
      <c r="C398" s="94"/>
      <c r="D398" s="94"/>
      <c r="E398" s="94"/>
      <c r="F398" s="87"/>
      <c r="G398" s="102"/>
      <c r="H398" s="90"/>
      <c r="K398" s="97"/>
      <c r="L398" s="97"/>
      <c r="M398" s="97"/>
      <c r="N398" s="97"/>
      <c r="O398" s="97"/>
      <c r="P398" s="97"/>
      <c r="Q398" s="97"/>
      <c r="R398" s="97"/>
      <c r="S398" s="97"/>
      <c r="T398" s="97"/>
    </row>
    <row r="399" spans="1:20" s="91" customFormat="1" ht="12.6">
      <c r="A399" s="92">
        <f t="shared" si="7"/>
        <v>391</v>
      </c>
      <c r="B399" s="93"/>
      <c r="C399" s="94"/>
      <c r="D399" s="94"/>
      <c r="E399" s="94"/>
      <c r="F399" s="87"/>
      <c r="G399" s="102"/>
      <c r="H399" s="90"/>
      <c r="K399" s="97"/>
      <c r="L399" s="97"/>
      <c r="M399" s="97"/>
      <c r="N399" s="97"/>
      <c r="O399" s="97"/>
      <c r="P399" s="97"/>
      <c r="Q399" s="97"/>
      <c r="R399" s="97"/>
      <c r="S399" s="97"/>
      <c r="T399" s="97"/>
    </row>
    <row r="400" spans="1:20" s="91" customFormat="1" ht="12.6">
      <c r="A400" s="92">
        <f t="shared" si="7"/>
        <v>392</v>
      </c>
      <c r="B400" s="93"/>
      <c r="C400" s="94"/>
      <c r="D400" s="94"/>
      <c r="E400" s="94"/>
      <c r="F400" s="87"/>
      <c r="G400" s="102"/>
      <c r="H400" s="90"/>
      <c r="K400" s="97"/>
      <c r="L400" s="97"/>
      <c r="M400" s="97"/>
      <c r="N400" s="97"/>
      <c r="O400" s="97"/>
      <c r="P400" s="97"/>
      <c r="Q400" s="97"/>
      <c r="R400" s="97"/>
      <c r="S400" s="97"/>
      <c r="T400" s="97"/>
    </row>
    <row r="401" spans="1:20" s="91" customFormat="1" ht="12.6">
      <c r="A401" s="92">
        <f t="shared" si="7"/>
        <v>393</v>
      </c>
      <c r="B401" s="93"/>
      <c r="C401" s="94"/>
      <c r="D401" s="94"/>
      <c r="E401" s="94"/>
      <c r="F401" s="87"/>
      <c r="G401" s="102"/>
      <c r="H401" s="90"/>
      <c r="K401" s="97"/>
      <c r="L401" s="97"/>
      <c r="M401" s="97"/>
      <c r="N401" s="97"/>
      <c r="O401" s="97"/>
      <c r="P401" s="97"/>
      <c r="Q401" s="97"/>
      <c r="R401" s="97"/>
      <c r="S401" s="97"/>
      <c r="T401" s="97"/>
    </row>
    <row r="402" spans="1:20" s="91" customFormat="1" ht="12.6">
      <c r="A402" s="92">
        <f t="shared" si="7"/>
        <v>394</v>
      </c>
      <c r="B402" s="93"/>
      <c r="C402" s="94"/>
      <c r="D402" s="94"/>
      <c r="E402" s="94"/>
      <c r="F402" s="87"/>
      <c r="G402" s="102"/>
      <c r="H402" s="90"/>
      <c r="K402" s="97"/>
      <c r="L402" s="97"/>
      <c r="M402" s="97"/>
      <c r="N402" s="97"/>
      <c r="O402" s="97"/>
      <c r="P402" s="97"/>
      <c r="Q402" s="97"/>
      <c r="R402" s="97"/>
      <c r="S402" s="97"/>
      <c r="T402" s="97"/>
    </row>
    <row r="403" spans="1:20" s="91" customFormat="1" ht="12.6">
      <c r="A403" s="92">
        <f t="shared" si="7"/>
        <v>395</v>
      </c>
      <c r="B403" s="93"/>
      <c r="C403" s="94"/>
      <c r="D403" s="94"/>
      <c r="E403" s="94"/>
      <c r="F403" s="87"/>
      <c r="G403" s="102"/>
      <c r="H403" s="90"/>
      <c r="K403" s="97"/>
      <c r="L403" s="97"/>
      <c r="M403" s="97"/>
      <c r="N403" s="97"/>
      <c r="O403" s="97"/>
      <c r="P403" s="97"/>
      <c r="Q403" s="97"/>
      <c r="R403" s="97"/>
      <c r="S403" s="97"/>
      <c r="T403" s="97"/>
    </row>
    <row r="404" spans="1:20" s="91" customFormat="1" ht="12.6">
      <c r="A404" s="92">
        <f t="shared" si="7"/>
        <v>396</v>
      </c>
      <c r="B404" s="93"/>
      <c r="C404" s="94"/>
      <c r="D404" s="94"/>
      <c r="E404" s="94"/>
      <c r="F404" s="87"/>
      <c r="G404" s="102"/>
      <c r="H404" s="90"/>
      <c r="K404" s="97"/>
      <c r="L404" s="97"/>
      <c r="M404" s="97"/>
      <c r="N404" s="97"/>
      <c r="O404" s="97"/>
      <c r="P404" s="97"/>
      <c r="Q404" s="97"/>
      <c r="R404" s="97"/>
      <c r="S404" s="97"/>
      <c r="T404" s="97"/>
    </row>
    <row r="405" spans="1:20" s="91" customFormat="1" ht="12.6">
      <c r="A405" s="92">
        <f t="shared" si="7"/>
        <v>397</v>
      </c>
      <c r="B405" s="93"/>
      <c r="C405" s="94"/>
      <c r="D405" s="94"/>
      <c r="E405" s="94"/>
      <c r="F405" s="87"/>
      <c r="G405" s="102"/>
      <c r="H405" s="90"/>
      <c r="K405" s="97"/>
      <c r="L405" s="97"/>
      <c r="M405" s="97"/>
      <c r="N405" s="97"/>
      <c r="O405" s="97"/>
      <c r="P405" s="97"/>
      <c r="Q405" s="97"/>
      <c r="R405" s="97"/>
      <c r="S405" s="97"/>
      <c r="T405" s="97"/>
    </row>
    <row r="406" spans="1:20" s="91" customFormat="1" ht="12.6">
      <c r="A406" s="92">
        <f t="shared" si="7"/>
        <v>398</v>
      </c>
      <c r="B406" s="93"/>
      <c r="C406" s="94"/>
      <c r="D406" s="94"/>
      <c r="E406" s="94"/>
      <c r="F406" s="87"/>
      <c r="G406" s="102"/>
      <c r="H406" s="90"/>
      <c r="K406" s="97"/>
      <c r="L406" s="97"/>
      <c r="M406" s="97"/>
      <c r="N406" s="97"/>
      <c r="O406" s="97"/>
      <c r="P406" s="97"/>
      <c r="Q406" s="97"/>
      <c r="R406" s="97"/>
      <c r="S406" s="97"/>
      <c r="T406" s="97"/>
    </row>
    <row r="407" spans="1:20" s="91" customFormat="1" ht="12.6">
      <c r="A407" s="92">
        <f t="shared" si="7"/>
        <v>399</v>
      </c>
      <c r="B407" s="93"/>
      <c r="C407" s="94"/>
      <c r="D407" s="94"/>
      <c r="E407" s="94"/>
      <c r="F407" s="87"/>
      <c r="G407" s="102"/>
      <c r="H407" s="90"/>
      <c r="K407" s="97"/>
      <c r="L407" s="97"/>
      <c r="M407" s="97"/>
      <c r="N407" s="97"/>
      <c r="O407" s="97"/>
      <c r="P407" s="97"/>
      <c r="Q407" s="97"/>
      <c r="R407" s="97"/>
      <c r="S407" s="97"/>
      <c r="T407" s="97"/>
    </row>
    <row r="408" spans="1:20" s="91" customFormat="1" ht="12.6">
      <c r="A408" s="92">
        <f t="shared" si="7"/>
        <v>400</v>
      </c>
      <c r="B408" s="93"/>
      <c r="C408" s="94"/>
      <c r="D408" s="94"/>
      <c r="E408" s="94"/>
      <c r="F408" s="87"/>
      <c r="G408" s="102"/>
      <c r="H408" s="90"/>
      <c r="K408" s="97"/>
      <c r="L408" s="97"/>
      <c r="M408" s="97"/>
      <c r="N408" s="97"/>
      <c r="O408" s="97"/>
      <c r="P408" s="97"/>
      <c r="Q408" s="97"/>
      <c r="R408" s="97"/>
      <c r="S408" s="97"/>
      <c r="T408" s="97"/>
    </row>
    <row r="409" spans="1:20" s="91" customFormat="1" ht="12.6">
      <c r="A409" s="92">
        <f t="shared" si="7"/>
        <v>401</v>
      </c>
      <c r="B409" s="93"/>
      <c r="C409" s="94"/>
      <c r="D409" s="94"/>
      <c r="E409" s="94"/>
      <c r="F409" s="87"/>
      <c r="G409" s="102"/>
      <c r="H409" s="90"/>
      <c r="K409" s="97"/>
      <c r="L409" s="97"/>
      <c r="M409" s="97"/>
      <c r="N409" s="97"/>
      <c r="O409" s="97"/>
      <c r="P409" s="97"/>
      <c r="Q409" s="97"/>
      <c r="R409" s="97"/>
      <c r="S409" s="97"/>
      <c r="T409" s="97"/>
    </row>
    <row r="410" spans="1:20" s="91" customFormat="1" ht="12.6">
      <c r="A410" s="92">
        <f t="shared" si="7"/>
        <v>402</v>
      </c>
      <c r="B410" s="93"/>
      <c r="C410" s="94"/>
      <c r="D410" s="94"/>
      <c r="E410" s="94"/>
      <c r="F410" s="87"/>
      <c r="G410" s="102"/>
      <c r="H410" s="90"/>
      <c r="K410" s="97"/>
      <c r="L410" s="97"/>
      <c r="M410" s="97"/>
      <c r="N410" s="97"/>
      <c r="O410" s="97"/>
      <c r="P410" s="97"/>
      <c r="Q410" s="97"/>
      <c r="R410" s="97"/>
      <c r="S410" s="97"/>
      <c r="T410" s="97"/>
    </row>
    <row r="411" spans="1:20" s="91" customFormat="1" ht="12.6">
      <c r="A411" s="92">
        <f t="shared" si="7"/>
        <v>403</v>
      </c>
      <c r="B411" s="93"/>
      <c r="C411" s="94"/>
      <c r="D411" s="94"/>
      <c r="E411" s="94"/>
      <c r="F411" s="87"/>
      <c r="G411" s="102"/>
      <c r="H411" s="90"/>
      <c r="K411" s="97"/>
      <c r="L411" s="97"/>
      <c r="M411" s="97"/>
      <c r="N411" s="97"/>
      <c r="O411" s="97"/>
      <c r="P411" s="97"/>
      <c r="Q411" s="97"/>
      <c r="R411" s="97"/>
      <c r="S411" s="97"/>
      <c r="T411" s="97"/>
    </row>
    <row r="412" spans="1:20" s="91" customFormat="1" ht="12.6">
      <c r="A412" s="92">
        <f t="shared" si="7"/>
        <v>404</v>
      </c>
      <c r="B412" s="93"/>
      <c r="C412" s="94"/>
      <c r="D412" s="94"/>
      <c r="E412" s="94"/>
      <c r="F412" s="87"/>
      <c r="G412" s="102"/>
      <c r="H412" s="90"/>
      <c r="K412" s="97"/>
      <c r="L412" s="97"/>
      <c r="M412" s="97"/>
      <c r="N412" s="97"/>
      <c r="O412" s="97"/>
      <c r="P412" s="97"/>
      <c r="Q412" s="97"/>
      <c r="R412" s="97"/>
      <c r="S412" s="97"/>
      <c r="T412" s="97"/>
    </row>
    <row r="413" spans="1:20" s="91" customFormat="1" ht="12.6">
      <c r="A413" s="92">
        <f t="shared" si="7"/>
        <v>405</v>
      </c>
      <c r="B413" s="93"/>
      <c r="C413" s="94"/>
      <c r="D413" s="94"/>
      <c r="E413" s="94"/>
      <c r="F413" s="87"/>
      <c r="G413" s="102"/>
      <c r="H413" s="90"/>
      <c r="K413" s="97"/>
      <c r="L413" s="97"/>
      <c r="M413" s="97"/>
      <c r="N413" s="97"/>
      <c r="O413" s="97"/>
      <c r="P413" s="97"/>
      <c r="Q413" s="97"/>
      <c r="R413" s="97"/>
      <c r="S413" s="97"/>
      <c r="T413" s="97"/>
    </row>
    <row r="414" spans="1:20" s="91" customFormat="1" ht="12.6">
      <c r="A414" s="92">
        <f t="shared" si="7"/>
        <v>406</v>
      </c>
      <c r="B414" s="93"/>
      <c r="C414" s="94"/>
      <c r="D414" s="94"/>
      <c r="E414" s="94"/>
      <c r="F414" s="87"/>
      <c r="G414" s="102"/>
      <c r="H414" s="90"/>
      <c r="K414" s="97"/>
      <c r="L414" s="97"/>
      <c r="M414" s="97"/>
      <c r="N414" s="97"/>
      <c r="O414" s="97"/>
      <c r="P414" s="97"/>
      <c r="Q414" s="97"/>
      <c r="R414" s="97"/>
      <c r="S414" s="97"/>
      <c r="T414" s="97"/>
    </row>
    <row r="415" spans="1:20" s="91" customFormat="1" ht="12.6">
      <c r="A415" s="92">
        <f t="shared" si="7"/>
        <v>407</v>
      </c>
      <c r="B415" s="93"/>
      <c r="C415" s="94"/>
      <c r="D415" s="94"/>
      <c r="E415" s="94"/>
      <c r="F415" s="87"/>
      <c r="G415" s="102"/>
      <c r="H415" s="90"/>
      <c r="K415" s="97"/>
      <c r="L415" s="97"/>
      <c r="M415" s="97"/>
      <c r="N415" s="97"/>
      <c r="O415" s="97"/>
      <c r="P415" s="97"/>
      <c r="Q415" s="97"/>
      <c r="R415" s="97"/>
      <c r="S415" s="97"/>
      <c r="T415" s="97"/>
    </row>
    <row r="416" spans="1:20" s="91" customFormat="1" ht="12.6">
      <c r="A416" s="92">
        <f t="shared" si="7"/>
        <v>408</v>
      </c>
      <c r="B416" s="93"/>
      <c r="C416" s="94"/>
      <c r="D416" s="94"/>
      <c r="E416" s="94"/>
      <c r="F416" s="87"/>
      <c r="G416" s="102"/>
      <c r="H416" s="90"/>
      <c r="K416" s="97"/>
      <c r="L416" s="97"/>
      <c r="M416" s="97"/>
      <c r="N416" s="97"/>
      <c r="O416" s="97"/>
      <c r="P416" s="97"/>
      <c r="Q416" s="97"/>
      <c r="R416" s="97"/>
      <c r="S416" s="97"/>
      <c r="T416" s="97"/>
    </row>
    <row r="417" spans="1:20" s="91" customFormat="1" ht="12.6">
      <c r="A417" s="92">
        <f t="shared" si="7"/>
        <v>409</v>
      </c>
      <c r="B417" s="93"/>
      <c r="C417" s="94"/>
      <c r="D417" s="94"/>
      <c r="E417" s="94"/>
      <c r="F417" s="87"/>
      <c r="G417" s="102"/>
      <c r="H417" s="90"/>
      <c r="K417" s="97"/>
      <c r="L417" s="97"/>
      <c r="M417" s="97"/>
      <c r="N417" s="97"/>
      <c r="O417" s="97"/>
      <c r="P417" s="97"/>
      <c r="Q417" s="97"/>
      <c r="R417" s="97"/>
      <c r="S417" s="97"/>
      <c r="T417" s="97"/>
    </row>
    <row r="418" spans="1:20" s="91" customFormat="1" ht="12.6">
      <c r="A418" s="92">
        <f t="shared" si="7"/>
        <v>410</v>
      </c>
      <c r="B418" s="93"/>
      <c r="C418" s="94"/>
      <c r="D418" s="94"/>
      <c r="E418" s="94"/>
      <c r="F418" s="87"/>
      <c r="G418" s="102"/>
      <c r="H418" s="90"/>
      <c r="K418" s="97"/>
      <c r="L418" s="97"/>
      <c r="M418" s="97"/>
      <c r="N418" s="97"/>
      <c r="O418" s="97"/>
      <c r="P418" s="97"/>
      <c r="Q418" s="97"/>
      <c r="R418" s="97"/>
      <c r="S418" s="97"/>
      <c r="T418" s="97"/>
    </row>
    <row r="419" spans="1:20" s="91" customFormat="1" ht="12.6">
      <c r="A419" s="92">
        <f t="shared" si="7"/>
        <v>411</v>
      </c>
      <c r="B419" s="93"/>
      <c r="C419" s="94"/>
      <c r="D419" s="94"/>
      <c r="E419" s="94"/>
      <c r="F419" s="87"/>
      <c r="G419" s="102"/>
      <c r="H419" s="90"/>
      <c r="K419" s="97"/>
      <c r="L419" s="97"/>
      <c r="M419" s="97"/>
      <c r="N419" s="97"/>
      <c r="O419" s="97"/>
      <c r="P419" s="97"/>
      <c r="Q419" s="97"/>
      <c r="R419" s="97"/>
      <c r="S419" s="97"/>
      <c r="T419" s="97"/>
    </row>
    <row r="420" spans="1:20" s="91" customFormat="1" ht="12.6">
      <c r="A420" s="92">
        <f t="shared" si="7"/>
        <v>412</v>
      </c>
      <c r="B420" s="93"/>
      <c r="C420" s="94"/>
      <c r="D420" s="94"/>
      <c r="E420" s="94"/>
      <c r="F420" s="87"/>
      <c r="G420" s="102"/>
      <c r="H420" s="90"/>
      <c r="K420" s="97"/>
      <c r="L420" s="97"/>
      <c r="M420" s="97"/>
      <c r="N420" s="97"/>
      <c r="O420" s="97"/>
      <c r="P420" s="97"/>
      <c r="Q420" s="97"/>
      <c r="R420" s="97"/>
      <c r="S420" s="97"/>
      <c r="T420" s="97"/>
    </row>
    <row r="421" spans="1:20" s="91" customFormat="1" ht="12.6">
      <c r="A421" s="92">
        <f t="shared" si="7"/>
        <v>413</v>
      </c>
      <c r="B421" s="93"/>
      <c r="C421" s="94"/>
      <c r="D421" s="94"/>
      <c r="E421" s="94"/>
      <c r="F421" s="87"/>
      <c r="G421" s="102"/>
      <c r="H421" s="90"/>
      <c r="K421" s="97"/>
      <c r="L421" s="97"/>
      <c r="M421" s="97"/>
      <c r="N421" s="97"/>
      <c r="O421" s="97"/>
      <c r="P421" s="97"/>
      <c r="Q421" s="97"/>
      <c r="R421" s="97"/>
      <c r="S421" s="97"/>
      <c r="T421" s="97"/>
    </row>
    <row r="422" spans="1:20" s="91" customFormat="1" ht="12.6">
      <c r="A422" s="92">
        <f t="shared" si="7"/>
        <v>414</v>
      </c>
      <c r="B422" s="93"/>
      <c r="C422" s="94"/>
      <c r="D422" s="94"/>
      <c r="E422" s="94"/>
      <c r="F422" s="87"/>
      <c r="G422" s="102"/>
      <c r="H422" s="90"/>
      <c r="K422" s="97"/>
      <c r="L422" s="97"/>
      <c r="M422" s="97"/>
      <c r="N422" s="97"/>
      <c r="O422" s="97"/>
      <c r="P422" s="97"/>
      <c r="Q422" s="97"/>
      <c r="R422" s="97"/>
      <c r="S422" s="97"/>
      <c r="T422" s="97"/>
    </row>
    <row r="423" spans="1:20" s="91" customFormat="1" ht="12.6">
      <c r="A423" s="92">
        <f t="shared" si="7"/>
        <v>415</v>
      </c>
      <c r="B423" s="93"/>
      <c r="C423" s="94"/>
      <c r="D423" s="94"/>
      <c r="E423" s="94"/>
      <c r="F423" s="87"/>
      <c r="G423" s="102"/>
      <c r="H423" s="90"/>
      <c r="K423" s="97"/>
      <c r="L423" s="97"/>
      <c r="M423" s="97"/>
      <c r="N423" s="97"/>
      <c r="O423" s="97"/>
      <c r="P423" s="97"/>
      <c r="Q423" s="97"/>
      <c r="R423" s="97"/>
      <c r="S423" s="97"/>
      <c r="T423" s="97"/>
    </row>
    <row r="424" spans="1:20" s="91" customFormat="1" ht="12.6">
      <c r="A424" s="92">
        <f t="shared" si="7"/>
        <v>416</v>
      </c>
      <c r="B424" s="93"/>
      <c r="C424" s="94"/>
      <c r="D424" s="94"/>
      <c r="E424" s="94"/>
      <c r="F424" s="87"/>
      <c r="G424" s="102"/>
      <c r="H424" s="90"/>
      <c r="K424" s="97"/>
      <c r="L424" s="97"/>
      <c r="M424" s="97"/>
      <c r="N424" s="97"/>
      <c r="O424" s="97"/>
      <c r="P424" s="97"/>
      <c r="Q424" s="97"/>
      <c r="R424" s="97"/>
      <c r="S424" s="97"/>
      <c r="T424" s="97"/>
    </row>
    <row r="425" spans="1:20" s="91" customFormat="1" ht="12.6">
      <c r="A425" s="92">
        <f t="shared" si="7"/>
        <v>417</v>
      </c>
      <c r="B425" s="93"/>
      <c r="C425" s="94"/>
      <c r="D425" s="94"/>
      <c r="E425" s="94"/>
      <c r="F425" s="87"/>
      <c r="G425" s="102"/>
      <c r="H425" s="90"/>
      <c r="K425" s="97"/>
      <c r="L425" s="97"/>
      <c r="M425" s="97"/>
      <c r="N425" s="97"/>
      <c r="O425" s="97"/>
      <c r="P425" s="97"/>
      <c r="Q425" s="97"/>
      <c r="R425" s="97"/>
      <c r="S425" s="97"/>
      <c r="T425" s="97"/>
    </row>
    <row r="426" spans="1:20" s="91" customFormat="1" ht="12.6">
      <c r="A426" s="92">
        <f t="shared" si="7"/>
        <v>418</v>
      </c>
      <c r="B426" s="93"/>
      <c r="C426" s="94"/>
      <c r="D426" s="94"/>
      <c r="E426" s="94"/>
      <c r="F426" s="87"/>
      <c r="G426" s="102"/>
      <c r="H426" s="90"/>
      <c r="K426" s="97"/>
      <c r="L426" s="97"/>
      <c r="M426" s="97"/>
      <c r="N426" s="97"/>
      <c r="O426" s="97"/>
      <c r="P426" s="97"/>
      <c r="Q426" s="97"/>
      <c r="R426" s="97"/>
      <c r="S426" s="97"/>
      <c r="T426" s="97"/>
    </row>
    <row r="427" spans="1:20" s="91" customFormat="1" ht="12.6">
      <c r="A427" s="92">
        <f t="shared" si="7"/>
        <v>419</v>
      </c>
      <c r="B427" s="93"/>
      <c r="C427" s="94"/>
      <c r="D427" s="94"/>
      <c r="E427" s="94"/>
      <c r="F427" s="87"/>
      <c r="G427" s="102"/>
      <c r="H427" s="90"/>
      <c r="K427" s="97"/>
      <c r="L427" s="97"/>
      <c r="M427" s="97"/>
      <c r="N427" s="97"/>
      <c r="O427" s="97"/>
      <c r="P427" s="97"/>
      <c r="Q427" s="97"/>
      <c r="R427" s="97"/>
      <c r="S427" s="97"/>
      <c r="T427" s="97"/>
    </row>
    <row r="428" spans="1:20" s="91" customFormat="1" ht="12.6">
      <c r="A428" s="92">
        <f t="shared" si="7"/>
        <v>420</v>
      </c>
      <c r="B428" s="93"/>
      <c r="C428" s="94"/>
      <c r="D428" s="94"/>
      <c r="E428" s="94"/>
      <c r="F428" s="87"/>
      <c r="G428" s="102"/>
      <c r="H428" s="90"/>
      <c r="K428" s="97"/>
      <c r="L428" s="97"/>
      <c r="M428" s="97"/>
      <c r="N428" s="97"/>
      <c r="O428" s="97"/>
      <c r="P428" s="97"/>
      <c r="Q428" s="97"/>
      <c r="R428" s="97"/>
      <c r="S428" s="97"/>
      <c r="T428" s="97"/>
    </row>
    <row r="429" spans="1:20" s="91" customFormat="1" ht="12.6">
      <c r="A429" s="92">
        <f t="shared" si="7"/>
        <v>421</v>
      </c>
      <c r="B429" s="93"/>
      <c r="C429" s="94"/>
      <c r="D429" s="94"/>
      <c r="E429" s="94"/>
      <c r="F429" s="87"/>
      <c r="G429" s="102"/>
      <c r="H429" s="90"/>
      <c r="K429" s="97"/>
      <c r="L429" s="97"/>
      <c r="M429" s="97"/>
      <c r="N429" s="97"/>
      <c r="O429" s="97"/>
      <c r="P429" s="97"/>
      <c r="Q429" s="97"/>
      <c r="R429" s="97"/>
      <c r="S429" s="97"/>
      <c r="T429" s="97"/>
    </row>
    <row r="430" spans="1:20" s="91" customFormat="1" ht="12.6">
      <c r="A430" s="92">
        <f t="shared" si="7"/>
        <v>422</v>
      </c>
      <c r="B430" s="93"/>
      <c r="C430" s="94"/>
      <c r="D430" s="94"/>
      <c r="E430" s="94"/>
      <c r="F430" s="87"/>
      <c r="G430" s="102"/>
      <c r="H430" s="90"/>
      <c r="K430" s="97"/>
      <c r="L430" s="97"/>
      <c r="M430" s="97"/>
      <c r="N430" s="97"/>
      <c r="O430" s="97"/>
      <c r="P430" s="97"/>
      <c r="Q430" s="97"/>
      <c r="R430" s="97"/>
      <c r="S430" s="97"/>
      <c r="T430" s="97"/>
    </row>
    <row r="431" spans="1:20" s="91" customFormat="1" ht="12.6">
      <c r="A431" s="92">
        <f t="shared" si="7"/>
        <v>423</v>
      </c>
      <c r="B431" s="93"/>
      <c r="C431" s="94"/>
      <c r="D431" s="94"/>
      <c r="E431" s="94"/>
      <c r="F431" s="87"/>
      <c r="G431" s="102"/>
      <c r="H431" s="90"/>
      <c r="K431" s="97"/>
      <c r="L431" s="97"/>
      <c r="M431" s="97"/>
      <c r="N431" s="97"/>
      <c r="O431" s="97"/>
      <c r="P431" s="97"/>
      <c r="Q431" s="97"/>
      <c r="R431" s="97"/>
      <c r="S431" s="97"/>
      <c r="T431" s="97"/>
    </row>
    <row r="432" spans="1:20" s="91" customFormat="1" ht="12.6">
      <c r="A432" s="92">
        <f t="shared" si="7"/>
        <v>424</v>
      </c>
      <c r="B432" s="93"/>
      <c r="C432" s="94"/>
      <c r="D432" s="94"/>
      <c r="E432" s="94"/>
      <c r="F432" s="87"/>
      <c r="G432" s="102"/>
      <c r="H432" s="90"/>
      <c r="K432" s="97"/>
      <c r="L432" s="97"/>
      <c r="M432" s="97"/>
      <c r="N432" s="97"/>
      <c r="O432" s="97"/>
      <c r="P432" s="97"/>
      <c r="Q432" s="97"/>
      <c r="R432" s="97"/>
      <c r="S432" s="97"/>
      <c r="T432" s="97"/>
    </row>
    <row r="433" spans="1:20" s="91" customFormat="1" ht="12.6">
      <c r="A433" s="92">
        <f t="shared" si="7"/>
        <v>425</v>
      </c>
      <c r="B433" s="93"/>
      <c r="C433" s="94"/>
      <c r="D433" s="94"/>
      <c r="E433" s="94"/>
      <c r="F433" s="87"/>
      <c r="G433" s="102"/>
      <c r="H433" s="90"/>
      <c r="K433" s="97"/>
      <c r="L433" s="97"/>
      <c r="M433" s="97"/>
      <c r="N433" s="97"/>
      <c r="O433" s="97"/>
      <c r="P433" s="97"/>
      <c r="Q433" s="97"/>
      <c r="R433" s="97"/>
      <c r="S433" s="97"/>
      <c r="T433" s="97"/>
    </row>
    <row r="434" spans="1:20" s="91" customFormat="1" ht="12.6">
      <c r="A434" s="92">
        <f t="shared" si="7"/>
        <v>426</v>
      </c>
      <c r="B434" s="93"/>
      <c r="C434" s="94"/>
      <c r="D434" s="94"/>
      <c r="E434" s="94"/>
      <c r="F434" s="87"/>
      <c r="G434" s="102"/>
      <c r="H434" s="90"/>
      <c r="K434" s="97"/>
      <c r="L434" s="97"/>
      <c r="M434" s="97"/>
      <c r="N434" s="97"/>
      <c r="O434" s="97"/>
      <c r="P434" s="97"/>
      <c r="Q434" s="97"/>
      <c r="R434" s="97"/>
      <c r="S434" s="97"/>
      <c r="T434" s="97"/>
    </row>
    <row r="435" spans="1:20" s="91" customFormat="1" ht="12.6">
      <c r="A435" s="92">
        <f t="shared" si="7"/>
        <v>427</v>
      </c>
      <c r="B435" s="93"/>
      <c r="C435" s="94"/>
      <c r="D435" s="94"/>
      <c r="E435" s="94"/>
      <c r="F435" s="87"/>
      <c r="G435" s="102"/>
      <c r="H435" s="90"/>
      <c r="K435" s="97"/>
      <c r="L435" s="97"/>
      <c r="M435" s="97"/>
      <c r="N435" s="97"/>
      <c r="O435" s="97"/>
      <c r="P435" s="97"/>
      <c r="Q435" s="97"/>
      <c r="R435" s="97"/>
      <c r="S435" s="97"/>
      <c r="T435" s="97"/>
    </row>
    <row r="436" spans="1:20" s="91" customFormat="1" ht="12.6">
      <c r="A436" s="92">
        <f t="shared" si="7"/>
        <v>428</v>
      </c>
      <c r="B436" s="93"/>
      <c r="C436" s="94"/>
      <c r="D436" s="94"/>
      <c r="E436" s="94"/>
      <c r="F436" s="87"/>
      <c r="G436" s="102"/>
      <c r="H436" s="90"/>
      <c r="K436" s="97"/>
      <c r="L436" s="97"/>
      <c r="M436" s="97"/>
      <c r="N436" s="97"/>
      <c r="O436" s="97"/>
      <c r="P436" s="97"/>
      <c r="Q436" s="97"/>
      <c r="R436" s="97"/>
      <c r="S436" s="97"/>
      <c r="T436" s="97"/>
    </row>
    <row r="437" spans="1:20" s="91" customFormat="1" ht="12.6">
      <c r="A437" s="92">
        <f t="shared" si="7"/>
        <v>429</v>
      </c>
      <c r="B437" s="93"/>
      <c r="C437" s="94"/>
      <c r="D437" s="94"/>
      <c r="E437" s="94"/>
      <c r="F437" s="87"/>
      <c r="G437" s="102"/>
      <c r="H437" s="90"/>
      <c r="K437" s="97"/>
      <c r="L437" s="97"/>
      <c r="M437" s="97"/>
      <c r="N437" s="97"/>
      <c r="O437" s="97"/>
      <c r="P437" s="97"/>
      <c r="Q437" s="97"/>
      <c r="R437" s="97"/>
      <c r="S437" s="97"/>
      <c r="T437" s="97"/>
    </row>
    <row r="438" spans="1:20" s="91" customFormat="1" ht="12.6">
      <c r="A438" s="92">
        <f t="shared" si="7"/>
        <v>430</v>
      </c>
      <c r="B438" s="93"/>
      <c r="C438" s="94"/>
      <c r="D438" s="94"/>
      <c r="E438" s="94"/>
      <c r="F438" s="87"/>
      <c r="G438" s="102"/>
      <c r="H438" s="90"/>
      <c r="K438" s="97"/>
      <c r="L438" s="97"/>
      <c r="M438" s="97"/>
      <c r="N438" s="97"/>
      <c r="O438" s="97"/>
      <c r="P438" s="97"/>
      <c r="Q438" s="97"/>
      <c r="R438" s="97"/>
      <c r="S438" s="97"/>
      <c r="T438" s="97"/>
    </row>
    <row r="439" spans="1:20" s="91" customFormat="1" ht="12.6">
      <c r="A439" s="92">
        <f t="shared" si="7"/>
        <v>431</v>
      </c>
      <c r="B439" s="93"/>
      <c r="C439" s="94"/>
      <c r="D439" s="94"/>
      <c r="E439" s="94"/>
      <c r="F439" s="87"/>
      <c r="G439" s="102"/>
      <c r="H439" s="90"/>
      <c r="K439" s="97"/>
      <c r="L439" s="97"/>
      <c r="M439" s="97"/>
      <c r="N439" s="97"/>
      <c r="O439" s="97"/>
      <c r="P439" s="97"/>
      <c r="Q439" s="97"/>
      <c r="R439" s="97"/>
      <c r="S439" s="97"/>
      <c r="T439" s="97"/>
    </row>
    <row r="440" spans="1:20" s="91" customFormat="1" ht="12.6">
      <c r="A440" s="92">
        <f t="shared" si="7"/>
        <v>432</v>
      </c>
      <c r="B440" s="93"/>
      <c r="C440" s="94"/>
      <c r="D440" s="94"/>
      <c r="E440" s="94"/>
      <c r="F440" s="87"/>
      <c r="G440" s="102"/>
      <c r="H440" s="90"/>
      <c r="K440" s="97"/>
      <c r="L440" s="97"/>
      <c r="M440" s="97"/>
      <c r="N440" s="97"/>
      <c r="O440" s="97"/>
      <c r="P440" s="97"/>
      <c r="Q440" s="97"/>
      <c r="R440" s="97"/>
      <c r="S440" s="97"/>
      <c r="T440" s="97"/>
    </row>
    <row r="441" spans="1:20" s="91" customFormat="1" ht="12.6">
      <c r="A441" s="92">
        <f t="shared" si="7"/>
        <v>433</v>
      </c>
      <c r="B441" s="93"/>
      <c r="C441" s="94"/>
      <c r="D441" s="94"/>
      <c r="E441" s="94"/>
      <c r="F441" s="87"/>
      <c r="G441" s="102"/>
      <c r="H441" s="90"/>
      <c r="K441" s="97"/>
      <c r="L441" s="97"/>
      <c r="M441" s="97"/>
      <c r="N441" s="97"/>
      <c r="O441" s="97"/>
      <c r="P441" s="97"/>
      <c r="Q441" s="97"/>
      <c r="R441" s="97"/>
      <c r="S441" s="97"/>
      <c r="T441" s="97"/>
    </row>
    <row r="442" spans="1:20" s="91" customFormat="1" ht="12.6">
      <c r="A442" s="92">
        <f t="shared" si="7"/>
        <v>434</v>
      </c>
      <c r="B442" s="93"/>
      <c r="C442" s="94"/>
      <c r="D442" s="94"/>
      <c r="E442" s="94"/>
      <c r="F442" s="87"/>
      <c r="G442" s="102"/>
      <c r="H442" s="90"/>
      <c r="K442" s="97"/>
      <c r="L442" s="97"/>
      <c r="M442" s="97"/>
      <c r="N442" s="97"/>
      <c r="O442" s="97"/>
      <c r="P442" s="97"/>
      <c r="Q442" s="97"/>
      <c r="R442" s="97"/>
      <c r="S442" s="97"/>
      <c r="T442" s="97"/>
    </row>
    <row r="443" spans="1:20" s="91" customFormat="1" ht="12.6">
      <c r="A443" s="92">
        <f t="shared" si="7"/>
        <v>435</v>
      </c>
      <c r="B443" s="93"/>
      <c r="C443" s="94"/>
      <c r="D443" s="94"/>
      <c r="E443" s="94"/>
      <c r="F443" s="87"/>
      <c r="G443" s="102"/>
      <c r="H443" s="90"/>
      <c r="K443" s="97"/>
      <c r="L443" s="97"/>
      <c r="M443" s="97"/>
      <c r="N443" s="97"/>
      <c r="O443" s="97"/>
      <c r="P443" s="97"/>
      <c r="Q443" s="97"/>
      <c r="R443" s="97"/>
      <c r="S443" s="97"/>
      <c r="T443" s="97"/>
    </row>
    <row r="444" spans="1:20" s="91" customFormat="1" ht="12.6">
      <c r="A444" s="92">
        <f t="shared" si="7"/>
        <v>436</v>
      </c>
      <c r="B444" s="93"/>
      <c r="C444" s="94"/>
      <c r="D444" s="94"/>
      <c r="E444" s="94"/>
      <c r="F444" s="87"/>
      <c r="G444" s="102"/>
      <c r="H444" s="90"/>
      <c r="K444" s="97"/>
      <c r="L444" s="97"/>
      <c r="M444" s="97"/>
      <c r="N444" s="97"/>
      <c r="O444" s="97"/>
      <c r="P444" s="97"/>
      <c r="Q444" s="97"/>
      <c r="R444" s="97"/>
      <c r="S444" s="97"/>
      <c r="T444" s="97"/>
    </row>
    <row r="445" spans="1:20" s="91" customFormat="1" ht="12.6">
      <c r="A445" s="92">
        <f t="shared" si="7"/>
        <v>437</v>
      </c>
      <c r="B445" s="93"/>
      <c r="C445" s="94"/>
      <c r="D445" s="94"/>
      <c r="E445" s="94"/>
      <c r="F445" s="87"/>
      <c r="G445" s="102"/>
      <c r="H445" s="90"/>
      <c r="K445" s="97"/>
      <c r="L445" s="97"/>
      <c r="M445" s="97"/>
      <c r="N445" s="97"/>
      <c r="O445" s="97"/>
      <c r="P445" s="97"/>
      <c r="Q445" s="97"/>
      <c r="R445" s="97"/>
      <c r="S445" s="97"/>
      <c r="T445" s="97"/>
    </row>
    <row r="446" spans="1:20" s="91" customFormat="1" ht="12.6">
      <c r="A446" s="92">
        <f t="shared" si="7"/>
        <v>438</v>
      </c>
      <c r="B446" s="93"/>
      <c r="C446" s="94"/>
      <c r="D446" s="94"/>
      <c r="E446" s="94"/>
      <c r="F446" s="87"/>
      <c r="G446" s="102"/>
      <c r="H446" s="90"/>
      <c r="K446" s="97"/>
      <c r="L446" s="97"/>
      <c r="M446" s="97"/>
      <c r="N446" s="97"/>
      <c r="O446" s="97"/>
      <c r="P446" s="97"/>
      <c r="Q446" s="97"/>
      <c r="R446" s="97"/>
      <c r="S446" s="97"/>
      <c r="T446" s="97"/>
    </row>
    <row r="447" spans="1:20" s="91" customFormat="1" ht="12.6">
      <c r="A447" s="92">
        <f t="shared" si="7"/>
        <v>439</v>
      </c>
      <c r="B447" s="93"/>
      <c r="C447" s="94"/>
      <c r="D447" s="94"/>
      <c r="E447" s="94"/>
      <c r="F447" s="87"/>
      <c r="G447" s="102"/>
      <c r="H447" s="90"/>
      <c r="K447" s="97"/>
      <c r="L447" s="97"/>
      <c r="M447" s="97"/>
      <c r="N447" s="97"/>
      <c r="O447" s="97"/>
      <c r="P447" s="97"/>
      <c r="Q447" s="97"/>
      <c r="R447" s="97"/>
      <c r="S447" s="97"/>
      <c r="T447" s="97"/>
    </row>
    <row r="448" spans="1:20" s="91" customFormat="1" ht="12.6">
      <c r="A448" s="92">
        <f t="shared" si="7"/>
        <v>440</v>
      </c>
      <c r="B448" s="93"/>
      <c r="C448" s="94"/>
      <c r="D448" s="94"/>
      <c r="E448" s="94"/>
      <c r="F448" s="87"/>
      <c r="G448" s="102"/>
      <c r="H448" s="90"/>
      <c r="K448" s="97"/>
      <c r="L448" s="97"/>
      <c r="M448" s="97"/>
      <c r="N448" s="97"/>
      <c r="O448" s="97"/>
      <c r="P448" s="97"/>
      <c r="Q448" s="97"/>
      <c r="R448" s="97"/>
      <c r="S448" s="97"/>
      <c r="T448" s="97"/>
    </row>
    <row r="449" spans="1:20" s="91" customFormat="1" ht="12.6">
      <c r="A449" s="92">
        <f t="shared" si="7"/>
        <v>441</v>
      </c>
      <c r="B449" s="93"/>
      <c r="C449" s="94"/>
      <c r="D449" s="94"/>
      <c r="E449" s="94"/>
      <c r="F449" s="87"/>
      <c r="G449" s="102"/>
      <c r="H449" s="90"/>
      <c r="K449" s="97"/>
      <c r="L449" s="97"/>
      <c r="M449" s="97"/>
      <c r="N449" s="97"/>
      <c r="O449" s="97"/>
      <c r="P449" s="97"/>
      <c r="Q449" s="97"/>
      <c r="R449" s="97"/>
      <c r="S449" s="97"/>
      <c r="T449" s="97"/>
    </row>
    <row r="450" spans="1:20" s="91" customFormat="1" ht="12.6">
      <c r="A450" s="92">
        <f t="shared" si="7"/>
        <v>442</v>
      </c>
      <c r="B450" s="93"/>
      <c r="C450" s="94"/>
      <c r="D450" s="94"/>
      <c r="E450" s="94"/>
      <c r="F450" s="87"/>
      <c r="G450" s="102"/>
      <c r="H450" s="90"/>
      <c r="K450" s="97"/>
      <c r="L450" s="97"/>
      <c r="M450" s="97"/>
      <c r="N450" s="97"/>
      <c r="O450" s="97"/>
      <c r="P450" s="97"/>
      <c r="Q450" s="97"/>
      <c r="R450" s="97"/>
      <c r="S450" s="97"/>
      <c r="T450" s="97"/>
    </row>
    <row r="451" spans="1:20" s="91" customFormat="1" ht="12.6">
      <c r="A451" s="92">
        <f t="shared" si="7"/>
        <v>443</v>
      </c>
      <c r="B451" s="93"/>
      <c r="C451" s="94"/>
      <c r="D451" s="94"/>
      <c r="E451" s="94"/>
      <c r="F451" s="87"/>
      <c r="G451" s="102"/>
      <c r="H451" s="90"/>
      <c r="K451" s="97"/>
      <c r="L451" s="97"/>
      <c r="M451" s="97"/>
      <c r="N451" s="97"/>
      <c r="O451" s="97"/>
      <c r="P451" s="97"/>
      <c r="Q451" s="97"/>
      <c r="R451" s="97"/>
      <c r="S451" s="97"/>
      <c r="T451" s="97"/>
    </row>
    <row r="452" spans="1:20" s="91" customFormat="1" ht="12.6">
      <c r="A452" s="92">
        <f t="shared" si="7"/>
        <v>444</v>
      </c>
      <c r="B452" s="93"/>
      <c r="C452" s="94"/>
      <c r="D452" s="94"/>
      <c r="E452" s="94"/>
      <c r="F452" s="87"/>
      <c r="G452" s="102"/>
      <c r="H452" s="90"/>
      <c r="K452" s="97"/>
      <c r="L452" s="97"/>
      <c r="M452" s="97"/>
      <c r="N452" s="97"/>
      <c r="O452" s="97"/>
      <c r="P452" s="97"/>
      <c r="Q452" s="97"/>
      <c r="R452" s="97"/>
      <c r="S452" s="97"/>
      <c r="T452" s="97"/>
    </row>
    <row r="453" spans="1:20" s="91" customFormat="1" ht="12.6">
      <c r="A453" s="92">
        <f t="shared" si="7"/>
        <v>445</v>
      </c>
      <c r="B453" s="93"/>
      <c r="C453" s="94"/>
      <c r="D453" s="94"/>
      <c r="E453" s="94"/>
      <c r="F453" s="87"/>
      <c r="G453" s="102"/>
      <c r="H453" s="90"/>
      <c r="K453" s="97"/>
      <c r="L453" s="97"/>
      <c r="M453" s="97"/>
      <c r="N453" s="97"/>
      <c r="O453" s="97"/>
      <c r="P453" s="97"/>
      <c r="Q453" s="97"/>
      <c r="R453" s="97"/>
      <c r="S453" s="97"/>
      <c r="T453" s="97"/>
    </row>
    <row r="454" spans="1:20" s="91" customFormat="1" ht="12.6">
      <c r="A454" s="92">
        <f t="shared" si="7"/>
        <v>446</v>
      </c>
      <c r="B454" s="93"/>
      <c r="C454" s="94"/>
      <c r="D454" s="94"/>
      <c r="E454" s="94"/>
      <c r="F454" s="87"/>
      <c r="G454" s="102"/>
      <c r="H454" s="90"/>
      <c r="K454" s="97"/>
      <c r="L454" s="97"/>
      <c r="M454" s="97"/>
      <c r="N454" s="97"/>
      <c r="O454" s="97"/>
      <c r="P454" s="97"/>
      <c r="Q454" s="97"/>
      <c r="R454" s="97"/>
      <c r="S454" s="97"/>
      <c r="T454" s="97"/>
    </row>
    <row r="455" spans="1:20" s="91" customFormat="1" ht="12.6">
      <c r="A455" s="92">
        <f t="shared" si="7"/>
        <v>447</v>
      </c>
      <c r="B455" s="93"/>
      <c r="C455" s="94"/>
      <c r="D455" s="94"/>
      <c r="E455" s="94"/>
      <c r="F455" s="87"/>
      <c r="G455" s="102"/>
      <c r="H455" s="90"/>
      <c r="K455" s="97"/>
      <c r="L455" s="97"/>
      <c r="M455" s="97"/>
      <c r="N455" s="97"/>
      <c r="O455" s="97"/>
      <c r="P455" s="97"/>
      <c r="Q455" s="97"/>
      <c r="R455" s="97"/>
      <c r="S455" s="97"/>
      <c r="T455" s="97"/>
    </row>
    <row r="456" spans="1:20" s="91" customFormat="1" ht="12.6">
      <c r="A456" s="92">
        <f t="shared" si="7"/>
        <v>448</v>
      </c>
      <c r="B456" s="93"/>
      <c r="C456" s="94"/>
      <c r="D456" s="94"/>
      <c r="E456" s="94"/>
      <c r="F456" s="87"/>
      <c r="G456" s="102"/>
      <c r="H456" s="90"/>
      <c r="K456" s="97"/>
      <c r="L456" s="97"/>
      <c r="M456" s="97"/>
      <c r="N456" s="97"/>
      <c r="O456" s="97"/>
      <c r="P456" s="97"/>
      <c r="Q456" s="97"/>
      <c r="R456" s="97"/>
      <c r="S456" s="97"/>
      <c r="T456" s="97"/>
    </row>
    <row r="457" spans="1:20" s="91" customFormat="1" ht="12.6">
      <c r="A457" s="92">
        <f t="shared" si="7"/>
        <v>449</v>
      </c>
      <c r="B457" s="93"/>
      <c r="C457" s="94"/>
      <c r="D457" s="94"/>
      <c r="E457" s="94"/>
      <c r="F457" s="87"/>
      <c r="G457" s="102"/>
      <c r="H457" s="90"/>
      <c r="K457" s="97"/>
      <c r="L457" s="97"/>
      <c r="M457" s="97"/>
      <c r="N457" s="97"/>
      <c r="O457" s="97"/>
      <c r="P457" s="97"/>
      <c r="Q457" s="97"/>
      <c r="R457" s="97"/>
      <c r="S457" s="97"/>
      <c r="T457" s="97"/>
    </row>
  </sheetData>
  <autoFilter ref="A8:H470" xr:uid="{00000000-0009-0000-0000-000001000000}"/>
  <dataConsolidate link="1"/>
  <mergeCells count="1">
    <mergeCell ref="B1:C1"/>
  </mergeCells>
  <conditionalFormatting sqref="H9:H10 H44:H78">
    <cfRule type="expression" dxfId="54" priority="195">
      <formula>IF(H9="Cancelada",1,0)</formula>
    </cfRule>
    <cfRule type="expression" dxfId="53" priority="196">
      <formula>IF(H9="Completa",1,0)</formula>
    </cfRule>
    <cfRule type="expression" dxfId="52" priority="197">
      <formula>IF(H9="No Iniciada",1,0)</formula>
    </cfRule>
    <cfRule type="expression" dxfId="51" priority="198">
      <formula>IF(H9="Retrasada",1,0)</formula>
    </cfRule>
    <cfRule type="expression" dxfId="50" priority="199">
      <formula>IF(H9="En Proceso",1,0)</formula>
    </cfRule>
  </conditionalFormatting>
  <conditionalFormatting sqref="H9:H50">
    <cfRule type="expression" dxfId="49" priority="180">
      <formula>IF(H9="Cancelada",1,0)</formula>
    </cfRule>
    <cfRule type="expression" dxfId="48" priority="181">
      <formula>IF(H9="Completa",1,0)</formula>
    </cfRule>
    <cfRule type="expression" dxfId="47" priority="182">
      <formula>IF(H9="No Iniciada",1,0)</formula>
    </cfRule>
    <cfRule type="expression" dxfId="46" priority="183">
      <formula>IF(H9="Retrasada",1,0)</formula>
    </cfRule>
    <cfRule type="expression" dxfId="45" priority="184">
      <formula>IF(H9="En Proceso",1,0)</formula>
    </cfRule>
  </conditionalFormatting>
  <conditionalFormatting sqref="H9:H457">
    <cfRule type="expression" priority="8">
      <formula>IF(H9="",1,0)</formula>
    </cfRule>
  </conditionalFormatting>
  <conditionalFormatting sqref="H11">
    <cfRule type="expression" dxfId="44" priority="3">
      <formula>IF(H11="Cancelada",1,0)</formula>
    </cfRule>
    <cfRule type="expression" dxfId="43" priority="4">
      <formula>IF(H11="Completa",1,0)</formula>
    </cfRule>
    <cfRule type="expression" dxfId="42" priority="5">
      <formula>IF(H11="No Iniciada",1,0)</formula>
    </cfRule>
    <cfRule type="expression" dxfId="41" priority="6">
      <formula>IF(H11="Retrasada",1,0)</formula>
    </cfRule>
    <cfRule type="expression" dxfId="40" priority="7">
      <formula>IF(H11="En Proceso",1,0)</formula>
    </cfRule>
  </conditionalFormatting>
  <conditionalFormatting sqref="H12:H23">
    <cfRule type="expression" dxfId="39" priority="17">
      <formula>IF(H12="Cancelada",1,0)</formula>
    </cfRule>
    <cfRule type="expression" dxfId="38" priority="18">
      <formula>IF(H12="Completa",1,0)</formula>
    </cfRule>
    <cfRule type="expression" dxfId="37" priority="19">
      <formula>IF(H12="No Iniciada",1,0)</formula>
    </cfRule>
    <cfRule type="expression" dxfId="36" priority="20">
      <formula>IF(H12="Retrasada",1,0)</formula>
    </cfRule>
    <cfRule type="expression" dxfId="35" priority="21">
      <formula>IF(H12="En Proceso",1,0)</formula>
    </cfRule>
  </conditionalFormatting>
  <conditionalFormatting sqref="H22">
    <cfRule type="expression" dxfId="34" priority="10">
      <formula>IF(H22="Cancelada",1,0)</formula>
    </cfRule>
    <cfRule type="expression" dxfId="33" priority="11">
      <formula>IF(H22="Completa",1,0)</formula>
    </cfRule>
    <cfRule type="expression" dxfId="32" priority="12">
      <formula>IF(H22="No Iniciada",1,0)</formula>
    </cfRule>
    <cfRule type="expression" dxfId="31" priority="13">
      <formula>IF(H22="Retrasada",1,0)</formula>
    </cfRule>
    <cfRule type="expression" dxfId="30" priority="14">
      <formula>IF(H22="En Proceso",1,0)</formula>
    </cfRule>
  </conditionalFormatting>
  <conditionalFormatting sqref="H46:H48">
    <cfRule type="expression" dxfId="29" priority="24">
      <formula>IF(H46="Cancelada",1,0)</formula>
    </cfRule>
    <cfRule type="expression" dxfId="28" priority="25">
      <formula>IF(H46="Completa",1,0)</formula>
    </cfRule>
    <cfRule type="expression" dxfId="27" priority="26">
      <formula>IF(H46="No Iniciada",1,0)</formula>
    </cfRule>
    <cfRule type="expression" dxfId="26" priority="27">
      <formula>IF(H46="Retrasada",1,0)</formula>
    </cfRule>
    <cfRule type="expression" dxfId="25" priority="28">
      <formula>IF(H46="En Proceso",1,0)</formula>
    </cfRule>
  </conditionalFormatting>
  <conditionalFormatting sqref="H47:H48">
    <cfRule type="expression" dxfId="24" priority="31">
      <formula>IF(H47="Cancelada",1,0)</formula>
    </cfRule>
    <cfRule type="expression" dxfId="23" priority="32">
      <formula>IF(H47="Completa",1,0)</formula>
    </cfRule>
    <cfRule type="expression" dxfId="22" priority="33">
      <formula>IF(H47="No Iniciada",1,0)</formula>
    </cfRule>
    <cfRule type="expression" dxfId="21" priority="34">
      <formula>IF(H47="Retrasada",1,0)</formula>
    </cfRule>
    <cfRule type="expression" dxfId="20" priority="35">
      <formula>IF(H47="En Proceso",1,0)</formula>
    </cfRule>
  </conditionalFormatting>
  <conditionalFormatting sqref="H67">
    <cfRule type="expression" dxfId="19" priority="158">
      <formula>IF(H67="Cancelada",1,0)</formula>
    </cfRule>
    <cfRule type="expression" dxfId="18" priority="159">
      <formula>IF(H67="Completa",1,0)</formula>
    </cfRule>
    <cfRule type="expression" dxfId="17" priority="160">
      <formula>IF(H67="No Iniciada",1,0)</formula>
    </cfRule>
    <cfRule type="expression" dxfId="16" priority="161">
      <formula>IF(H67="Retrasada",1,0)</formula>
    </cfRule>
    <cfRule type="expression" dxfId="15" priority="162">
      <formula>IF(H67="En Proceso",1,0)</formula>
    </cfRule>
  </conditionalFormatting>
  <conditionalFormatting sqref="H78:H457">
    <cfRule type="expression" dxfId="14" priority="38">
      <formula>IF(H78="Cancelada",1,0)</formula>
    </cfRule>
    <cfRule type="expression" dxfId="13" priority="39">
      <formula>IF(H78="Completa",1,0)</formula>
    </cfRule>
    <cfRule type="expression" dxfId="12" priority="40">
      <formula>IF(H78="No Iniciada",1,0)</formula>
    </cfRule>
    <cfRule type="expression" dxfId="11" priority="41">
      <formula>IF(H78="Retrasada",1,0)</formula>
    </cfRule>
    <cfRule type="expression" dxfId="10" priority="42">
      <formula>IF(H78="En Proceso",1,0)</formula>
    </cfRule>
  </conditionalFormatting>
  <dataValidations count="1">
    <dataValidation type="list" allowBlank="1" showInputMessage="1" showErrorMessage="1" sqref="H283:H284 H314:H457 H301 H286:H289 H262:H281 H305:H306 H9:H258" xr:uid="{D8831673-7DAF-4C1C-98DF-BAA13598CF70}">
      <formula1>$E$2:$E$6</formula1>
    </dataValidation>
  </dataValidations>
  <printOptions horizontalCentered="1"/>
  <pageMargins left="0.23622047244094491" right="0" top="0.74803149606299213" bottom="0.74803149606299213" header="0.31496062992125984" footer="0.31496062992125984"/>
  <pageSetup paperSize="185" scale="55" fitToHeight="0" orientation="portrait" r:id="rId1"/>
  <headerFooter>
    <oddHeader>&amp;C&amp;F</oddHeader>
    <oddFooter>&amp;LConfidential - proprietary information AB InBev&amp;R© AB InBev 26-04-06 All rights reserved</oddFooter>
  </headerFooter>
  <drawing r:id="rId2"/>
  <legacyDrawing r:id="rId3"/>
  <extLst>
    <ext xmlns:x14="http://schemas.microsoft.com/office/spreadsheetml/2009/9/main" uri="{78C0D931-6437-407d-A8EE-F0AAD7539E65}">
      <x14:conditionalFormattings>
        <x14:conditionalFormatting xmlns:xm="http://schemas.microsoft.com/office/excel/2006/main">
          <x14:cfRule type="containsText" priority="201" operator="containsText" id="{97FA130A-DAE1-4DD5-821D-57BBDD0CE969}">
            <xm:f>NOT(ISERROR(SEARCH($E$4,H9)))</xm:f>
            <xm:f>$E$4</xm:f>
            <x14:dxf>
              <font>
                <b/>
                <i val="0"/>
                <color theme="0"/>
              </font>
              <fill>
                <patternFill>
                  <bgColor theme="0" tint="-0.499984740745262"/>
                </patternFill>
              </fill>
            </x14:dxf>
          </x14:cfRule>
          <xm:sqref>H9:H10 H44:H78</xm:sqref>
        </x14:conditionalFormatting>
        <x14:conditionalFormatting xmlns:xm="http://schemas.microsoft.com/office/excel/2006/main">
          <x14:cfRule type="containsText" priority="9" operator="containsText" id="{8A8FADB9-7D0C-4D79-8F65-9F41E6CD4775}">
            <xm:f>NOT(ISERROR(SEARCH($E$4,H9)))</xm:f>
            <xm:f>$E$4</xm:f>
            <x14:dxf>
              <font>
                <b/>
                <i val="0"/>
                <color theme="0"/>
              </font>
              <fill>
                <patternFill>
                  <bgColor theme="0" tint="-0.499984740745262"/>
                </patternFill>
              </fill>
            </x14:dxf>
          </x14:cfRule>
          <xm:sqref>H9:H11</xm:sqref>
        </x14:conditionalFormatting>
        <x14:conditionalFormatting xmlns:xm="http://schemas.microsoft.com/office/excel/2006/main">
          <x14:cfRule type="containsText" priority="186" operator="containsText" id="{181F1797-9288-45BB-B607-B089C3265F0F}">
            <xm:f>NOT(ISERROR(SEARCH($E$4,H9)))</xm:f>
            <xm:f>$E$4</xm:f>
            <x14:dxf>
              <font>
                <b/>
                <i val="0"/>
                <color theme="0"/>
              </font>
              <fill>
                <patternFill>
                  <bgColor theme="0" tint="-0.499984740745262"/>
                </patternFill>
              </fill>
            </x14:dxf>
          </x14:cfRule>
          <xm:sqref>H9:H50</xm:sqref>
        </x14:conditionalFormatting>
        <x14:conditionalFormatting xmlns:xm="http://schemas.microsoft.com/office/excel/2006/main">
          <x14:cfRule type="containsText" priority="1" operator="containsText" id="{82D0D122-87CB-4112-B38E-31AD6EA673B1}">
            <xm:f>NOT(ISERROR(SEARCH($E$4,H11)))</xm:f>
            <xm:f>$E$4</xm:f>
            <x14:dxf>
              <font>
                <b/>
                <i val="0"/>
                <color theme="0"/>
              </font>
              <fill>
                <patternFill>
                  <bgColor theme="0" tint="-0.499984740745262"/>
                </patternFill>
              </fill>
            </x14:dxf>
          </x14:cfRule>
          <xm:sqref>H11:H21</xm:sqref>
        </x14:conditionalFormatting>
        <x14:conditionalFormatting xmlns:xm="http://schemas.microsoft.com/office/excel/2006/main">
          <x14:cfRule type="containsText" priority="16" operator="containsText" id="{B8703786-060D-479E-A8C6-D38D62E00264}">
            <xm:f>NOT(ISERROR(SEARCH($E$4,H22)))</xm:f>
            <xm:f>$E$4</xm:f>
            <x14:dxf>
              <font>
                <b/>
                <i val="0"/>
                <color theme="0"/>
              </font>
              <fill>
                <patternFill>
                  <bgColor theme="0" tint="-0.499984740745262"/>
                </patternFill>
              </fill>
            </x14:dxf>
          </x14:cfRule>
          <xm:sqref>H22</xm:sqref>
        </x14:conditionalFormatting>
        <x14:conditionalFormatting xmlns:xm="http://schemas.microsoft.com/office/excel/2006/main">
          <x14:cfRule type="containsText" priority="23" operator="containsText" id="{E3E0345C-191C-41F1-9349-537D76758CA4}">
            <xm:f>NOT(ISERROR(SEARCH($E$4,H22)))</xm:f>
            <xm:f>$E$4</xm:f>
            <x14:dxf>
              <font>
                <b/>
                <i val="0"/>
                <color theme="0"/>
              </font>
              <fill>
                <patternFill>
                  <bgColor theme="0" tint="-0.499984740745262"/>
                </patternFill>
              </fill>
            </x14:dxf>
          </x14:cfRule>
          <xm:sqref>H22:H23</xm:sqref>
        </x14:conditionalFormatting>
        <x14:conditionalFormatting xmlns:xm="http://schemas.microsoft.com/office/excel/2006/main">
          <x14:cfRule type="containsText" priority="30" operator="containsText" id="{C92740E9-830B-405C-9F4A-D14F4250C9E0}">
            <xm:f>NOT(ISERROR(SEARCH($E$4,H46)))</xm:f>
            <xm:f>$E$4</xm:f>
            <x14:dxf>
              <font>
                <b/>
                <i val="0"/>
                <color theme="0"/>
              </font>
              <fill>
                <patternFill>
                  <bgColor theme="0" tint="-0.499984740745262"/>
                </patternFill>
              </fill>
            </x14:dxf>
          </x14:cfRule>
          <xm:sqref>H46:H48</xm:sqref>
        </x14:conditionalFormatting>
        <x14:conditionalFormatting xmlns:xm="http://schemas.microsoft.com/office/excel/2006/main">
          <x14:cfRule type="containsText" priority="37" operator="containsText" id="{1552B160-5027-4728-8335-C3B78270FD88}">
            <xm:f>NOT(ISERROR(SEARCH($E$4,H47)))</xm:f>
            <xm:f>$E$4</xm:f>
            <x14:dxf>
              <font>
                <b/>
                <i val="0"/>
                <color theme="0"/>
              </font>
              <fill>
                <patternFill>
                  <bgColor theme="0" tint="-0.499984740745262"/>
                </patternFill>
              </fill>
            </x14:dxf>
          </x14:cfRule>
          <xm:sqref>H47:H48</xm:sqref>
        </x14:conditionalFormatting>
        <x14:conditionalFormatting xmlns:xm="http://schemas.microsoft.com/office/excel/2006/main">
          <x14:cfRule type="containsText" priority="164" operator="containsText" id="{AB29B6D5-5361-48BD-B33E-C7506760F958}">
            <xm:f>NOT(ISERROR(SEARCH($E$4,H67)))</xm:f>
            <xm:f>$E$4</xm:f>
            <x14:dxf>
              <font>
                <b/>
                <i val="0"/>
                <color theme="0"/>
              </font>
              <fill>
                <patternFill>
                  <bgColor theme="0" tint="-0.499984740745262"/>
                </patternFill>
              </fill>
            </x14:dxf>
          </x14:cfRule>
          <xm:sqref>H67</xm:sqref>
        </x14:conditionalFormatting>
        <x14:conditionalFormatting xmlns:xm="http://schemas.microsoft.com/office/excel/2006/main">
          <x14:cfRule type="containsText" priority="44" operator="containsText" id="{AE2B5CCF-2803-4059-BE13-A5A7F45B3816}">
            <xm:f>NOT(ISERROR(SEARCH($E$4,H78)))</xm:f>
            <xm:f>$E$4</xm:f>
            <x14:dxf>
              <font>
                <b/>
                <i val="0"/>
                <color theme="0"/>
              </font>
              <fill>
                <patternFill>
                  <bgColor theme="0" tint="-0.499984740745262"/>
                </patternFill>
              </fill>
            </x14:dxf>
          </x14:cfRule>
          <xm:sqref>H78:H457</xm:sqref>
        </x14:conditionalFormatting>
      </x14:conditionalFormatting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F980FB-2882-4302-AB13-1581F8CE1834}">
  <dimension ref="C2:W32"/>
  <sheetViews>
    <sheetView showGridLines="0" zoomScale="60" zoomScaleNormal="60" workbookViewId="0">
      <selection activeCell="A2" sqref="A2"/>
    </sheetView>
  </sheetViews>
  <sheetFormatPr defaultColWidth="11.42578125" defaultRowHeight="14.45"/>
  <cols>
    <col min="1" max="1" width="11.42578125" style="47"/>
    <col min="2" max="2" width="2.85546875" style="47" customWidth="1"/>
    <col min="3" max="3" width="13.7109375" style="47" customWidth="1"/>
    <col min="4" max="6" width="11.42578125" style="47"/>
    <col min="7" max="7" width="14.42578125" style="47" customWidth="1"/>
    <col min="8" max="11" width="11.42578125" style="47"/>
    <col min="12" max="12" width="16.28515625" style="47" customWidth="1"/>
    <col min="13" max="13" width="11.42578125" style="47"/>
    <col min="14" max="14" width="20.7109375" style="47" customWidth="1"/>
    <col min="15" max="15" width="11.42578125" style="47"/>
    <col min="16" max="16" width="16.42578125" style="47" customWidth="1"/>
    <col min="17" max="17" width="17.5703125" style="47" customWidth="1"/>
    <col min="18" max="20" width="11.42578125" style="47"/>
    <col min="21" max="21" width="18.5703125" style="47" customWidth="1"/>
    <col min="22" max="16384" width="11.42578125" style="47"/>
  </cols>
  <sheetData>
    <row r="2" spans="3:22" hidden="1">
      <c r="D2" s="278" t="s">
        <v>526</v>
      </c>
      <c r="E2" s="278"/>
      <c r="F2" s="278"/>
      <c r="G2" s="278"/>
      <c r="H2" s="278"/>
      <c r="I2" s="278"/>
      <c r="J2" s="278"/>
      <c r="K2" s="278"/>
      <c r="L2" s="278"/>
      <c r="M2" s="278"/>
      <c r="N2" s="278"/>
      <c r="O2" s="278"/>
      <c r="P2" s="278"/>
      <c r="Q2" s="278"/>
    </row>
    <row r="3" spans="3:22" ht="59.25" hidden="1" customHeight="1">
      <c r="D3" s="113" t="s">
        <v>2</v>
      </c>
      <c r="E3" s="114" t="s">
        <v>3</v>
      </c>
      <c r="F3" s="113" t="s">
        <v>4</v>
      </c>
      <c r="G3" s="114" t="s">
        <v>5</v>
      </c>
      <c r="H3" s="113" t="s">
        <v>6</v>
      </c>
      <c r="I3" s="114" t="s">
        <v>7</v>
      </c>
      <c r="J3" s="113" t="s">
        <v>8</v>
      </c>
      <c r="K3" s="114" t="s">
        <v>9</v>
      </c>
      <c r="L3" s="113" t="s">
        <v>10</v>
      </c>
      <c r="M3" s="113" t="s">
        <v>11</v>
      </c>
      <c r="N3" s="114" t="s">
        <v>12</v>
      </c>
      <c r="O3" s="113" t="s">
        <v>13</v>
      </c>
      <c r="P3" s="114" t="s">
        <v>14</v>
      </c>
      <c r="Q3" s="113" t="s">
        <v>15</v>
      </c>
      <c r="R3" s="43" t="s">
        <v>212</v>
      </c>
    </row>
    <row r="4" spans="3:22" hidden="1">
      <c r="C4" s="43" t="s">
        <v>527</v>
      </c>
      <c r="D4" s="115">
        <f>'General Areas Safety'!D69/'General Areas Safety'!D72</f>
        <v>0.91304347826086951</v>
      </c>
      <c r="E4" s="115">
        <f>'General Areas Safety'!E69/'General Areas Safety'!E72</f>
        <v>0.90909090909090906</v>
      </c>
      <c r="F4" s="115">
        <f>'General Areas Safety'!F69/'General Areas Safety'!F72</f>
        <v>0.9285714285714286</v>
      </c>
      <c r="G4" s="115">
        <f>'General Areas Safety'!G69/'General Areas Safety'!G72</f>
        <v>0.87804878048780488</v>
      </c>
      <c r="H4" s="115">
        <f>'General Areas Safety'!H69/'General Areas Safety'!H72</f>
        <v>0.94871794871794868</v>
      </c>
      <c r="I4" s="115">
        <f>'General Areas Safety'!I69/'General Areas Safety'!I72</f>
        <v>0.8571428571428571</v>
      </c>
      <c r="J4" s="115">
        <f>'General Areas Safety'!J69/'General Areas Safety'!J72</f>
        <v>0.92307692307692313</v>
      </c>
      <c r="K4" s="115">
        <f>'General Areas Safety'!K69/'General Areas Safety'!K72</f>
        <v>0.85185185185185186</v>
      </c>
      <c r="L4" s="115">
        <f>'General Areas Safety'!L69/'General Areas Safety'!L72</f>
        <v>0.8529411764705882</v>
      </c>
      <c r="M4" s="115">
        <f>'General Areas Safety'!M69/'General Areas Safety'!M72</f>
        <v>0.82758620689655171</v>
      </c>
      <c r="N4" s="115">
        <f>'General Areas Safety'!N69/'General Areas Safety'!N72</f>
        <v>0.875</v>
      </c>
      <c r="O4" s="115">
        <f>'General Areas Safety'!O69/'General Areas Safety'!O72</f>
        <v>0.875</v>
      </c>
      <c r="P4" s="115">
        <f>'General Areas Safety'!P69/'General Areas Safety'!P72</f>
        <v>0.83333333333333337</v>
      </c>
      <c r="Q4" s="115">
        <f>'General Areas Safety'!Q69/'General Areas Safety'!Q72</f>
        <v>0.88888888888888884</v>
      </c>
      <c r="R4" s="116">
        <f>AVERAGE(D4:Q4)</f>
        <v>0.88302098448499688</v>
      </c>
    </row>
    <row r="5" spans="3:22" hidden="1"/>
    <row r="6" spans="3:22" hidden="1">
      <c r="D6" s="278" t="s">
        <v>528</v>
      </c>
      <c r="E6" s="278"/>
      <c r="F6" s="278"/>
      <c r="G6" s="278"/>
    </row>
    <row r="7" spans="3:22" ht="43.5" hidden="1" customHeight="1">
      <c r="D7" s="117" t="s">
        <v>143</v>
      </c>
      <c r="E7" s="118" t="s">
        <v>144</v>
      </c>
      <c r="F7" s="117" t="s">
        <v>3</v>
      </c>
      <c r="G7" s="118" t="s">
        <v>145</v>
      </c>
      <c r="H7" s="119" t="s">
        <v>212</v>
      </c>
    </row>
    <row r="8" spans="3:22" hidden="1">
      <c r="C8" s="43" t="s">
        <v>527</v>
      </c>
      <c r="D8" s="115">
        <f>'Grains Handling '!E70/'Grains Handling '!E72</f>
        <v>0.95121951219512191</v>
      </c>
      <c r="E8" s="115">
        <f>'Grains Handling '!F70/'Grains Handling '!F72</f>
        <v>0.95121951219512191</v>
      </c>
      <c r="F8" s="115">
        <f>'Grains Handling '!G70/'Grains Handling '!G72</f>
        <v>0.90476190476190477</v>
      </c>
      <c r="G8" s="115">
        <f>'Grains Handling '!H70/'Grains Handling '!H72</f>
        <v>0.95744680851063835</v>
      </c>
      <c r="H8" s="116">
        <f>AVERAGE(D8:G8)</f>
        <v>0.94116193441569673</v>
      </c>
    </row>
    <row r="9" spans="3:22" hidden="1"/>
    <row r="10" spans="3:22" hidden="1">
      <c r="D10" s="278" t="s">
        <v>496</v>
      </c>
      <c r="E10" s="278"/>
      <c r="F10" s="278"/>
      <c r="G10" s="278"/>
    </row>
    <row r="11" spans="3:22" ht="42.75" hidden="1" customHeight="1">
      <c r="D11" s="117" t="s">
        <v>5</v>
      </c>
      <c r="E11" s="118" t="s">
        <v>214</v>
      </c>
      <c r="F11" s="117" t="s">
        <v>215</v>
      </c>
      <c r="G11" s="118" t="s">
        <v>216</v>
      </c>
      <c r="H11" s="120" t="s">
        <v>212</v>
      </c>
    </row>
    <row r="12" spans="3:22" hidden="1">
      <c r="C12" s="43" t="s">
        <v>527</v>
      </c>
      <c r="D12" s="115">
        <f>'Brew Hot Block'!D56/'Brew Hot Block'!D58</f>
        <v>0.9555555555555556</v>
      </c>
      <c r="E12" s="115">
        <f>'Brew Hot Block'!E56/'Brew Hot Block'!E58</f>
        <v>0.95652173913043481</v>
      </c>
      <c r="F12" s="115">
        <f>'Brew Hot Block'!F56/'Brew Hot Block'!F58</f>
        <v>0.95238095238095233</v>
      </c>
      <c r="G12" s="115">
        <f>'Brew Hot Block'!G56/'Brew Hot Block'!G58</f>
        <v>0.94444444444444442</v>
      </c>
      <c r="H12" s="116">
        <f>AVERAGE(D12:G12)</f>
        <v>0.95222567287784687</v>
      </c>
    </row>
    <row r="13" spans="3:22" hidden="1">
      <c r="T13" s="279" t="s">
        <v>529</v>
      </c>
      <c r="U13" s="279"/>
      <c r="V13" s="279"/>
    </row>
    <row r="14" spans="3:22" hidden="1">
      <c r="D14" s="278" t="s">
        <v>530</v>
      </c>
      <c r="E14" s="278"/>
      <c r="F14" s="278"/>
      <c r="G14" s="278"/>
      <c r="H14" s="278"/>
      <c r="I14" s="278"/>
      <c r="J14" s="278"/>
      <c r="K14" s="278"/>
      <c r="T14" s="47" t="s">
        <v>531</v>
      </c>
      <c r="U14" s="47" t="s">
        <v>532</v>
      </c>
      <c r="V14" s="126" t="e">
        <f>AVERAGE(R4,H8,H12,L16,F21,L25)</f>
        <v>#REF!</v>
      </c>
    </row>
    <row r="15" spans="3:22" ht="34.5" hidden="1" customHeight="1">
      <c r="D15" s="117" t="s">
        <v>274</v>
      </c>
      <c r="E15" s="118" t="s">
        <v>118</v>
      </c>
      <c r="F15" s="117" t="s">
        <v>275</v>
      </c>
      <c r="G15" s="118" t="s">
        <v>533</v>
      </c>
      <c r="H15" s="117" t="s">
        <v>276</v>
      </c>
      <c r="I15" s="118" t="s">
        <v>277</v>
      </c>
      <c r="J15" s="117" t="s">
        <v>278</v>
      </c>
      <c r="K15" s="118" t="s">
        <v>125</v>
      </c>
      <c r="L15" s="120" t="s">
        <v>212</v>
      </c>
      <c r="U15" s="47" t="s">
        <v>534</v>
      </c>
      <c r="V15" s="126" t="e">
        <f>100%-V14</f>
        <v>#REF!</v>
      </c>
    </row>
    <row r="16" spans="3:22" hidden="1">
      <c r="C16" s="43" t="s">
        <v>527</v>
      </c>
      <c r="D16" s="115">
        <f>'Brew Cold Bock'!D44/'Brew Cold Bock'!D46</f>
        <v>0.76923076923076927</v>
      </c>
      <c r="E16" s="115">
        <f>'Brew Cold Bock'!E44/'Brew Cold Bock'!E46</f>
        <v>0.76923076923076927</v>
      </c>
      <c r="F16" s="115">
        <f>'Brew Cold Bock'!F44/'Brew Cold Bock'!F46</f>
        <v>0.8</v>
      </c>
      <c r="G16" s="115">
        <f>'Brew Cold Bock'!G44/'Brew Cold Bock'!G46</f>
        <v>0.84210526315789469</v>
      </c>
      <c r="H16" s="115">
        <f>'Brew Cold Bock'!H44/'Brew Cold Bock'!H46</f>
        <v>0.8125</v>
      </c>
      <c r="I16" s="115">
        <f>'Brew Cold Bock'!I44/'Brew Cold Bock'!I46</f>
        <v>0.7857142857142857</v>
      </c>
      <c r="J16" s="115">
        <f>'Brew Cold Bock'!J44/'Brew Cold Bock'!J46</f>
        <v>0.8125</v>
      </c>
      <c r="K16" s="115">
        <f>'Brew Cold Bock'!K44/'Brew Cold Bock'!K46</f>
        <v>0.76923076923076927</v>
      </c>
      <c r="L16" s="116">
        <f>AVERAGE(H16:K16)</f>
        <v>0.79498626373626369</v>
      </c>
    </row>
    <row r="17" spans="3:23" hidden="1"/>
    <row r="18" spans="3:23" hidden="1">
      <c r="T18" s="279" t="s">
        <v>535</v>
      </c>
      <c r="U18" s="279"/>
      <c r="V18" s="279"/>
    </row>
    <row r="19" spans="3:23" hidden="1">
      <c r="D19" s="278" t="s">
        <v>536</v>
      </c>
      <c r="E19" s="278"/>
      <c r="F19" s="136"/>
      <c r="G19" s="136"/>
      <c r="H19" s="136"/>
      <c r="I19" s="136"/>
      <c r="J19" s="136"/>
      <c r="K19" s="136"/>
      <c r="T19" s="47" t="s">
        <v>531</v>
      </c>
      <c r="U19" s="47" t="s">
        <v>532</v>
      </c>
      <c r="V19" s="126">
        <f>AVERAGE(R4,H8,H12,L16)</f>
        <v>0.89284871387870113</v>
      </c>
    </row>
    <row r="20" spans="3:23" hidden="1">
      <c r="D20" s="117"/>
      <c r="E20" s="118"/>
      <c r="F20" s="43" t="s">
        <v>212</v>
      </c>
      <c r="G20" s="134"/>
      <c r="H20" s="134"/>
      <c r="I20" s="134"/>
      <c r="J20" s="134"/>
      <c r="K20" s="134"/>
      <c r="U20" s="47" t="s">
        <v>534</v>
      </c>
      <c r="V20" s="126">
        <f>100%-V19</f>
        <v>0.10715128612129887</v>
      </c>
    </row>
    <row r="21" spans="3:23" hidden="1">
      <c r="C21" s="43" t="s">
        <v>527</v>
      </c>
      <c r="D21" s="115">
        <f>'General Machine Safety '!E59/'General Machine Safety '!E61</f>
        <v>0.97222222222222221</v>
      </c>
      <c r="E21" s="115">
        <f>'General Machine Safety '!F59/'General Machine Safety '!F61</f>
        <v>0.96969696969696972</v>
      </c>
      <c r="F21" s="116">
        <f>AVERAGE(D21:E21)</f>
        <v>0.97095959595959602</v>
      </c>
      <c r="G21" s="135"/>
      <c r="H21" s="135"/>
      <c r="I21" s="135"/>
      <c r="J21" s="135"/>
      <c r="K21" s="135"/>
    </row>
    <row r="22" spans="3:23" hidden="1"/>
    <row r="23" spans="3:23" ht="22.5" hidden="1" customHeight="1">
      <c r="D23" s="278" t="s">
        <v>537</v>
      </c>
      <c r="E23" s="278"/>
      <c r="F23" s="278"/>
      <c r="G23" s="278"/>
      <c r="H23" s="278"/>
      <c r="I23" s="278"/>
      <c r="J23" s="278"/>
      <c r="K23" s="278"/>
      <c r="T23" s="279" t="s">
        <v>538</v>
      </c>
      <c r="U23" s="279"/>
      <c r="V23" s="279"/>
    </row>
    <row r="24" spans="3:23" hidden="1">
      <c r="D24" s="117"/>
      <c r="E24" s="118"/>
      <c r="F24" s="117"/>
      <c r="G24" s="118"/>
      <c r="H24" s="117"/>
      <c r="I24" s="118"/>
      <c r="J24" s="117"/>
      <c r="K24" s="118"/>
      <c r="L24" s="120" t="s">
        <v>212</v>
      </c>
      <c r="U24" s="47" t="s">
        <v>532</v>
      </c>
      <c r="V24" s="127" t="e">
        <f>('General Areas Safety'!T75+'Grains Handling '!K73+'Brew Hot Block'!Q60+'Brew Cold Bock'!O47)/Dashboard!V26</f>
        <v>#DIV/0!</v>
      </c>
    </row>
    <row r="25" spans="3:23" hidden="1">
      <c r="C25" s="43" t="s">
        <v>527</v>
      </c>
      <c r="D25" s="115" t="e">
        <f>#REF!/#REF!</f>
        <v>#REF!</v>
      </c>
      <c r="E25" s="115" t="e">
        <f>#REF!/#REF!</f>
        <v>#REF!</v>
      </c>
      <c r="F25" s="115" t="e">
        <f>#REF!/#REF!</f>
        <v>#REF!</v>
      </c>
      <c r="G25" s="115" t="e">
        <f>#REF!/#REF!</f>
        <v>#REF!</v>
      </c>
      <c r="H25" s="115" t="e">
        <f>#REF!/#REF!</f>
        <v>#REF!</v>
      </c>
      <c r="I25" s="115" t="e">
        <f>#REF!/#REF!</f>
        <v>#REF!</v>
      </c>
      <c r="J25" s="115" t="e">
        <f>#REF!/#REF!</f>
        <v>#REF!</v>
      </c>
      <c r="K25" s="115" t="e">
        <f>#REF!/#REF!</f>
        <v>#REF!</v>
      </c>
      <c r="L25" s="116" t="e">
        <f>AVERAGE(D25:K25)</f>
        <v>#REF!</v>
      </c>
      <c r="U25" s="47" t="s">
        <v>534</v>
      </c>
      <c r="V25" s="128" t="e">
        <f>100%-V24</f>
        <v>#DIV/0!</v>
      </c>
      <c r="W25" s="127" t="e">
        <f>('General Areas Safety'!S75+'Grains Handling '!J73+'Brew Hot Block'!P60+'Brew Cold Bock'!N47)/Dashboard!V26</f>
        <v>#DIV/0!</v>
      </c>
    </row>
    <row r="26" spans="3:23" hidden="1">
      <c r="U26" s="47" t="s">
        <v>539</v>
      </c>
      <c r="V26" s="47">
        <f>'General Areas Safety'!U75+'Grains Handling '!L73+'Brew Hot Block'!R60+'Brew Cold Bock'!P47</f>
        <v>0</v>
      </c>
    </row>
    <row r="27" spans="3:23" hidden="1"/>
    <row r="28" spans="3:23" hidden="1"/>
    <row r="29" spans="3:23" hidden="1"/>
    <row r="30" spans="3:23" hidden="1"/>
    <row r="31" spans="3:23" hidden="1"/>
    <row r="32" spans="3:23" hidden="1"/>
  </sheetData>
  <mergeCells count="9">
    <mergeCell ref="D23:K23"/>
    <mergeCell ref="T18:V18"/>
    <mergeCell ref="T13:V13"/>
    <mergeCell ref="T23:V23"/>
    <mergeCell ref="D2:Q2"/>
    <mergeCell ref="D6:G6"/>
    <mergeCell ref="D10:G10"/>
    <mergeCell ref="D14:K14"/>
    <mergeCell ref="D19:E19"/>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FE3FF3-E862-4F74-B5F0-DAC557A5366B}">
  <dimension ref="B1:IE372"/>
  <sheetViews>
    <sheetView showGridLines="0" zoomScale="85" zoomScaleNormal="85" workbookViewId="0">
      <selection activeCell="S24" sqref="S24"/>
    </sheetView>
  </sheetViews>
  <sheetFormatPr defaultColWidth="9.140625" defaultRowHeight="14.45"/>
  <cols>
    <col min="88" max="88" width="12" customWidth="1"/>
    <col min="105" max="105" width="13.7109375" customWidth="1"/>
    <col min="122" max="122" width="12" customWidth="1"/>
    <col min="173" max="173" width="11.140625" customWidth="1"/>
    <col min="224" max="224" width="12.7109375" customWidth="1"/>
  </cols>
  <sheetData>
    <row r="1" spans="2:239" ht="15" thickBot="1"/>
    <row r="2" spans="2:239">
      <c r="B2" s="164" t="s">
        <v>92</v>
      </c>
      <c r="C2" s="193" t="s">
        <v>93</v>
      </c>
      <c r="D2" s="193"/>
      <c r="E2" s="193"/>
      <c r="F2" s="193"/>
      <c r="G2" s="193"/>
      <c r="H2" s="193"/>
      <c r="I2" s="193"/>
      <c r="J2" s="193"/>
      <c r="K2" s="193"/>
      <c r="L2" s="193"/>
      <c r="M2" s="193"/>
      <c r="N2" s="193"/>
      <c r="O2" s="193"/>
      <c r="P2" s="193"/>
      <c r="Q2" s="194"/>
      <c r="T2" s="164" t="s">
        <v>92</v>
      </c>
      <c r="U2" s="193" t="s">
        <v>93</v>
      </c>
      <c r="V2" s="193"/>
      <c r="W2" s="193"/>
      <c r="X2" s="193"/>
      <c r="Y2" s="193"/>
      <c r="Z2" s="193"/>
      <c r="AA2" s="193"/>
      <c r="AB2" s="193"/>
      <c r="AC2" s="193"/>
      <c r="AD2" s="193"/>
      <c r="AE2" s="193"/>
      <c r="AF2" s="193"/>
      <c r="AG2" s="193"/>
      <c r="AH2" s="193"/>
      <c r="AI2" s="194"/>
      <c r="AK2" s="164" t="s">
        <v>92</v>
      </c>
      <c r="AL2" s="193" t="s">
        <v>93</v>
      </c>
      <c r="AM2" s="193"/>
      <c r="AN2" s="193"/>
      <c r="AO2" s="193"/>
      <c r="AP2" s="193"/>
      <c r="AQ2" s="193"/>
      <c r="AR2" s="193"/>
      <c r="AS2" s="193"/>
      <c r="AT2" s="193"/>
      <c r="AU2" s="193"/>
      <c r="AV2" s="193"/>
      <c r="AW2" s="193"/>
      <c r="AX2" s="193"/>
      <c r="AY2" s="193"/>
      <c r="AZ2" s="194"/>
      <c r="BB2" s="164" t="s">
        <v>92</v>
      </c>
      <c r="BC2" s="193" t="s">
        <v>93</v>
      </c>
      <c r="BD2" s="193"/>
      <c r="BE2" s="193"/>
      <c r="BF2" s="193"/>
      <c r="BG2" s="193"/>
      <c r="BH2" s="193"/>
      <c r="BI2" s="193"/>
      <c r="BJ2" s="193"/>
      <c r="BK2" s="193"/>
      <c r="BL2" s="193"/>
      <c r="BM2" s="193"/>
      <c r="BN2" s="193"/>
      <c r="BO2" s="193"/>
      <c r="BP2" s="193"/>
      <c r="BQ2" s="194"/>
      <c r="BS2" s="164" t="s">
        <v>92</v>
      </c>
      <c r="BT2" s="193" t="s">
        <v>93</v>
      </c>
      <c r="BU2" s="193"/>
      <c r="BV2" s="193"/>
      <c r="BW2" s="193"/>
      <c r="BX2" s="193"/>
      <c r="BY2" s="193"/>
      <c r="BZ2" s="193"/>
      <c r="CA2" s="193"/>
      <c r="CB2" s="193"/>
      <c r="CC2" s="193"/>
      <c r="CD2" s="193"/>
      <c r="CE2" s="193"/>
      <c r="CF2" s="193"/>
      <c r="CG2" s="193"/>
      <c r="CH2" s="194"/>
      <c r="CJ2" s="164" t="s">
        <v>92</v>
      </c>
      <c r="CK2" s="193" t="s">
        <v>93</v>
      </c>
      <c r="CL2" s="193"/>
      <c r="CM2" s="193"/>
      <c r="CN2" s="193"/>
      <c r="CO2" s="193"/>
      <c r="CP2" s="193"/>
      <c r="CQ2" s="193"/>
      <c r="CR2" s="193"/>
      <c r="CS2" s="193"/>
      <c r="CT2" s="193"/>
      <c r="CU2" s="193"/>
      <c r="CV2" s="193"/>
      <c r="CW2" s="193"/>
      <c r="CX2" s="193"/>
      <c r="CY2" s="194"/>
      <c r="DA2" s="164" t="s">
        <v>92</v>
      </c>
      <c r="DB2" s="193" t="s">
        <v>93</v>
      </c>
      <c r="DC2" s="193"/>
      <c r="DD2" s="193"/>
      <c r="DE2" s="193"/>
      <c r="DF2" s="193"/>
      <c r="DG2" s="193"/>
      <c r="DH2" s="193"/>
      <c r="DI2" s="193"/>
      <c r="DJ2" s="193"/>
      <c r="DK2" s="193"/>
      <c r="DL2" s="193"/>
      <c r="DM2" s="193"/>
      <c r="DN2" s="193"/>
      <c r="DO2" s="193"/>
      <c r="DP2" s="194"/>
      <c r="DR2" s="164" t="s">
        <v>92</v>
      </c>
      <c r="DS2" s="193" t="s">
        <v>93</v>
      </c>
      <c r="DT2" s="193"/>
      <c r="DU2" s="193"/>
      <c r="DV2" s="193"/>
      <c r="DW2" s="193"/>
      <c r="DX2" s="193"/>
      <c r="DY2" s="193"/>
      <c r="DZ2" s="193"/>
      <c r="EA2" s="193"/>
      <c r="EB2" s="193"/>
      <c r="EC2" s="193"/>
      <c r="ED2" s="193"/>
      <c r="EE2" s="193"/>
      <c r="EF2" s="193"/>
      <c r="EG2" s="194"/>
      <c r="EI2" s="164" t="s">
        <v>92</v>
      </c>
      <c r="EJ2" s="193" t="s">
        <v>93</v>
      </c>
      <c r="EK2" s="193"/>
      <c r="EL2" s="193"/>
      <c r="EM2" s="193"/>
      <c r="EN2" s="193"/>
      <c r="EO2" s="193"/>
      <c r="EP2" s="193"/>
      <c r="EQ2" s="193"/>
      <c r="ER2" s="193"/>
      <c r="ES2" s="193"/>
      <c r="ET2" s="193"/>
      <c r="EU2" s="193"/>
      <c r="EV2" s="193"/>
      <c r="EW2" s="193"/>
      <c r="EX2" s="194"/>
      <c r="EZ2" s="164" t="s">
        <v>92</v>
      </c>
      <c r="FA2" s="193" t="s">
        <v>93</v>
      </c>
      <c r="FB2" s="193"/>
      <c r="FC2" s="193"/>
      <c r="FD2" s="193"/>
      <c r="FE2" s="193"/>
      <c r="FF2" s="193"/>
      <c r="FG2" s="193"/>
      <c r="FH2" s="193"/>
      <c r="FI2" s="193"/>
      <c r="FJ2" s="193"/>
      <c r="FK2" s="193"/>
      <c r="FL2" s="193"/>
      <c r="FM2" s="193"/>
      <c r="FN2" s="193"/>
      <c r="FO2" s="194"/>
      <c r="FQ2" s="164" t="s">
        <v>92</v>
      </c>
      <c r="FR2" s="193" t="s">
        <v>93</v>
      </c>
      <c r="FS2" s="193"/>
      <c r="FT2" s="193"/>
      <c r="FU2" s="193"/>
      <c r="FV2" s="193"/>
      <c r="FW2" s="193"/>
      <c r="FX2" s="193"/>
      <c r="FY2" s="193"/>
      <c r="FZ2" s="193"/>
      <c r="GA2" s="193"/>
      <c r="GB2" s="193"/>
      <c r="GC2" s="193"/>
      <c r="GD2" s="193"/>
      <c r="GE2" s="193"/>
      <c r="GF2" s="194"/>
      <c r="GH2" s="164" t="s">
        <v>92</v>
      </c>
      <c r="GI2" s="193" t="s">
        <v>93</v>
      </c>
      <c r="GJ2" s="193"/>
      <c r="GK2" s="193"/>
      <c r="GL2" s="193"/>
      <c r="GM2" s="193"/>
      <c r="GN2" s="193"/>
      <c r="GO2" s="193"/>
      <c r="GP2" s="193"/>
      <c r="GQ2" s="193"/>
      <c r="GR2" s="193"/>
      <c r="GS2" s="193"/>
      <c r="GT2" s="193"/>
      <c r="GU2" s="193"/>
      <c r="GV2" s="193"/>
      <c r="GW2" s="194"/>
      <c r="GY2" s="164" t="s">
        <v>92</v>
      </c>
      <c r="GZ2" s="193" t="s">
        <v>93</v>
      </c>
      <c r="HA2" s="193"/>
      <c r="HB2" s="193"/>
      <c r="HC2" s="193"/>
      <c r="HD2" s="193"/>
      <c r="HE2" s="193"/>
      <c r="HF2" s="193"/>
      <c r="HG2" s="193"/>
      <c r="HH2" s="193"/>
      <c r="HI2" s="193"/>
      <c r="HJ2" s="193"/>
      <c r="HK2" s="193"/>
      <c r="HL2" s="193"/>
      <c r="HM2" s="193"/>
      <c r="HN2" s="194"/>
      <c r="HP2" s="164" t="s">
        <v>92</v>
      </c>
      <c r="HQ2" s="193" t="s">
        <v>93</v>
      </c>
      <c r="HR2" s="193"/>
      <c r="HS2" s="193"/>
      <c r="HT2" s="193"/>
      <c r="HU2" s="193"/>
      <c r="HV2" s="193"/>
      <c r="HW2" s="193"/>
      <c r="HX2" s="193"/>
      <c r="HY2" s="193"/>
      <c r="HZ2" s="193"/>
      <c r="IA2" s="193"/>
      <c r="IB2" s="193"/>
      <c r="IC2" s="193"/>
      <c r="ID2" s="193"/>
      <c r="IE2" s="194"/>
    </row>
    <row r="3" spans="2:239">
      <c r="B3" s="165">
        <v>2</v>
      </c>
      <c r="C3" s="217" t="s">
        <v>94</v>
      </c>
      <c r="D3" s="217"/>
      <c r="E3" s="217"/>
      <c r="F3" s="217"/>
      <c r="G3" s="217"/>
      <c r="H3" s="217"/>
      <c r="I3" s="217"/>
      <c r="J3" s="217"/>
      <c r="K3" s="217"/>
      <c r="L3" s="217"/>
      <c r="M3" s="217"/>
      <c r="N3" s="217"/>
      <c r="O3" s="217"/>
      <c r="P3" s="217"/>
      <c r="Q3" s="218"/>
      <c r="T3" s="165">
        <v>5</v>
      </c>
      <c r="U3" s="217" t="s">
        <v>95</v>
      </c>
      <c r="V3" s="217"/>
      <c r="W3" s="217"/>
      <c r="X3" s="217"/>
      <c r="Y3" s="217"/>
      <c r="Z3" s="217"/>
      <c r="AA3" s="217"/>
      <c r="AB3" s="217"/>
      <c r="AC3" s="217"/>
      <c r="AD3" s="217"/>
      <c r="AE3" s="217"/>
      <c r="AF3" s="217"/>
      <c r="AG3" s="217"/>
      <c r="AH3" s="217"/>
      <c r="AI3" s="218"/>
      <c r="AK3" s="165">
        <v>7</v>
      </c>
      <c r="AL3" s="217" t="s">
        <v>96</v>
      </c>
      <c r="AM3" s="217"/>
      <c r="AN3" s="217"/>
      <c r="AO3" s="217"/>
      <c r="AP3" s="217"/>
      <c r="AQ3" s="217"/>
      <c r="AR3" s="217"/>
      <c r="AS3" s="217"/>
      <c r="AT3" s="217"/>
      <c r="AU3" s="217"/>
      <c r="AV3" s="217"/>
      <c r="AW3" s="217"/>
      <c r="AX3" s="217"/>
      <c r="AY3" s="217"/>
      <c r="AZ3" s="218"/>
      <c r="BB3" s="165">
        <v>8</v>
      </c>
      <c r="BC3" s="217" t="s">
        <v>97</v>
      </c>
      <c r="BD3" s="217"/>
      <c r="BE3" s="217"/>
      <c r="BF3" s="217"/>
      <c r="BG3" s="217"/>
      <c r="BH3" s="217"/>
      <c r="BI3" s="217"/>
      <c r="BJ3" s="217"/>
      <c r="BK3" s="217"/>
      <c r="BL3" s="217"/>
      <c r="BM3" s="217"/>
      <c r="BN3" s="217"/>
      <c r="BO3" s="217"/>
      <c r="BP3" s="217"/>
      <c r="BQ3" s="218"/>
      <c r="BS3" s="165">
        <v>9</v>
      </c>
      <c r="BT3" s="217" t="s">
        <v>98</v>
      </c>
      <c r="BU3" s="217"/>
      <c r="BV3" s="217"/>
      <c r="BW3" s="217"/>
      <c r="BX3" s="217"/>
      <c r="BY3" s="217"/>
      <c r="BZ3" s="217"/>
      <c r="CA3" s="217"/>
      <c r="CB3" s="217"/>
      <c r="CC3" s="217"/>
      <c r="CD3" s="217"/>
      <c r="CE3" s="217"/>
      <c r="CF3" s="217"/>
      <c r="CG3" s="217"/>
      <c r="CH3" s="218"/>
      <c r="CJ3" s="165">
        <v>30</v>
      </c>
      <c r="CK3" s="217" t="s">
        <v>99</v>
      </c>
      <c r="CL3" s="217"/>
      <c r="CM3" s="217"/>
      <c r="CN3" s="217"/>
      <c r="CO3" s="217"/>
      <c r="CP3" s="217"/>
      <c r="CQ3" s="217"/>
      <c r="CR3" s="217"/>
      <c r="CS3" s="217"/>
      <c r="CT3" s="217"/>
      <c r="CU3" s="217"/>
      <c r="CV3" s="217"/>
      <c r="CW3" s="217"/>
      <c r="CX3" s="217"/>
      <c r="CY3" s="218"/>
      <c r="DA3" s="165">
        <v>32</v>
      </c>
      <c r="DB3" s="217" t="s">
        <v>100</v>
      </c>
      <c r="DC3" s="217"/>
      <c r="DD3" s="217"/>
      <c r="DE3" s="217"/>
      <c r="DF3" s="217"/>
      <c r="DG3" s="217"/>
      <c r="DH3" s="217"/>
      <c r="DI3" s="217"/>
      <c r="DJ3" s="217"/>
      <c r="DK3" s="217"/>
      <c r="DL3" s="217"/>
      <c r="DM3" s="217"/>
      <c r="DN3" s="217"/>
      <c r="DO3" s="217"/>
      <c r="DP3" s="218"/>
      <c r="DR3" s="165">
        <v>34</v>
      </c>
      <c r="DS3" s="217" t="s">
        <v>101</v>
      </c>
      <c r="DT3" s="217"/>
      <c r="DU3" s="217"/>
      <c r="DV3" s="217"/>
      <c r="DW3" s="217"/>
      <c r="DX3" s="217"/>
      <c r="DY3" s="217"/>
      <c r="DZ3" s="217"/>
      <c r="EA3" s="217"/>
      <c r="EB3" s="217"/>
      <c r="EC3" s="217"/>
      <c r="ED3" s="217"/>
      <c r="EE3" s="217"/>
      <c r="EF3" s="217"/>
      <c r="EG3" s="218"/>
      <c r="EI3" s="165">
        <v>41</v>
      </c>
      <c r="EJ3" s="217" t="s">
        <v>102</v>
      </c>
      <c r="EK3" s="217"/>
      <c r="EL3" s="217"/>
      <c r="EM3" s="217"/>
      <c r="EN3" s="217"/>
      <c r="EO3" s="217"/>
      <c r="EP3" s="217"/>
      <c r="EQ3" s="217"/>
      <c r="ER3" s="217"/>
      <c r="ES3" s="217"/>
      <c r="ET3" s="217"/>
      <c r="EU3" s="217"/>
      <c r="EV3" s="217"/>
      <c r="EW3" s="217"/>
      <c r="EX3" s="218"/>
      <c r="EZ3" s="165">
        <v>43</v>
      </c>
      <c r="FA3" s="217" t="s">
        <v>103</v>
      </c>
      <c r="FB3" s="217"/>
      <c r="FC3" s="217"/>
      <c r="FD3" s="217"/>
      <c r="FE3" s="217"/>
      <c r="FF3" s="217"/>
      <c r="FG3" s="217"/>
      <c r="FH3" s="217"/>
      <c r="FI3" s="217"/>
      <c r="FJ3" s="217"/>
      <c r="FK3" s="217"/>
      <c r="FL3" s="217"/>
      <c r="FM3" s="217"/>
      <c r="FN3" s="217"/>
      <c r="FO3" s="218"/>
      <c r="FQ3" s="165">
        <v>44</v>
      </c>
      <c r="FR3" s="217" t="s">
        <v>104</v>
      </c>
      <c r="FS3" s="217"/>
      <c r="FT3" s="217"/>
      <c r="FU3" s="217"/>
      <c r="FV3" s="217"/>
      <c r="FW3" s="217"/>
      <c r="FX3" s="217"/>
      <c r="FY3" s="217"/>
      <c r="FZ3" s="217"/>
      <c r="GA3" s="217"/>
      <c r="GB3" s="217"/>
      <c r="GC3" s="217"/>
      <c r="GD3" s="217"/>
      <c r="GE3" s="217"/>
      <c r="GF3" s="218"/>
      <c r="GH3" s="165">
        <v>47</v>
      </c>
      <c r="GI3" s="217" t="s">
        <v>105</v>
      </c>
      <c r="GJ3" s="217"/>
      <c r="GK3" s="217"/>
      <c r="GL3" s="217"/>
      <c r="GM3" s="217"/>
      <c r="GN3" s="217"/>
      <c r="GO3" s="217"/>
      <c r="GP3" s="217"/>
      <c r="GQ3" s="217"/>
      <c r="GR3" s="217"/>
      <c r="GS3" s="217"/>
      <c r="GT3" s="217"/>
      <c r="GU3" s="217"/>
      <c r="GV3" s="217"/>
      <c r="GW3" s="218"/>
      <c r="GY3" s="165">
        <v>52</v>
      </c>
      <c r="GZ3" s="217" t="s">
        <v>106</v>
      </c>
      <c r="HA3" s="217"/>
      <c r="HB3" s="217"/>
      <c r="HC3" s="217"/>
      <c r="HD3" s="217"/>
      <c r="HE3" s="217"/>
      <c r="HF3" s="217"/>
      <c r="HG3" s="217"/>
      <c r="HH3" s="217"/>
      <c r="HI3" s="217"/>
      <c r="HJ3" s="217"/>
      <c r="HK3" s="217"/>
      <c r="HL3" s="217"/>
      <c r="HM3" s="217"/>
      <c r="HN3" s="218"/>
      <c r="HP3" s="165">
        <v>53</v>
      </c>
      <c r="HQ3" s="217" t="s">
        <v>107</v>
      </c>
      <c r="HR3" s="217"/>
      <c r="HS3" s="217"/>
      <c r="HT3" s="217"/>
      <c r="HU3" s="217"/>
      <c r="HV3" s="217"/>
      <c r="HW3" s="217"/>
      <c r="HX3" s="217"/>
      <c r="HY3" s="217"/>
      <c r="HZ3" s="217"/>
      <c r="IA3" s="217"/>
      <c r="IB3" s="217"/>
      <c r="IC3" s="217"/>
      <c r="ID3" s="217"/>
      <c r="IE3" s="218"/>
    </row>
    <row r="4" spans="2:239">
      <c r="B4" s="166" t="s">
        <v>108</v>
      </c>
      <c r="C4" s="217"/>
      <c r="D4" s="217"/>
      <c r="E4" s="217"/>
      <c r="F4" s="217"/>
      <c r="G4" s="217"/>
      <c r="H4" s="217"/>
      <c r="I4" s="217"/>
      <c r="J4" s="217"/>
      <c r="K4" s="217"/>
      <c r="L4" s="217"/>
      <c r="M4" s="217"/>
      <c r="N4" s="217"/>
      <c r="O4" s="217"/>
      <c r="P4" s="217"/>
      <c r="Q4" s="218"/>
      <c r="T4" s="166" t="s">
        <v>108</v>
      </c>
      <c r="U4" s="219"/>
      <c r="V4" s="219"/>
      <c r="W4" s="219"/>
      <c r="X4" s="219"/>
      <c r="Y4" s="219"/>
      <c r="Z4" s="219"/>
      <c r="AA4" s="219"/>
      <c r="AB4" s="219"/>
      <c r="AC4" s="219"/>
      <c r="AD4" s="219"/>
      <c r="AE4" s="219"/>
      <c r="AF4" s="219"/>
      <c r="AG4" s="219"/>
      <c r="AH4" s="219"/>
      <c r="AI4" s="220"/>
      <c r="AK4" s="166" t="s">
        <v>108</v>
      </c>
      <c r="AL4" s="219"/>
      <c r="AM4" s="219"/>
      <c r="AN4" s="219"/>
      <c r="AO4" s="219"/>
      <c r="AP4" s="219"/>
      <c r="AQ4" s="219"/>
      <c r="AR4" s="219"/>
      <c r="AS4" s="219"/>
      <c r="AT4" s="219"/>
      <c r="AU4" s="219"/>
      <c r="AV4" s="219"/>
      <c r="AW4" s="219"/>
      <c r="AX4" s="219"/>
      <c r="AY4" s="219"/>
      <c r="AZ4" s="220"/>
      <c r="BB4" s="166" t="s">
        <v>108</v>
      </c>
      <c r="BC4" s="219"/>
      <c r="BD4" s="219"/>
      <c r="BE4" s="219"/>
      <c r="BF4" s="219"/>
      <c r="BG4" s="219"/>
      <c r="BH4" s="219"/>
      <c r="BI4" s="219"/>
      <c r="BJ4" s="219"/>
      <c r="BK4" s="219"/>
      <c r="BL4" s="219"/>
      <c r="BM4" s="219"/>
      <c r="BN4" s="219"/>
      <c r="BO4" s="219"/>
      <c r="BP4" s="219"/>
      <c r="BQ4" s="220"/>
      <c r="BS4" s="166" t="s">
        <v>108</v>
      </c>
      <c r="BT4" s="219"/>
      <c r="BU4" s="219"/>
      <c r="BV4" s="219"/>
      <c r="BW4" s="219"/>
      <c r="BX4" s="219"/>
      <c r="BY4" s="219"/>
      <c r="BZ4" s="219"/>
      <c r="CA4" s="219"/>
      <c r="CB4" s="219"/>
      <c r="CC4" s="219"/>
      <c r="CD4" s="219"/>
      <c r="CE4" s="219"/>
      <c r="CF4" s="219"/>
      <c r="CG4" s="219"/>
      <c r="CH4" s="220"/>
      <c r="CJ4" s="166" t="s">
        <v>108</v>
      </c>
      <c r="CK4" s="219"/>
      <c r="CL4" s="219"/>
      <c r="CM4" s="219"/>
      <c r="CN4" s="219"/>
      <c r="CO4" s="219"/>
      <c r="CP4" s="219"/>
      <c r="CQ4" s="219"/>
      <c r="CR4" s="219"/>
      <c r="CS4" s="219"/>
      <c r="CT4" s="219"/>
      <c r="CU4" s="219"/>
      <c r="CV4" s="219"/>
      <c r="CW4" s="219"/>
      <c r="CX4" s="219"/>
      <c r="CY4" s="220"/>
      <c r="DA4" s="166" t="s">
        <v>108</v>
      </c>
      <c r="DB4" s="219"/>
      <c r="DC4" s="219"/>
      <c r="DD4" s="219"/>
      <c r="DE4" s="219"/>
      <c r="DF4" s="219"/>
      <c r="DG4" s="219"/>
      <c r="DH4" s="219"/>
      <c r="DI4" s="219"/>
      <c r="DJ4" s="219"/>
      <c r="DK4" s="219"/>
      <c r="DL4" s="219"/>
      <c r="DM4" s="219"/>
      <c r="DN4" s="219"/>
      <c r="DO4" s="219"/>
      <c r="DP4" s="220"/>
      <c r="DR4" s="166" t="s">
        <v>108</v>
      </c>
      <c r="DS4" s="219"/>
      <c r="DT4" s="219"/>
      <c r="DU4" s="219"/>
      <c r="DV4" s="219"/>
      <c r="DW4" s="219"/>
      <c r="DX4" s="219"/>
      <c r="DY4" s="219"/>
      <c r="DZ4" s="219"/>
      <c r="EA4" s="219"/>
      <c r="EB4" s="219"/>
      <c r="EC4" s="219"/>
      <c r="ED4" s="219"/>
      <c r="EE4" s="219"/>
      <c r="EF4" s="219"/>
      <c r="EG4" s="220"/>
      <c r="EI4" s="166" t="s">
        <v>108</v>
      </c>
      <c r="EJ4" s="219"/>
      <c r="EK4" s="219"/>
      <c r="EL4" s="219"/>
      <c r="EM4" s="219"/>
      <c r="EN4" s="219"/>
      <c r="EO4" s="219"/>
      <c r="EP4" s="219"/>
      <c r="EQ4" s="219"/>
      <c r="ER4" s="219"/>
      <c r="ES4" s="219"/>
      <c r="ET4" s="219"/>
      <c r="EU4" s="219"/>
      <c r="EV4" s="219"/>
      <c r="EW4" s="219"/>
      <c r="EX4" s="220"/>
      <c r="EZ4" s="166" t="s">
        <v>108</v>
      </c>
      <c r="FA4" s="219"/>
      <c r="FB4" s="219"/>
      <c r="FC4" s="219"/>
      <c r="FD4" s="219"/>
      <c r="FE4" s="219"/>
      <c r="FF4" s="219"/>
      <c r="FG4" s="219"/>
      <c r="FH4" s="219"/>
      <c r="FI4" s="219"/>
      <c r="FJ4" s="219"/>
      <c r="FK4" s="219"/>
      <c r="FL4" s="219"/>
      <c r="FM4" s="219"/>
      <c r="FN4" s="219"/>
      <c r="FO4" s="220"/>
      <c r="FQ4" s="166" t="s">
        <v>108</v>
      </c>
      <c r="FR4" s="219"/>
      <c r="FS4" s="219"/>
      <c r="FT4" s="219"/>
      <c r="FU4" s="219"/>
      <c r="FV4" s="219"/>
      <c r="FW4" s="219"/>
      <c r="FX4" s="219"/>
      <c r="FY4" s="219"/>
      <c r="FZ4" s="219"/>
      <c r="GA4" s="219"/>
      <c r="GB4" s="219"/>
      <c r="GC4" s="219"/>
      <c r="GD4" s="219"/>
      <c r="GE4" s="219"/>
      <c r="GF4" s="220"/>
      <c r="GH4" s="166" t="s">
        <v>108</v>
      </c>
      <c r="GI4" s="219"/>
      <c r="GJ4" s="219"/>
      <c r="GK4" s="219"/>
      <c r="GL4" s="219"/>
      <c r="GM4" s="219"/>
      <c r="GN4" s="219"/>
      <c r="GO4" s="219"/>
      <c r="GP4" s="219"/>
      <c r="GQ4" s="219"/>
      <c r="GR4" s="219"/>
      <c r="GS4" s="219"/>
      <c r="GT4" s="219"/>
      <c r="GU4" s="219"/>
      <c r="GV4" s="219"/>
      <c r="GW4" s="220"/>
      <c r="GY4" s="166" t="s">
        <v>108</v>
      </c>
      <c r="GZ4" s="219"/>
      <c r="HA4" s="219"/>
      <c r="HB4" s="219"/>
      <c r="HC4" s="219"/>
      <c r="HD4" s="219"/>
      <c r="HE4" s="219"/>
      <c r="HF4" s="219"/>
      <c r="HG4" s="219"/>
      <c r="HH4" s="219"/>
      <c r="HI4" s="219"/>
      <c r="HJ4" s="219"/>
      <c r="HK4" s="219"/>
      <c r="HL4" s="219"/>
      <c r="HM4" s="219"/>
      <c r="HN4" s="220"/>
      <c r="HP4" s="166"/>
      <c r="HQ4" s="219"/>
      <c r="HR4" s="219"/>
      <c r="HS4" s="219"/>
      <c r="HT4" s="219"/>
      <c r="HU4" s="219"/>
      <c r="HV4" s="219"/>
      <c r="HW4" s="219"/>
      <c r="HX4" s="219"/>
      <c r="HY4" s="219"/>
      <c r="HZ4" s="219"/>
      <c r="IA4" s="219"/>
      <c r="IB4" s="219"/>
      <c r="IC4" s="219"/>
      <c r="ID4" s="219"/>
      <c r="IE4" s="220"/>
    </row>
    <row r="5" spans="2:239">
      <c r="B5" s="227" t="s">
        <v>109</v>
      </c>
      <c r="C5" s="230"/>
      <c r="D5" s="231"/>
      <c r="E5" s="231"/>
      <c r="F5" s="231"/>
      <c r="G5" s="231"/>
      <c r="H5" s="231"/>
      <c r="I5" s="231"/>
      <c r="J5" s="231"/>
      <c r="K5" s="231"/>
      <c r="L5" s="231"/>
      <c r="M5" s="231"/>
      <c r="N5" s="231"/>
      <c r="O5" s="231"/>
      <c r="P5" s="231"/>
      <c r="Q5" s="232"/>
      <c r="T5" s="141" t="s">
        <v>92</v>
      </c>
      <c r="U5" s="193" t="s">
        <v>93</v>
      </c>
      <c r="V5" s="193"/>
      <c r="W5" s="193"/>
      <c r="X5" s="193"/>
      <c r="Y5" s="193"/>
      <c r="Z5" s="193"/>
      <c r="AA5" s="193"/>
      <c r="AB5" s="193"/>
      <c r="AC5" s="193"/>
      <c r="AD5" s="193"/>
      <c r="AE5" s="193"/>
      <c r="AF5" s="193"/>
      <c r="AG5" s="193"/>
      <c r="AH5" s="193"/>
      <c r="AI5" s="194"/>
      <c r="AK5" s="189" t="s">
        <v>110</v>
      </c>
      <c r="AL5" s="193"/>
      <c r="AM5" s="193"/>
      <c r="AN5" s="193"/>
      <c r="AO5" s="193"/>
      <c r="AP5" s="193"/>
      <c r="AQ5" s="193"/>
      <c r="AR5" s="193"/>
      <c r="AS5" s="193"/>
      <c r="AT5" s="193"/>
      <c r="AU5" s="193"/>
      <c r="AV5" s="193"/>
      <c r="AW5" s="193"/>
      <c r="AX5" s="193"/>
      <c r="AY5" s="193"/>
      <c r="AZ5" s="194"/>
      <c r="BB5" s="189" t="s">
        <v>110</v>
      </c>
      <c r="BC5" s="193"/>
      <c r="BD5" s="193"/>
      <c r="BE5" s="193"/>
      <c r="BF5" s="193"/>
      <c r="BG5" s="193"/>
      <c r="BH5" s="193"/>
      <c r="BI5" s="193"/>
      <c r="BJ5" s="193"/>
      <c r="BK5" s="193"/>
      <c r="BL5" s="193"/>
      <c r="BM5" s="193"/>
      <c r="BN5" s="193"/>
      <c r="BO5" s="193"/>
      <c r="BP5" s="193"/>
      <c r="BQ5" s="194"/>
      <c r="BS5" s="189" t="s">
        <v>111</v>
      </c>
      <c r="BT5" s="192"/>
      <c r="BU5" s="193"/>
      <c r="BV5" s="193"/>
      <c r="BW5" s="193"/>
      <c r="BX5" s="193"/>
      <c r="BY5" s="193"/>
      <c r="BZ5" s="193"/>
      <c r="CA5" s="193"/>
      <c r="CB5" s="193"/>
      <c r="CC5" s="193"/>
      <c r="CD5" s="193"/>
      <c r="CE5" s="193"/>
      <c r="CF5" s="193"/>
      <c r="CG5" s="193"/>
      <c r="CH5" s="194"/>
      <c r="CJ5" s="189" t="s">
        <v>110</v>
      </c>
      <c r="CK5" s="192"/>
      <c r="CL5" s="193"/>
      <c r="CM5" s="193"/>
      <c r="CN5" s="193"/>
      <c r="CO5" s="193"/>
      <c r="CP5" s="193"/>
      <c r="CQ5" s="193"/>
      <c r="CR5" s="193"/>
      <c r="CS5" s="193"/>
      <c r="CT5" s="193"/>
      <c r="CU5" s="193"/>
      <c r="CV5" s="193"/>
      <c r="CW5" s="193"/>
      <c r="CX5" s="193"/>
      <c r="CY5" s="194"/>
      <c r="DA5" s="189" t="s">
        <v>110</v>
      </c>
      <c r="DB5" s="192"/>
      <c r="DC5" s="193"/>
      <c r="DD5" s="193"/>
      <c r="DE5" s="193"/>
      <c r="DF5" s="193"/>
      <c r="DG5" s="193"/>
      <c r="DH5" s="193"/>
      <c r="DI5" s="193"/>
      <c r="DJ5" s="193"/>
      <c r="DK5" s="193"/>
      <c r="DL5" s="193"/>
      <c r="DM5" s="193"/>
      <c r="DN5" s="193"/>
      <c r="DO5" s="193"/>
      <c r="DP5" s="194"/>
      <c r="DR5" s="189" t="s">
        <v>112</v>
      </c>
      <c r="DS5" s="192"/>
      <c r="DT5" s="193"/>
      <c r="DU5" s="193"/>
      <c r="DV5" s="193"/>
      <c r="DW5" s="193"/>
      <c r="DX5" s="193"/>
      <c r="DY5" s="193"/>
      <c r="DZ5" s="193"/>
      <c r="EA5" s="193"/>
      <c r="EB5" s="193"/>
      <c r="EC5" s="193"/>
      <c r="ED5" s="193"/>
      <c r="EE5" s="193"/>
      <c r="EF5" s="193"/>
      <c r="EG5" s="194"/>
      <c r="EI5" s="189" t="s">
        <v>113</v>
      </c>
      <c r="EJ5" s="192"/>
      <c r="EK5" s="193"/>
      <c r="EL5" s="193"/>
      <c r="EM5" s="193"/>
      <c r="EN5" s="193"/>
      <c r="EO5" s="193"/>
      <c r="EP5" s="193"/>
      <c r="EQ5" s="193"/>
      <c r="ER5" s="193"/>
      <c r="ES5" s="193"/>
      <c r="ET5" s="193"/>
      <c r="EU5" s="193"/>
      <c r="EV5" s="193"/>
      <c r="EW5" s="193"/>
      <c r="EX5" s="194"/>
      <c r="EZ5" s="189" t="s">
        <v>114</v>
      </c>
      <c r="FA5" s="192"/>
      <c r="FB5" s="193"/>
      <c r="FC5" s="193"/>
      <c r="FD5" s="193"/>
      <c r="FE5" s="193"/>
      <c r="FF5" s="193"/>
      <c r="FG5" s="193"/>
      <c r="FH5" s="193"/>
      <c r="FI5" s="193"/>
      <c r="FJ5" s="193"/>
      <c r="FK5" s="193"/>
      <c r="FL5" s="193"/>
      <c r="FM5" s="193"/>
      <c r="FN5" s="193"/>
      <c r="FO5" s="194"/>
      <c r="FQ5" s="189" t="s">
        <v>113</v>
      </c>
      <c r="FR5" s="192"/>
      <c r="FS5" s="193"/>
      <c r="FT5" s="193"/>
      <c r="FU5" s="193"/>
      <c r="FV5" s="193"/>
      <c r="FW5" s="193"/>
      <c r="FX5" s="193"/>
      <c r="FY5" s="193"/>
      <c r="FZ5" s="193"/>
      <c r="GA5" s="193"/>
      <c r="GB5" s="193"/>
      <c r="GC5" s="193"/>
      <c r="GD5" s="193"/>
      <c r="GE5" s="193"/>
      <c r="GF5" s="194"/>
      <c r="GH5" s="189" t="s">
        <v>113</v>
      </c>
      <c r="GI5" s="192"/>
      <c r="GJ5" s="193"/>
      <c r="GK5" s="193"/>
      <c r="GL5" s="193"/>
      <c r="GM5" s="193"/>
      <c r="GN5" s="193"/>
      <c r="GO5" s="193"/>
      <c r="GP5" s="193"/>
      <c r="GQ5" s="193"/>
      <c r="GR5" s="193"/>
      <c r="GS5" s="193"/>
      <c r="GT5" s="193"/>
      <c r="GU5" s="193"/>
      <c r="GV5" s="193"/>
      <c r="GW5" s="194"/>
      <c r="GY5" s="189" t="s">
        <v>115</v>
      </c>
      <c r="GZ5" s="192"/>
      <c r="HA5" s="193"/>
      <c r="HB5" s="193"/>
      <c r="HC5" s="193"/>
      <c r="HD5" s="193"/>
      <c r="HE5" s="193"/>
      <c r="HF5" s="193"/>
      <c r="HG5" s="193"/>
      <c r="HH5" s="193"/>
      <c r="HI5" s="193"/>
      <c r="HJ5" s="193"/>
      <c r="HK5" s="193"/>
      <c r="HL5" s="193"/>
      <c r="HM5" s="193"/>
      <c r="HN5" s="194"/>
      <c r="HP5" s="149">
        <v>54</v>
      </c>
      <c r="HQ5" s="217" t="s">
        <v>116</v>
      </c>
      <c r="HR5" s="217"/>
      <c r="HS5" s="217"/>
      <c r="HT5" s="217"/>
      <c r="HU5" s="217"/>
      <c r="HV5" s="217"/>
      <c r="HW5" s="217"/>
      <c r="HX5" s="217"/>
      <c r="HY5" s="217"/>
      <c r="HZ5" s="217"/>
      <c r="IA5" s="217"/>
      <c r="IB5" s="217"/>
      <c r="IC5" s="217"/>
      <c r="ID5" s="217"/>
      <c r="IE5" s="218"/>
    </row>
    <row r="6" spans="2:239">
      <c r="B6" s="228"/>
      <c r="C6" s="233"/>
      <c r="D6" s="217"/>
      <c r="E6" s="217"/>
      <c r="F6" s="217"/>
      <c r="G6" s="217"/>
      <c r="H6" s="217"/>
      <c r="I6" s="217"/>
      <c r="J6" s="217"/>
      <c r="K6" s="217"/>
      <c r="L6" s="217"/>
      <c r="M6" s="217"/>
      <c r="N6" s="217"/>
      <c r="O6" s="217"/>
      <c r="P6" s="217"/>
      <c r="Q6" s="234"/>
      <c r="T6" s="149">
        <v>6</v>
      </c>
      <c r="U6" s="217" t="s">
        <v>117</v>
      </c>
      <c r="V6" s="217"/>
      <c r="W6" s="217"/>
      <c r="X6" s="217"/>
      <c r="Y6" s="217"/>
      <c r="Z6" s="217"/>
      <c r="AA6" s="217"/>
      <c r="AB6" s="217"/>
      <c r="AC6" s="217"/>
      <c r="AD6" s="217"/>
      <c r="AE6" s="217"/>
      <c r="AF6" s="217"/>
      <c r="AG6" s="217"/>
      <c r="AH6" s="217"/>
      <c r="AI6" s="218"/>
      <c r="AK6" s="190"/>
      <c r="AL6" s="196"/>
      <c r="AM6" s="196"/>
      <c r="AN6" s="196"/>
      <c r="AO6" s="196"/>
      <c r="AP6" s="196"/>
      <c r="AQ6" s="196"/>
      <c r="AR6" s="196"/>
      <c r="AS6" s="196"/>
      <c r="AT6" s="196"/>
      <c r="AU6" s="196"/>
      <c r="AV6" s="196"/>
      <c r="AW6" s="196"/>
      <c r="AX6" s="196"/>
      <c r="AY6" s="196"/>
      <c r="AZ6" s="197"/>
      <c r="BB6" s="190"/>
      <c r="BC6" s="196"/>
      <c r="BD6" s="196"/>
      <c r="BE6" s="196"/>
      <c r="BF6" s="196"/>
      <c r="BG6" s="196"/>
      <c r="BH6" s="196"/>
      <c r="BI6" s="196"/>
      <c r="BJ6" s="196"/>
      <c r="BK6" s="196"/>
      <c r="BL6" s="196"/>
      <c r="BM6" s="196"/>
      <c r="BN6" s="196"/>
      <c r="BO6" s="196"/>
      <c r="BP6" s="196"/>
      <c r="BQ6" s="197"/>
      <c r="BS6" s="190"/>
      <c r="BT6" s="195"/>
      <c r="BU6" s="196"/>
      <c r="BV6" s="196"/>
      <c r="BW6" s="196"/>
      <c r="BX6" s="196"/>
      <c r="BY6" s="196"/>
      <c r="BZ6" s="196"/>
      <c r="CA6" s="196"/>
      <c r="CB6" s="196"/>
      <c r="CC6" s="196"/>
      <c r="CD6" s="196"/>
      <c r="CE6" s="196"/>
      <c r="CF6" s="196"/>
      <c r="CG6" s="196"/>
      <c r="CH6" s="197"/>
      <c r="CJ6" s="190"/>
      <c r="CK6" s="195"/>
      <c r="CL6" s="196"/>
      <c r="CM6" s="196"/>
      <c r="CN6" s="196"/>
      <c r="CO6" s="196"/>
      <c r="CP6" s="196"/>
      <c r="CQ6" s="196"/>
      <c r="CR6" s="196"/>
      <c r="CS6" s="196"/>
      <c r="CT6" s="196"/>
      <c r="CU6" s="196"/>
      <c r="CV6" s="196"/>
      <c r="CW6" s="196"/>
      <c r="CX6" s="196"/>
      <c r="CY6" s="197"/>
      <c r="DA6" s="190"/>
      <c r="DB6" s="195"/>
      <c r="DC6" s="196"/>
      <c r="DD6" s="196"/>
      <c r="DE6" s="196"/>
      <c r="DF6" s="196"/>
      <c r="DG6" s="196"/>
      <c r="DH6" s="196"/>
      <c r="DI6" s="196"/>
      <c r="DJ6" s="196"/>
      <c r="DK6" s="196"/>
      <c r="DL6" s="196"/>
      <c r="DM6" s="196"/>
      <c r="DN6" s="196"/>
      <c r="DO6" s="196"/>
      <c r="DP6" s="197"/>
      <c r="DR6" s="190"/>
      <c r="DS6" s="195"/>
      <c r="DT6" s="196"/>
      <c r="DU6" s="196"/>
      <c r="DV6" s="196"/>
      <c r="DW6" s="196"/>
      <c r="DX6" s="196"/>
      <c r="DY6" s="196"/>
      <c r="DZ6" s="196"/>
      <c r="EA6" s="196"/>
      <c r="EB6" s="196"/>
      <c r="EC6" s="196"/>
      <c r="ED6" s="196"/>
      <c r="EE6" s="196"/>
      <c r="EF6" s="196"/>
      <c r="EG6" s="197"/>
      <c r="EI6" s="190"/>
      <c r="EJ6" s="195"/>
      <c r="EK6" s="196"/>
      <c r="EL6" s="196"/>
      <c r="EM6" s="196"/>
      <c r="EN6" s="196"/>
      <c r="EO6" s="196"/>
      <c r="EP6" s="196"/>
      <c r="EQ6" s="196"/>
      <c r="ER6" s="196"/>
      <c r="ES6" s="196"/>
      <c r="ET6" s="196"/>
      <c r="EU6" s="196"/>
      <c r="EV6" s="196"/>
      <c r="EW6" s="196"/>
      <c r="EX6" s="197"/>
      <c r="EZ6" s="190"/>
      <c r="FA6" s="195"/>
      <c r="FB6" s="196"/>
      <c r="FC6" s="196"/>
      <c r="FD6" s="196"/>
      <c r="FE6" s="196"/>
      <c r="FF6" s="196"/>
      <c r="FG6" s="196"/>
      <c r="FH6" s="196"/>
      <c r="FI6" s="196"/>
      <c r="FJ6" s="196"/>
      <c r="FK6" s="196"/>
      <c r="FL6" s="196"/>
      <c r="FM6" s="196"/>
      <c r="FN6" s="196"/>
      <c r="FO6" s="197"/>
      <c r="FQ6" s="190"/>
      <c r="FR6" s="195"/>
      <c r="FS6" s="196"/>
      <c r="FT6" s="196"/>
      <c r="FU6" s="196"/>
      <c r="FV6" s="196"/>
      <c r="FW6" s="196"/>
      <c r="FX6" s="196"/>
      <c r="FY6" s="196"/>
      <c r="FZ6" s="196"/>
      <c r="GA6" s="196"/>
      <c r="GB6" s="196"/>
      <c r="GC6" s="196"/>
      <c r="GD6" s="196"/>
      <c r="GE6" s="196"/>
      <c r="GF6" s="197"/>
      <c r="GH6" s="190"/>
      <c r="GI6" s="195"/>
      <c r="GJ6" s="196"/>
      <c r="GK6" s="196"/>
      <c r="GL6" s="196"/>
      <c r="GM6" s="196"/>
      <c r="GN6" s="196"/>
      <c r="GO6" s="196"/>
      <c r="GP6" s="196"/>
      <c r="GQ6" s="196"/>
      <c r="GR6" s="196"/>
      <c r="GS6" s="196"/>
      <c r="GT6" s="196"/>
      <c r="GU6" s="196"/>
      <c r="GV6" s="196"/>
      <c r="GW6" s="197"/>
      <c r="GY6" s="190"/>
      <c r="GZ6" s="195"/>
      <c r="HA6" s="196"/>
      <c r="HB6" s="196"/>
      <c r="HC6" s="196"/>
      <c r="HD6" s="196"/>
      <c r="HE6" s="196"/>
      <c r="HF6" s="196"/>
      <c r="HG6" s="196"/>
      <c r="HH6" s="196"/>
      <c r="HI6" s="196"/>
      <c r="HJ6" s="196"/>
      <c r="HK6" s="196"/>
      <c r="HL6" s="196"/>
      <c r="HM6" s="196"/>
      <c r="HN6" s="197"/>
      <c r="HP6" s="145" t="s">
        <v>108</v>
      </c>
      <c r="HQ6" s="219"/>
      <c r="HR6" s="219"/>
      <c r="HS6" s="219"/>
      <c r="HT6" s="219"/>
      <c r="HU6" s="219"/>
      <c r="HV6" s="219"/>
      <c r="HW6" s="219"/>
      <c r="HX6" s="219"/>
      <c r="HY6" s="219"/>
      <c r="HZ6" s="219"/>
      <c r="IA6" s="219"/>
      <c r="IB6" s="219"/>
      <c r="IC6" s="219"/>
      <c r="ID6" s="219"/>
      <c r="IE6" s="220"/>
    </row>
    <row r="7" spans="2:239" ht="30.75" customHeight="1">
      <c r="B7" s="228"/>
      <c r="C7" s="233"/>
      <c r="D7" s="217"/>
      <c r="E7" s="217"/>
      <c r="F7" s="217"/>
      <c r="G7" s="217"/>
      <c r="H7" s="217"/>
      <c r="I7" s="217"/>
      <c r="J7" s="217"/>
      <c r="K7" s="217"/>
      <c r="L7" s="217"/>
      <c r="M7" s="217"/>
      <c r="N7" s="217"/>
      <c r="O7" s="217"/>
      <c r="P7" s="217"/>
      <c r="Q7" s="234"/>
      <c r="T7" s="144" t="s">
        <v>108</v>
      </c>
      <c r="U7" s="219"/>
      <c r="V7" s="219"/>
      <c r="W7" s="219"/>
      <c r="X7" s="219"/>
      <c r="Y7" s="219"/>
      <c r="Z7" s="219"/>
      <c r="AA7" s="219"/>
      <c r="AB7" s="219"/>
      <c r="AC7" s="219"/>
      <c r="AD7" s="219"/>
      <c r="AE7" s="219"/>
      <c r="AF7" s="219"/>
      <c r="AG7" s="219"/>
      <c r="AH7" s="219"/>
      <c r="AI7" s="220"/>
      <c r="AK7" s="190"/>
      <c r="AL7" s="196"/>
      <c r="AM7" s="196"/>
      <c r="AN7" s="196"/>
      <c r="AO7" s="196"/>
      <c r="AP7" s="196"/>
      <c r="AQ7" s="196"/>
      <c r="AR7" s="196"/>
      <c r="AS7" s="196"/>
      <c r="AT7" s="196"/>
      <c r="AU7" s="196"/>
      <c r="AV7" s="196"/>
      <c r="AW7" s="196"/>
      <c r="AX7" s="196"/>
      <c r="AY7" s="196"/>
      <c r="AZ7" s="197"/>
      <c r="BB7" s="190"/>
      <c r="BC7" s="196"/>
      <c r="BD7" s="196"/>
      <c r="BE7" s="196"/>
      <c r="BF7" s="196"/>
      <c r="BG7" s="196"/>
      <c r="BH7" s="196"/>
      <c r="BI7" s="196"/>
      <c r="BJ7" s="196"/>
      <c r="BK7" s="196"/>
      <c r="BL7" s="196"/>
      <c r="BM7" s="196"/>
      <c r="BN7" s="196"/>
      <c r="BO7" s="196"/>
      <c r="BP7" s="196"/>
      <c r="BQ7" s="197"/>
      <c r="BS7" s="190"/>
      <c r="BT7" s="195"/>
      <c r="BU7" s="196"/>
      <c r="BV7" s="196"/>
      <c r="BW7" s="196"/>
      <c r="BX7" s="196"/>
      <c r="BY7" s="196"/>
      <c r="BZ7" s="196"/>
      <c r="CA7" s="196"/>
      <c r="CB7" s="196"/>
      <c r="CC7" s="196"/>
      <c r="CD7" s="196"/>
      <c r="CE7" s="196"/>
      <c r="CF7" s="196"/>
      <c r="CG7" s="196"/>
      <c r="CH7" s="197"/>
      <c r="CJ7" s="190"/>
      <c r="CK7" s="195"/>
      <c r="CL7" s="196"/>
      <c r="CM7" s="196"/>
      <c r="CN7" s="196"/>
      <c r="CO7" s="196"/>
      <c r="CP7" s="196"/>
      <c r="CQ7" s="196"/>
      <c r="CR7" s="196"/>
      <c r="CS7" s="196"/>
      <c r="CT7" s="196"/>
      <c r="CU7" s="196"/>
      <c r="CV7" s="196"/>
      <c r="CW7" s="196"/>
      <c r="CX7" s="196"/>
      <c r="CY7" s="197"/>
      <c r="DA7" s="190"/>
      <c r="DB7" s="195"/>
      <c r="DC7" s="196"/>
      <c r="DD7" s="196"/>
      <c r="DE7" s="196"/>
      <c r="DF7" s="196"/>
      <c r="DG7" s="196"/>
      <c r="DH7" s="196"/>
      <c r="DI7" s="196"/>
      <c r="DJ7" s="196"/>
      <c r="DK7" s="196"/>
      <c r="DL7" s="196"/>
      <c r="DM7" s="196"/>
      <c r="DN7" s="196"/>
      <c r="DO7" s="196"/>
      <c r="DP7" s="197"/>
      <c r="DR7" s="190"/>
      <c r="DS7" s="195"/>
      <c r="DT7" s="196"/>
      <c r="DU7" s="196"/>
      <c r="DV7" s="196"/>
      <c r="DW7" s="196"/>
      <c r="DX7" s="196"/>
      <c r="DY7" s="196"/>
      <c r="DZ7" s="196"/>
      <c r="EA7" s="196"/>
      <c r="EB7" s="196"/>
      <c r="EC7" s="196"/>
      <c r="ED7" s="196"/>
      <c r="EE7" s="196"/>
      <c r="EF7" s="196"/>
      <c r="EG7" s="197"/>
      <c r="EI7" s="190"/>
      <c r="EJ7" s="195"/>
      <c r="EK7" s="196"/>
      <c r="EL7" s="196"/>
      <c r="EM7" s="196"/>
      <c r="EN7" s="196"/>
      <c r="EO7" s="196"/>
      <c r="EP7" s="196"/>
      <c r="EQ7" s="196"/>
      <c r="ER7" s="196"/>
      <c r="ES7" s="196"/>
      <c r="ET7" s="196"/>
      <c r="EU7" s="196"/>
      <c r="EV7" s="196"/>
      <c r="EW7" s="196"/>
      <c r="EX7" s="197"/>
      <c r="EZ7" s="190"/>
      <c r="FA7" s="195"/>
      <c r="FB7" s="196"/>
      <c r="FC7" s="196"/>
      <c r="FD7" s="196"/>
      <c r="FE7" s="196"/>
      <c r="FF7" s="196"/>
      <c r="FG7" s="196"/>
      <c r="FH7" s="196"/>
      <c r="FI7" s="196"/>
      <c r="FJ7" s="196"/>
      <c r="FK7" s="196"/>
      <c r="FL7" s="196"/>
      <c r="FM7" s="196"/>
      <c r="FN7" s="196"/>
      <c r="FO7" s="197"/>
      <c r="FQ7" s="190"/>
      <c r="FR7" s="195"/>
      <c r="FS7" s="196"/>
      <c r="FT7" s="196"/>
      <c r="FU7" s="196"/>
      <c r="FV7" s="196"/>
      <c r="FW7" s="196"/>
      <c r="FX7" s="196"/>
      <c r="FY7" s="196"/>
      <c r="FZ7" s="196"/>
      <c r="GA7" s="196"/>
      <c r="GB7" s="196"/>
      <c r="GC7" s="196"/>
      <c r="GD7" s="196"/>
      <c r="GE7" s="196"/>
      <c r="GF7" s="197"/>
      <c r="GH7" s="190"/>
      <c r="GI7" s="195"/>
      <c r="GJ7" s="196"/>
      <c r="GK7" s="196"/>
      <c r="GL7" s="196"/>
      <c r="GM7" s="196"/>
      <c r="GN7" s="196"/>
      <c r="GO7" s="196"/>
      <c r="GP7" s="196"/>
      <c r="GQ7" s="196"/>
      <c r="GR7" s="196"/>
      <c r="GS7" s="196"/>
      <c r="GT7" s="196"/>
      <c r="GU7" s="196"/>
      <c r="GV7" s="196"/>
      <c r="GW7" s="197"/>
      <c r="GY7" s="190"/>
      <c r="GZ7" s="195"/>
      <c r="HA7" s="196"/>
      <c r="HB7" s="196"/>
      <c r="HC7" s="196"/>
      <c r="HD7" s="196"/>
      <c r="HE7" s="196"/>
      <c r="HF7" s="196"/>
      <c r="HG7" s="196"/>
      <c r="HH7" s="196"/>
      <c r="HI7" s="196"/>
      <c r="HJ7" s="196"/>
      <c r="HK7" s="196"/>
      <c r="HL7" s="196"/>
      <c r="HM7" s="196"/>
      <c r="HN7" s="197"/>
      <c r="HP7" s="189" t="s">
        <v>110</v>
      </c>
      <c r="HQ7" s="192"/>
      <c r="HR7" s="193"/>
      <c r="HS7" s="193"/>
      <c r="HT7" s="193"/>
      <c r="HU7" s="193"/>
      <c r="HV7" s="193"/>
      <c r="HW7" s="193"/>
      <c r="HX7" s="193"/>
      <c r="HY7" s="193"/>
      <c r="HZ7" s="193"/>
      <c r="IA7" s="193"/>
      <c r="IB7" s="193"/>
      <c r="IC7" s="193"/>
      <c r="ID7" s="193"/>
      <c r="IE7" s="194"/>
    </row>
    <row r="8" spans="2:239">
      <c r="B8" s="228"/>
      <c r="C8" s="233"/>
      <c r="D8" s="217"/>
      <c r="E8" s="217"/>
      <c r="F8" s="217"/>
      <c r="G8" s="217"/>
      <c r="H8" s="217"/>
      <c r="I8" s="217"/>
      <c r="J8" s="217"/>
      <c r="K8" s="217"/>
      <c r="L8" s="217"/>
      <c r="M8" s="217"/>
      <c r="N8" s="217"/>
      <c r="O8" s="217"/>
      <c r="P8" s="217"/>
      <c r="Q8" s="234"/>
      <c r="T8" s="189" t="s">
        <v>110</v>
      </c>
      <c r="U8" s="193"/>
      <c r="V8" s="193"/>
      <c r="W8" s="193"/>
      <c r="X8" s="193"/>
      <c r="Y8" s="193"/>
      <c r="Z8" s="193"/>
      <c r="AA8" s="193"/>
      <c r="AB8" s="193"/>
      <c r="AC8" s="193"/>
      <c r="AD8" s="193"/>
      <c r="AE8" s="193"/>
      <c r="AF8" s="193"/>
      <c r="AG8" s="193"/>
      <c r="AH8" s="193"/>
      <c r="AI8" s="194"/>
      <c r="AK8" s="190"/>
      <c r="AL8" s="196"/>
      <c r="AM8" s="196"/>
      <c r="AN8" s="196"/>
      <c r="AO8" s="196"/>
      <c r="AP8" s="196"/>
      <c r="AQ8" s="196"/>
      <c r="AR8" s="196"/>
      <c r="AS8" s="196"/>
      <c r="AT8" s="196"/>
      <c r="AU8" s="196"/>
      <c r="AV8" s="196"/>
      <c r="AW8" s="196"/>
      <c r="AX8" s="196"/>
      <c r="AY8" s="196"/>
      <c r="AZ8" s="197"/>
      <c r="BB8" s="190"/>
      <c r="BC8" s="196"/>
      <c r="BD8" s="196"/>
      <c r="BE8" s="196"/>
      <c r="BF8" s="196"/>
      <c r="BG8" s="196"/>
      <c r="BH8" s="196"/>
      <c r="BI8" s="196"/>
      <c r="BJ8" s="196"/>
      <c r="BK8" s="196"/>
      <c r="BL8" s="196"/>
      <c r="BM8" s="196"/>
      <c r="BN8" s="196"/>
      <c r="BO8" s="196"/>
      <c r="BP8" s="196"/>
      <c r="BQ8" s="197"/>
      <c r="BS8" s="190"/>
      <c r="BT8" s="195"/>
      <c r="BU8" s="196"/>
      <c r="BV8" s="196"/>
      <c r="BW8" s="196"/>
      <c r="BX8" s="196"/>
      <c r="BY8" s="196"/>
      <c r="BZ8" s="196"/>
      <c r="CA8" s="196"/>
      <c r="CB8" s="196"/>
      <c r="CC8" s="196"/>
      <c r="CD8" s="196"/>
      <c r="CE8" s="196"/>
      <c r="CF8" s="196"/>
      <c r="CG8" s="196"/>
      <c r="CH8" s="197"/>
      <c r="CJ8" s="190"/>
      <c r="CK8" s="195"/>
      <c r="CL8" s="196"/>
      <c r="CM8" s="196"/>
      <c r="CN8" s="196"/>
      <c r="CO8" s="196"/>
      <c r="CP8" s="196"/>
      <c r="CQ8" s="196"/>
      <c r="CR8" s="196"/>
      <c r="CS8" s="196"/>
      <c r="CT8" s="196"/>
      <c r="CU8" s="196"/>
      <c r="CV8" s="196"/>
      <c r="CW8" s="196"/>
      <c r="CX8" s="196"/>
      <c r="CY8" s="197"/>
      <c r="DA8" s="190"/>
      <c r="DB8" s="195"/>
      <c r="DC8" s="196"/>
      <c r="DD8" s="196"/>
      <c r="DE8" s="196"/>
      <c r="DF8" s="196"/>
      <c r="DG8" s="196"/>
      <c r="DH8" s="196"/>
      <c r="DI8" s="196"/>
      <c r="DJ8" s="196"/>
      <c r="DK8" s="196"/>
      <c r="DL8" s="196"/>
      <c r="DM8" s="196"/>
      <c r="DN8" s="196"/>
      <c r="DO8" s="196"/>
      <c r="DP8" s="197"/>
      <c r="DR8" s="190"/>
      <c r="DS8" s="195"/>
      <c r="DT8" s="196"/>
      <c r="DU8" s="196"/>
      <c r="DV8" s="196"/>
      <c r="DW8" s="196"/>
      <c r="DX8" s="196"/>
      <c r="DY8" s="196"/>
      <c r="DZ8" s="196"/>
      <c r="EA8" s="196"/>
      <c r="EB8" s="196"/>
      <c r="EC8" s="196"/>
      <c r="ED8" s="196"/>
      <c r="EE8" s="196"/>
      <c r="EF8" s="196"/>
      <c r="EG8" s="197"/>
      <c r="EI8" s="190"/>
      <c r="EJ8" s="195"/>
      <c r="EK8" s="196"/>
      <c r="EL8" s="196"/>
      <c r="EM8" s="196"/>
      <c r="EN8" s="196"/>
      <c r="EO8" s="196"/>
      <c r="EP8" s="196"/>
      <c r="EQ8" s="196"/>
      <c r="ER8" s="196"/>
      <c r="ES8" s="196"/>
      <c r="ET8" s="196"/>
      <c r="EU8" s="196"/>
      <c r="EV8" s="196"/>
      <c r="EW8" s="196"/>
      <c r="EX8" s="197"/>
      <c r="EZ8" s="190"/>
      <c r="FA8" s="195"/>
      <c r="FB8" s="196"/>
      <c r="FC8" s="196"/>
      <c r="FD8" s="196"/>
      <c r="FE8" s="196"/>
      <c r="FF8" s="196"/>
      <c r="FG8" s="196"/>
      <c r="FH8" s="196"/>
      <c r="FI8" s="196"/>
      <c r="FJ8" s="196"/>
      <c r="FK8" s="196"/>
      <c r="FL8" s="196"/>
      <c r="FM8" s="196"/>
      <c r="FN8" s="196"/>
      <c r="FO8" s="197"/>
      <c r="FQ8" s="190"/>
      <c r="FR8" s="195"/>
      <c r="FS8" s="196"/>
      <c r="FT8" s="196"/>
      <c r="FU8" s="196"/>
      <c r="FV8" s="196"/>
      <c r="FW8" s="196"/>
      <c r="FX8" s="196"/>
      <c r="FY8" s="196"/>
      <c r="FZ8" s="196"/>
      <c r="GA8" s="196"/>
      <c r="GB8" s="196"/>
      <c r="GC8" s="196"/>
      <c r="GD8" s="196"/>
      <c r="GE8" s="196"/>
      <c r="GF8" s="197"/>
      <c r="GH8" s="190"/>
      <c r="GI8" s="195"/>
      <c r="GJ8" s="196"/>
      <c r="GK8" s="196"/>
      <c r="GL8" s="196"/>
      <c r="GM8" s="196"/>
      <c r="GN8" s="196"/>
      <c r="GO8" s="196"/>
      <c r="GP8" s="196"/>
      <c r="GQ8" s="196"/>
      <c r="GR8" s="196"/>
      <c r="GS8" s="196"/>
      <c r="GT8" s="196"/>
      <c r="GU8" s="196"/>
      <c r="GV8" s="196"/>
      <c r="GW8" s="197"/>
      <c r="GY8" s="190"/>
      <c r="GZ8" s="195"/>
      <c r="HA8" s="196"/>
      <c r="HB8" s="196"/>
      <c r="HC8" s="196"/>
      <c r="HD8" s="196"/>
      <c r="HE8" s="196"/>
      <c r="HF8" s="196"/>
      <c r="HG8" s="196"/>
      <c r="HH8" s="196"/>
      <c r="HI8" s="196"/>
      <c r="HJ8" s="196"/>
      <c r="HK8" s="196"/>
      <c r="HL8" s="196"/>
      <c r="HM8" s="196"/>
      <c r="HN8" s="197"/>
      <c r="HP8" s="190"/>
      <c r="HQ8" s="195"/>
      <c r="HR8" s="196"/>
      <c r="HS8" s="196"/>
      <c r="HT8" s="196"/>
      <c r="HU8" s="196"/>
      <c r="HV8" s="196"/>
      <c r="HW8" s="196"/>
      <c r="HX8" s="196"/>
      <c r="HY8" s="196"/>
      <c r="HZ8" s="196"/>
      <c r="IA8" s="196"/>
      <c r="IB8" s="196"/>
      <c r="IC8" s="196"/>
      <c r="ID8" s="196"/>
      <c r="IE8" s="197"/>
    </row>
    <row r="9" spans="2:239">
      <c r="B9" s="228"/>
      <c r="C9" s="233"/>
      <c r="D9" s="217"/>
      <c r="E9" s="217"/>
      <c r="F9" s="217"/>
      <c r="G9" s="217"/>
      <c r="H9" s="217"/>
      <c r="I9" s="217"/>
      <c r="J9" s="217"/>
      <c r="K9" s="217"/>
      <c r="L9" s="217"/>
      <c r="M9" s="217"/>
      <c r="N9" s="217"/>
      <c r="O9" s="217"/>
      <c r="P9" s="217"/>
      <c r="Q9" s="234"/>
      <c r="T9" s="190"/>
      <c r="U9" s="196"/>
      <c r="V9" s="196"/>
      <c r="W9" s="196"/>
      <c r="X9" s="196"/>
      <c r="Y9" s="196"/>
      <c r="Z9" s="196"/>
      <c r="AA9" s="196"/>
      <c r="AB9" s="196"/>
      <c r="AC9" s="196"/>
      <c r="AD9" s="196"/>
      <c r="AE9" s="196"/>
      <c r="AF9" s="196"/>
      <c r="AG9" s="196"/>
      <c r="AH9" s="196"/>
      <c r="AI9" s="197"/>
      <c r="AK9" s="190"/>
      <c r="AL9" s="196"/>
      <c r="AM9" s="196"/>
      <c r="AN9" s="196"/>
      <c r="AO9" s="196"/>
      <c r="AP9" s="196"/>
      <c r="AQ9" s="196"/>
      <c r="AR9" s="196"/>
      <c r="AS9" s="196"/>
      <c r="AT9" s="196"/>
      <c r="AU9" s="196"/>
      <c r="AV9" s="196"/>
      <c r="AW9" s="196"/>
      <c r="AX9" s="196"/>
      <c r="AY9" s="196"/>
      <c r="AZ9" s="197"/>
      <c r="BB9" s="190"/>
      <c r="BC9" s="196"/>
      <c r="BD9" s="196"/>
      <c r="BE9" s="196"/>
      <c r="BF9" s="196"/>
      <c r="BG9" s="196"/>
      <c r="BH9" s="196"/>
      <c r="BI9" s="196"/>
      <c r="BJ9" s="196"/>
      <c r="BK9" s="196"/>
      <c r="BL9" s="196"/>
      <c r="BM9" s="196"/>
      <c r="BN9" s="196"/>
      <c r="BO9" s="196"/>
      <c r="BP9" s="196"/>
      <c r="BQ9" s="197"/>
      <c r="BS9" s="190"/>
      <c r="BT9" s="195"/>
      <c r="BU9" s="196"/>
      <c r="BV9" s="196"/>
      <c r="BW9" s="196"/>
      <c r="BX9" s="196"/>
      <c r="BY9" s="196"/>
      <c r="BZ9" s="196"/>
      <c r="CA9" s="196"/>
      <c r="CB9" s="196"/>
      <c r="CC9" s="196"/>
      <c r="CD9" s="196"/>
      <c r="CE9" s="196"/>
      <c r="CF9" s="196"/>
      <c r="CG9" s="196"/>
      <c r="CH9" s="197"/>
      <c r="CJ9" s="190"/>
      <c r="CK9" s="195"/>
      <c r="CL9" s="196"/>
      <c r="CM9" s="196"/>
      <c r="CN9" s="196"/>
      <c r="CO9" s="196"/>
      <c r="CP9" s="196"/>
      <c r="CQ9" s="196"/>
      <c r="CR9" s="196"/>
      <c r="CS9" s="196"/>
      <c r="CT9" s="196"/>
      <c r="CU9" s="196"/>
      <c r="CV9" s="196"/>
      <c r="CW9" s="196"/>
      <c r="CX9" s="196"/>
      <c r="CY9" s="197"/>
      <c r="DA9" s="190"/>
      <c r="DB9" s="195"/>
      <c r="DC9" s="196"/>
      <c r="DD9" s="196"/>
      <c r="DE9" s="196"/>
      <c r="DF9" s="196"/>
      <c r="DG9" s="196"/>
      <c r="DH9" s="196"/>
      <c r="DI9" s="196"/>
      <c r="DJ9" s="196"/>
      <c r="DK9" s="196"/>
      <c r="DL9" s="196"/>
      <c r="DM9" s="196"/>
      <c r="DN9" s="196"/>
      <c r="DO9" s="196"/>
      <c r="DP9" s="197"/>
      <c r="DR9" s="190"/>
      <c r="DS9" s="195"/>
      <c r="DT9" s="196"/>
      <c r="DU9" s="196"/>
      <c r="DV9" s="196"/>
      <c r="DW9" s="196"/>
      <c r="DX9" s="196"/>
      <c r="DY9" s="196"/>
      <c r="DZ9" s="196"/>
      <c r="EA9" s="196"/>
      <c r="EB9" s="196"/>
      <c r="EC9" s="196"/>
      <c r="ED9" s="196"/>
      <c r="EE9" s="196"/>
      <c r="EF9" s="196"/>
      <c r="EG9" s="197"/>
      <c r="EI9" s="190"/>
      <c r="EJ9" s="195"/>
      <c r="EK9" s="196"/>
      <c r="EL9" s="196"/>
      <c r="EM9" s="196"/>
      <c r="EN9" s="196"/>
      <c r="EO9" s="196"/>
      <c r="EP9" s="196"/>
      <c r="EQ9" s="196"/>
      <c r="ER9" s="196"/>
      <c r="ES9" s="196"/>
      <c r="ET9" s="196"/>
      <c r="EU9" s="196"/>
      <c r="EV9" s="196"/>
      <c r="EW9" s="196"/>
      <c r="EX9" s="197"/>
      <c r="EZ9" s="190"/>
      <c r="FA9" s="195"/>
      <c r="FB9" s="196"/>
      <c r="FC9" s="196"/>
      <c r="FD9" s="196"/>
      <c r="FE9" s="196"/>
      <c r="FF9" s="196"/>
      <c r="FG9" s="196"/>
      <c r="FH9" s="196"/>
      <c r="FI9" s="196"/>
      <c r="FJ9" s="196"/>
      <c r="FK9" s="196"/>
      <c r="FL9" s="196"/>
      <c r="FM9" s="196"/>
      <c r="FN9" s="196"/>
      <c r="FO9" s="197"/>
      <c r="FQ9" s="190"/>
      <c r="FR9" s="195"/>
      <c r="FS9" s="196"/>
      <c r="FT9" s="196"/>
      <c r="FU9" s="196"/>
      <c r="FV9" s="196"/>
      <c r="FW9" s="196"/>
      <c r="FX9" s="196"/>
      <c r="FY9" s="196"/>
      <c r="FZ9" s="196"/>
      <c r="GA9" s="196"/>
      <c r="GB9" s="196"/>
      <c r="GC9" s="196"/>
      <c r="GD9" s="196"/>
      <c r="GE9" s="196"/>
      <c r="GF9" s="197"/>
      <c r="GH9" s="190"/>
      <c r="GI9" s="195"/>
      <c r="GJ9" s="196"/>
      <c r="GK9" s="196"/>
      <c r="GL9" s="196"/>
      <c r="GM9" s="196"/>
      <c r="GN9" s="196"/>
      <c r="GO9" s="196"/>
      <c r="GP9" s="196"/>
      <c r="GQ9" s="196"/>
      <c r="GR9" s="196"/>
      <c r="GS9" s="196"/>
      <c r="GT9" s="196"/>
      <c r="GU9" s="196"/>
      <c r="GV9" s="196"/>
      <c r="GW9" s="197"/>
      <c r="GY9" s="190"/>
      <c r="GZ9" s="195"/>
      <c r="HA9" s="196"/>
      <c r="HB9" s="196"/>
      <c r="HC9" s="196"/>
      <c r="HD9" s="196"/>
      <c r="HE9" s="196"/>
      <c r="HF9" s="196"/>
      <c r="HG9" s="196"/>
      <c r="HH9" s="196"/>
      <c r="HI9" s="196"/>
      <c r="HJ9" s="196"/>
      <c r="HK9" s="196"/>
      <c r="HL9" s="196"/>
      <c r="HM9" s="196"/>
      <c r="HN9" s="197"/>
      <c r="HP9" s="190"/>
      <c r="HQ9" s="195"/>
      <c r="HR9" s="196"/>
      <c r="HS9" s="196"/>
      <c r="HT9" s="196"/>
      <c r="HU9" s="196"/>
      <c r="HV9" s="196"/>
      <c r="HW9" s="196"/>
      <c r="HX9" s="196"/>
      <c r="HY9" s="196"/>
      <c r="HZ9" s="196"/>
      <c r="IA9" s="196"/>
      <c r="IB9" s="196"/>
      <c r="IC9" s="196"/>
      <c r="ID9" s="196"/>
      <c r="IE9" s="197"/>
    </row>
    <row r="10" spans="2:239">
      <c r="B10" s="228"/>
      <c r="C10" s="233"/>
      <c r="D10" s="217"/>
      <c r="E10" s="217"/>
      <c r="F10" s="217"/>
      <c r="G10" s="217"/>
      <c r="H10" s="217"/>
      <c r="I10" s="217"/>
      <c r="J10" s="217"/>
      <c r="K10" s="217"/>
      <c r="L10" s="217"/>
      <c r="M10" s="217"/>
      <c r="N10" s="217"/>
      <c r="O10" s="217"/>
      <c r="P10" s="217"/>
      <c r="Q10" s="234"/>
      <c r="T10" s="190"/>
      <c r="U10" s="196"/>
      <c r="V10" s="196"/>
      <c r="W10" s="196"/>
      <c r="X10" s="196"/>
      <c r="Y10" s="196"/>
      <c r="Z10" s="196"/>
      <c r="AA10" s="196"/>
      <c r="AB10" s="196"/>
      <c r="AC10" s="196"/>
      <c r="AD10" s="196"/>
      <c r="AE10" s="196"/>
      <c r="AF10" s="196"/>
      <c r="AG10" s="196"/>
      <c r="AH10" s="196"/>
      <c r="AI10" s="197"/>
      <c r="AK10" s="190"/>
      <c r="AL10" s="196"/>
      <c r="AM10" s="196"/>
      <c r="AN10" s="196"/>
      <c r="AO10" s="196"/>
      <c r="AP10" s="196"/>
      <c r="AQ10" s="196"/>
      <c r="AR10" s="196"/>
      <c r="AS10" s="196"/>
      <c r="AT10" s="196"/>
      <c r="AU10" s="196"/>
      <c r="AV10" s="196"/>
      <c r="AW10" s="196"/>
      <c r="AX10" s="196"/>
      <c r="AY10" s="196"/>
      <c r="AZ10" s="197"/>
      <c r="BB10" s="190"/>
      <c r="BC10" s="196"/>
      <c r="BD10" s="196"/>
      <c r="BE10" s="196"/>
      <c r="BF10" s="196"/>
      <c r="BG10" s="196"/>
      <c r="BH10" s="196"/>
      <c r="BI10" s="196"/>
      <c r="BJ10" s="196"/>
      <c r="BK10" s="196"/>
      <c r="BL10" s="196"/>
      <c r="BM10" s="196"/>
      <c r="BN10" s="196"/>
      <c r="BO10" s="196"/>
      <c r="BP10" s="196"/>
      <c r="BQ10" s="197"/>
      <c r="BS10" s="190"/>
      <c r="BT10" s="195"/>
      <c r="BU10" s="196"/>
      <c r="BV10" s="196"/>
      <c r="BW10" s="196"/>
      <c r="BX10" s="196"/>
      <c r="BY10" s="196"/>
      <c r="BZ10" s="196"/>
      <c r="CA10" s="196"/>
      <c r="CB10" s="196"/>
      <c r="CC10" s="196"/>
      <c r="CD10" s="196"/>
      <c r="CE10" s="196"/>
      <c r="CF10" s="196"/>
      <c r="CG10" s="196"/>
      <c r="CH10" s="197"/>
      <c r="CJ10" s="190"/>
      <c r="CK10" s="195"/>
      <c r="CL10" s="196"/>
      <c r="CM10" s="196"/>
      <c r="CN10" s="196"/>
      <c r="CO10" s="196"/>
      <c r="CP10" s="196"/>
      <c r="CQ10" s="196"/>
      <c r="CR10" s="196"/>
      <c r="CS10" s="196"/>
      <c r="CT10" s="196"/>
      <c r="CU10" s="196"/>
      <c r="CV10" s="196"/>
      <c r="CW10" s="196"/>
      <c r="CX10" s="196"/>
      <c r="CY10" s="197"/>
      <c r="DA10" s="190"/>
      <c r="DB10" s="195"/>
      <c r="DC10" s="196"/>
      <c r="DD10" s="196"/>
      <c r="DE10" s="196"/>
      <c r="DF10" s="196"/>
      <c r="DG10" s="196"/>
      <c r="DH10" s="196"/>
      <c r="DI10" s="196"/>
      <c r="DJ10" s="196"/>
      <c r="DK10" s="196"/>
      <c r="DL10" s="196"/>
      <c r="DM10" s="196"/>
      <c r="DN10" s="196"/>
      <c r="DO10" s="196"/>
      <c r="DP10" s="197"/>
      <c r="DR10" s="190"/>
      <c r="DS10" s="195"/>
      <c r="DT10" s="196"/>
      <c r="DU10" s="196"/>
      <c r="DV10" s="196"/>
      <c r="DW10" s="196"/>
      <c r="DX10" s="196"/>
      <c r="DY10" s="196"/>
      <c r="DZ10" s="196"/>
      <c r="EA10" s="196"/>
      <c r="EB10" s="196"/>
      <c r="EC10" s="196"/>
      <c r="ED10" s="196"/>
      <c r="EE10" s="196"/>
      <c r="EF10" s="196"/>
      <c r="EG10" s="197"/>
      <c r="EI10" s="190"/>
      <c r="EJ10" s="195"/>
      <c r="EK10" s="196"/>
      <c r="EL10" s="196"/>
      <c r="EM10" s="196"/>
      <c r="EN10" s="196"/>
      <c r="EO10" s="196"/>
      <c r="EP10" s="196"/>
      <c r="EQ10" s="196"/>
      <c r="ER10" s="196"/>
      <c r="ES10" s="196"/>
      <c r="ET10" s="196"/>
      <c r="EU10" s="196"/>
      <c r="EV10" s="196"/>
      <c r="EW10" s="196"/>
      <c r="EX10" s="197"/>
      <c r="EZ10" s="190"/>
      <c r="FA10" s="195"/>
      <c r="FB10" s="196"/>
      <c r="FC10" s="196"/>
      <c r="FD10" s="196"/>
      <c r="FE10" s="196"/>
      <c r="FF10" s="196"/>
      <c r="FG10" s="196"/>
      <c r="FH10" s="196"/>
      <c r="FI10" s="196"/>
      <c r="FJ10" s="196"/>
      <c r="FK10" s="196"/>
      <c r="FL10" s="196"/>
      <c r="FM10" s="196"/>
      <c r="FN10" s="196"/>
      <c r="FO10" s="197"/>
      <c r="FQ10" s="190"/>
      <c r="FR10" s="195"/>
      <c r="FS10" s="196"/>
      <c r="FT10" s="196"/>
      <c r="FU10" s="196"/>
      <c r="FV10" s="196"/>
      <c r="FW10" s="196"/>
      <c r="FX10" s="196"/>
      <c r="FY10" s="196"/>
      <c r="FZ10" s="196"/>
      <c r="GA10" s="196"/>
      <c r="GB10" s="196"/>
      <c r="GC10" s="196"/>
      <c r="GD10" s="196"/>
      <c r="GE10" s="196"/>
      <c r="GF10" s="197"/>
      <c r="GH10" s="190"/>
      <c r="GI10" s="195"/>
      <c r="GJ10" s="196"/>
      <c r="GK10" s="196"/>
      <c r="GL10" s="196"/>
      <c r="GM10" s="196"/>
      <c r="GN10" s="196"/>
      <c r="GO10" s="196"/>
      <c r="GP10" s="196"/>
      <c r="GQ10" s="196"/>
      <c r="GR10" s="196"/>
      <c r="GS10" s="196"/>
      <c r="GT10" s="196"/>
      <c r="GU10" s="196"/>
      <c r="GV10" s="196"/>
      <c r="GW10" s="197"/>
      <c r="GY10" s="190"/>
      <c r="GZ10" s="195"/>
      <c r="HA10" s="196"/>
      <c r="HB10" s="196"/>
      <c r="HC10" s="196"/>
      <c r="HD10" s="196"/>
      <c r="HE10" s="196"/>
      <c r="HF10" s="196"/>
      <c r="HG10" s="196"/>
      <c r="HH10" s="196"/>
      <c r="HI10" s="196"/>
      <c r="HJ10" s="196"/>
      <c r="HK10" s="196"/>
      <c r="HL10" s="196"/>
      <c r="HM10" s="196"/>
      <c r="HN10" s="197"/>
      <c r="HP10" s="190"/>
      <c r="HQ10" s="195"/>
      <c r="HR10" s="196"/>
      <c r="HS10" s="196"/>
      <c r="HT10" s="196"/>
      <c r="HU10" s="196"/>
      <c r="HV10" s="196"/>
      <c r="HW10" s="196"/>
      <c r="HX10" s="196"/>
      <c r="HY10" s="196"/>
      <c r="HZ10" s="196"/>
      <c r="IA10" s="196"/>
      <c r="IB10" s="196"/>
      <c r="IC10" s="196"/>
      <c r="ID10" s="196"/>
      <c r="IE10" s="197"/>
    </row>
    <row r="11" spans="2:239">
      <c r="B11" s="228"/>
      <c r="C11" s="233"/>
      <c r="D11" s="217"/>
      <c r="E11" s="217"/>
      <c r="F11" s="217"/>
      <c r="G11" s="217"/>
      <c r="H11" s="217"/>
      <c r="I11" s="217"/>
      <c r="J11" s="217"/>
      <c r="K11" s="217"/>
      <c r="L11" s="217"/>
      <c r="M11" s="217"/>
      <c r="N11" s="217"/>
      <c r="O11" s="217"/>
      <c r="P11" s="217"/>
      <c r="Q11" s="234"/>
      <c r="T11" s="190"/>
      <c r="U11" s="196"/>
      <c r="V11" s="196"/>
      <c r="W11" s="196"/>
      <c r="X11" s="196"/>
      <c r="Y11" s="196"/>
      <c r="Z11" s="196"/>
      <c r="AA11" s="196"/>
      <c r="AB11" s="196"/>
      <c r="AC11" s="196"/>
      <c r="AD11" s="196"/>
      <c r="AE11" s="196"/>
      <c r="AF11" s="196"/>
      <c r="AG11" s="196"/>
      <c r="AH11" s="196"/>
      <c r="AI11" s="197"/>
      <c r="AK11" s="190"/>
      <c r="AL11" s="196"/>
      <c r="AM11" s="196"/>
      <c r="AN11" s="196"/>
      <c r="AO11" s="196"/>
      <c r="AP11" s="196"/>
      <c r="AQ11" s="196"/>
      <c r="AR11" s="196"/>
      <c r="AS11" s="196"/>
      <c r="AT11" s="196"/>
      <c r="AU11" s="196"/>
      <c r="AV11" s="196"/>
      <c r="AW11" s="196"/>
      <c r="AX11" s="196"/>
      <c r="AY11" s="196"/>
      <c r="AZ11" s="197"/>
      <c r="BB11" s="190"/>
      <c r="BC11" s="196"/>
      <c r="BD11" s="196"/>
      <c r="BE11" s="196"/>
      <c r="BF11" s="196"/>
      <c r="BG11" s="196"/>
      <c r="BH11" s="196"/>
      <c r="BI11" s="196"/>
      <c r="BJ11" s="196"/>
      <c r="BK11" s="196"/>
      <c r="BL11" s="196"/>
      <c r="BM11" s="196"/>
      <c r="BN11" s="196"/>
      <c r="BO11" s="196"/>
      <c r="BP11" s="196"/>
      <c r="BQ11" s="197"/>
      <c r="BS11" s="190"/>
      <c r="BT11" s="195"/>
      <c r="BU11" s="196"/>
      <c r="BV11" s="196"/>
      <c r="BW11" s="196"/>
      <c r="BX11" s="196"/>
      <c r="BY11" s="196"/>
      <c r="BZ11" s="196"/>
      <c r="CA11" s="196"/>
      <c r="CB11" s="196"/>
      <c r="CC11" s="196"/>
      <c r="CD11" s="196"/>
      <c r="CE11" s="196"/>
      <c r="CF11" s="196"/>
      <c r="CG11" s="196"/>
      <c r="CH11" s="197"/>
      <c r="CJ11" s="190"/>
      <c r="CK11" s="195"/>
      <c r="CL11" s="196"/>
      <c r="CM11" s="196"/>
      <c r="CN11" s="196"/>
      <c r="CO11" s="196"/>
      <c r="CP11" s="196"/>
      <c r="CQ11" s="196"/>
      <c r="CR11" s="196"/>
      <c r="CS11" s="196"/>
      <c r="CT11" s="196"/>
      <c r="CU11" s="196"/>
      <c r="CV11" s="196"/>
      <c r="CW11" s="196"/>
      <c r="CX11" s="196"/>
      <c r="CY11" s="197"/>
      <c r="DA11" s="190"/>
      <c r="DB11" s="195"/>
      <c r="DC11" s="196"/>
      <c r="DD11" s="196"/>
      <c r="DE11" s="196"/>
      <c r="DF11" s="196"/>
      <c r="DG11" s="196"/>
      <c r="DH11" s="196"/>
      <c r="DI11" s="196"/>
      <c r="DJ11" s="196"/>
      <c r="DK11" s="196"/>
      <c r="DL11" s="196"/>
      <c r="DM11" s="196"/>
      <c r="DN11" s="196"/>
      <c r="DO11" s="196"/>
      <c r="DP11" s="197"/>
      <c r="DR11" s="190"/>
      <c r="DS11" s="195"/>
      <c r="DT11" s="196"/>
      <c r="DU11" s="196"/>
      <c r="DV11" s="196"/>
      <c r="DW11" s="196"/>
      <c r="DX11" s="196"/>
      <c r="DY11" s="196"/>
      <c r="DZ11" s="196"/>
      <c r="EA11" s="196"/>
      <c r="EB11" s="196"/>
      <c r="EC11" s="196"/>
      <c r="ED11" s="196"/>
      <c r="EE11" s="196"/>
      <c r="EF11" s="196"/>
      <c r="EG11" s="197"/>
      <c r="EI11" s="190"/>
      <c r="EJ11" s="195"/>
      <c r="EK11" s="196"/>
      <c r="EL11" s="196"/>
      <c r="EM11" s="196"/>
      <c r="EN11" s="196"/>
      <c r="EO11" s="196"/>
      <c r="EP11" s="196"/>
      <c r="EQ11" s="196"/>
      <c r="ER11" s="196"/>
      <c r="ES11" s="196"/>
      <c r="ET11" s="196"/>
      <c r="EU11" s="196"/>
      <c r="EV11" s="196"/>
      <c r="EW11" s="196"/>
      <c r="EX11" s="197"/>
      <c r="EZ11" s="190"/>
      <c r="FA11" s="195"/>
      <c r="FB11" s="196"/>
      <c r="FC11" s="196"/>
      <c r="FD11" s="196"/>
      <c r="FE11" s="196"/>
      <c r="FF11" s="196"/>
      <c r="FG11" s="196"/>
      <c r="FH11" s="196"/>
      <c r="FI11" s="196"/>
      <c r="FJ11" s="196"/>
      <c r="FK11" s="196"/>
      <c r="FL11" s="196"/>
      <c r="FM11" s="196"/>
      <c r="FN11" s="196"/>
      <c r="FO11" s="197"/>
      <c r="FQ11" s="190"/>
      <c r="FR11" s="195"/>
      <c r="FS11" s="196"/>
      <c r="FT11" s="196"/>
      <c r="FU11" s="196"/>
      <c r="FV11" s="196"/>
      <c r="FW11" s="196"/>
      <c r="FX11" s="196"/>
      <c r="FY11" s="196"/>
      <c r="FZ11" s="196"/>
      <c r="GA11" s="196"/>
      <c r="GB11" s="196"/>
      <c r="GC11" s="196"/>
      <c r="GD11" s="196"/>
      <c r="GE11" s="196"/>
      <c r="GF11" s="197"/>
      <c r="GH11" s="190"/>
      <c r="GI11" s="195"/>
      <c r="GJ11" s="196"/>
      <c r="GK11" s="196"/>
      <c r="GL11" s="196"/>
      <c r="GM11" s="196"/>
      <c r="GN11" s="196"/>
      <c r="GO11" s="196"/>
      <c r="GP11" s="196"/>
      <c r="GQ11" s="196"/>
      <c r="GR11" s="196"/>
      <c r="GS11" s="196"/>
      <c r="GT11" s="196"/>
      <c r="GU11" s="196"/>
      <c r="GV11" s="196"/>
      <c r="GW11" s="197"/>
      <c r="GY11" s="190"/>
      <c r="GZ11" s="195"/>
      <c r="HA11" s="196"/>
      <c r="HB11" s="196"/>
      <c r="HC11" s="196"/>
      <c r="HD11" s="196"/>
      <c r="HE11" s="196"/>
      <c r="HF11" s="196"/>
      <c r="HG11" s="196"/>
      <c r="HH11" s="196"/>
      <c r="HI11" s="196"/>
      <c r="HJ11" s="196"/>
      <c r="HK11" s="196"/>
      <c r="HL11" s="196"/>
      <c r="HM11" s="196"/>
      <c r="HN11" s="197"/>
      <c r="HP11" s="190"/>
      <c r="HQ11" s="195"/>
      <c r="HR11" s="196"/>
      <c r="HS11" s="196"/>
      <c r="HT11" s="196"/>
      <c r="HU11" s="196"/>
      <c r="HV11" s="196"/>
      <c r="HW11" s="196"/>
      <c r="HX11" s="196"/>
      <c r="HY11" s="196"/>
      <c r="HZ11" s="196"/>
      <c r="IA11" s="196"/>
      <c r="IB11" s="196"/>
      <c r="IC11" s="196"/>
      <c r="ID11" s="196"/>
      <c r="IE11" s="197"/>
    </row>
    <row r="12" spans="2:239">
      <c r="B12" s="228"/>
      <c r="C12" s="233"/>
      <c r="D12" s="217"/>
      <c r="E12" s="217"/>
      <c r="F12" s="217"/>
      <c r="G12" s="217"/>
      <c r="H12" s="217"/>
      <c r="I12" s="217"/>
      <c r="J12" s="217"/>
      <c r="K12" s="217"/>
      <c r="L12" s="217"/>
      <c r="M12" s="217"/>
      <c r="N12" s="217"/>
      <c r="O12" s="217"/>
      <c r="P12" s="217"/>
      <c r="Q12" s="234"/>
      <c r="T12" s="190"/>
      <c r="U12" s="196"/>
      <c r="V12" s="196"/>
      <c r="W12" s="196"/>
      <c r="X12" s="196"/>
      <c r="Y12" s="196"/>
      <c r="Z12" s="196"/>
      <c r="AA12" s="196"/>
      <c r="AB12" s="196"/>
      <c r="AC12" s="196"/>
      <c r="AD12" s="196"/>
      <c r="AE12" s="196"/>
      <c r="AF12" s="196"/>
      <c r="AG12" s="196"/>
      <c r="AH12" s="196"/>
      <c r="AI12" s="197"/>
      <c r="AK12" s="190"/>
      <c r="AL12" s="196"/>
      <c r="AM12" s="196"/>
      <c r="AN12" s="196"/>
      <c r="AO12" s="196"/>
      <c r="AP12" s="196"/>
      <c r="AQ12" s="196"/>
      <c r="AR12" s="196"/>
      <c r="AS12" s="196"/>
      <c r="AT12" s="196"/>
      <c r="AU12" s="196"/>
      <c r="AV12" s="196"/>
      <c r="AW12" s="196"/>
      <c r="AX12" s="196"/>
      <c r="AY12" s="196"/>
      <c r="AZ12" s="197"/>
      <c r="BB12" s="190"/>
      <c r="BC12" s="196"/>
      <c r="BD12" s="196"/>
      <c r="BE12" s="196"/>
      <c r="BF12" s="196"/>
      <c r="BG12" s="196"/>
      <c r="BH12" s="196"/>
      <c r="BI12" s="196"/>
      <c r="BJ12" s="196"/>
      <c r="BK12" s="196"/>
      <c r="BL12" s="196"/>
      <c r="BM12" s="196"/>
      <c r="BN12" s="196"/>
      <c r="BO12" s="196"/>
      <c r="BP12" s="196"/>
      <c r="BQ12" s="197"/>
      <c r="BS12" s="190"/>
      <c r="BT12" s="195"/>
      <c r="BU12" s="196"/>
      <c r="BV12" s="196"/>
      <c r="BW12" s="196"/>
      <c r="BX12" s="196"/>
      <c r="BY12" s="196"/>
      <c r="BZ12" s="196"/>
      <c r="CA12" s="196"/>
      <c r="CB12" s="196"/>
      <c r="CC12" s="196"/>
      <c r="CD12" s="196"/>
      <c r="CE12" s="196"/>
      <c r="CF12" s="196"/>
      <c r="CG12" s="196"/>
      <c r="CH12" s="197"/>
      <c r="CJ12" s="190"/>
      <c r="CK12" s="195"/>
      <c r="CL12" s="196"/>
      <c r="CM12" s="196"/>
      <c r="CN12" s="196"/>
      <c r="CO12" s="196"/>
      <c r="CP12" s="196"/>
      <c r="CQ12" s="196"/>
      <c r="CR12" s="196"/>
      <c r="CS12" s="196"/>
      <c r="CT12" s="196"/>
      <c r="CU12" s="196"/>
      <c r="CV12" s="196"/>
      <c r="CW12" s="196"/>
      <c r="CX12" s="196"/>
      <c r="CY12" s="197"/>
      <c r="DA12" s="190"/>
      <c r="DB12" s="195"/>
      <c r="DC12" s="196"/>
      <c r="DD12" s="196"/>
      <c r="DE12" s="196"/>
      <c r="DF12" s="196"/>
      <c r="DG12" s="196"/>
      <c r="DH12" s="196"/>
      <c r="DI12" s="196"/>
      <c r="DJ12" s="196"/>
      <c r="DK12" s="196"/>
      <c r="DL12" s="196"/>
      <c r="DM12" s="196"/>
      <c r="DN12" s="196"/>
      <c r="DO12" s="196"/>
      <c r="DP12" s="197"/>
      <c r="DR12" s="190"/>
      <c r="DS12" s="195"/>
      <c r="DT12" s="196"/>
      <c r="DU12" s="196"/>
      <c r="DV12" s="196"/>
      <c r="DW12" s="196"/>
      <c r="DX12" s="196"/>
      <c r="DY12" s="196"/>
      <c r="DZ12" s="196"/>
      <c r="EA12" s="196"/>
      <c r="EB12" s="196"/>
      <c r="EC12" s="196"/>
      <c r="ED12" s="196"/>
      <c r="EE12" s="196"/>
      <c r="EF12" s="196"/>
      <c r="EG12" s="197"/>
      <c r="EI12" s="190"/>
      <c r="EJ12" s="195"/>
      <c r="EK12" s="196"/>
      <c r="EL12" s="196"/>
      <c r="EM12" s="196"/>
      <c r="EN12" s="196"/>
      <c r="EO12" s="196"/>
      <c r="EP12" s="196"/>
      <c r="EQ12" s="196"/>
      <c r="ER12" s="196"/>
      <c r="ES12" s="196"/>
      <c r="ET12" s="196"/>
      <c r="EU12" s="196"/>
      <c r="EV12" s="196"/>
      <c r="EW12" s="196"/>
      <c r="EX12" s="197"/>
      <c r="EZ12" s="190"/>
      <c r="FA12" s="195"/>
      <c r="FB12" s="196"/>
      <c r="FC12" s="196"/>
      <c r="FD12" s="196"/>
      <c r="FE12" s="196"/>
      <c r="FF12" s="196"/>
      <c r="FG12" s="196"/>
      <c r="FH12" s="196"/>
      <c r="FI12" s="196"/>
      <c r="FJ12" s="196"/>
      <c r="FK12" s="196"/>
      <c r="FL12" s="196"/>
      <c r="FM12" s="196"/>
      <c r="FN12" s="196"/>
      <c r="FO12" s="197"/>
      <c r="FQ12" s="190"/>
      <c r="FR12" s="195"/>
      <c r="FS12" s="196"/>
      <c r="FT12" s="196"/>
      <c r="FU12" s="196"/>
      <c r="FV12" s="196"/>
      <c r="FW12" s="196"/>
      <c r="FX12" s="196"/>
      <c r="FY12" s="196"/>
      <c r="FZ12" s="196"/>
      <c r="GA12" s="196"/>
      <c r="GB12" s="196"/>
      <c r="GC12" s="196"/>
      <c r="GD12" s="196"/>
      <c r="GE12" s="196"/>
      <c r="GF12" s="197"/>
      <c r="GH12" s="190"/>
      <c r="GI12" s="195"/>
      <c r="GJ12" s="196"/>
      <c r="GK12" s="196"/>
      <c r="GL12" s="196"/>
      <c r="GM12" s="196"/>
      <c r="GN12" s="196"/>
      <c r="GO12" s="196"/>
      <c r="GP12" s="196"/>
      <c r="GQ12" s="196"/>
      <c r="GR12" s="196"/>
      <c r="GS12" s="196"/>
      <c r="GT12" s="196"/>
      <c r="GU12" s="196"/>
      <c r="GV12" s="196"/>
      <c r="GW12" s="197"/>
      <c r="GY12" s="190"/>
      <c r="GZ12" s="195"/>
      <c r="HA12" s="196"/>
      <c r="HB12" s="196"/>
      <c r="HC12" s="196"/>
      <c r="HD12" s="196"/>
      <c r="HE12" s="196"/>
      <c r="HF12" s="196"/>
      <c r="HG12" s="196"/>
      <c r="HH12" s="196"/>
      <c r="HI12" s="196"/>
      <c r="HJ12" s="196"/>
      <c r="HK12" s="196"/>
      <c r="HL12" s="196"/>
      <c r="HM12" s="196"/>
      <c r="HN12" s="197"/>
      <c r="HP12" s="190"/>
      <c r="HQ12" s="195"/>
      <c r="HR12" s="196"/>
      <c r="HS12" s="196"/>
      <c r="HT12" s="196"/>
      <c r="HU12" s="196"/>
      <c r="HV12" s="196"/>
      <c r="HW12" s="196"/>
      <c r="HX12" s="196"/>
      <c r="HY12" s="196"/>
      <c r="HZ12" s="196"/>
      <c r="IA12" s="196"/>
      <c r="IB12" s="196"/>
      <c r="IC12" s="196"/>
      <c r="ID12" s="196"/>
      <c r="IE12" s="197"/>
    </row>
    <row r="13" spans="2:239">
      <c r="B13" s="228"/>
      <c r="C13" s="233"/>
      <c r="D13" s="217"/>
      <c r="E13" s="217"/>
      <c r="F13" s="217"/>
      <c r="G13" s="217"/>
      <c r="H13" s="217"/>
      <c r="I13" s="217"/>
      <c r="J13" s="217"/>
      <c r="K13" s="217"/>
      <c r="L13" s="217"/>
      <c r="M13" s="217"/>
      <c r="N13" s="217"/>
      <c r="O13" s="217"/>
      <c r="P13" s="217"/>
      <c r="Q13" s="234"/>
      <c r="T13" s="190"/>
      <c r="U13" s="196"/>
      <c r="V13" s="196"/>
      <c r="W13" s="196"/>
      <c r="X13" s="196"/>
      <c r="Y13" s="196"/>
      <c r="Z13" s="196"/>
      <c r="AA13" s="196"/>
      <c r="AB13" s="196"/>
      <c r="AC13" s="196"/>
      <c r="AD13" s="196"/>
      <c r="AE13" s="196"/>
      <c r="AF13" s="196"/>
      <c r="AG13" s="196"/>
      <c r="AH13" s="196"/>
      <c r="AI13" s="197"/>
      <c r="AK13" s="190"/>
      <c r="AL13" s="196"/>
      <c r="AM13" s="196"/>
      <c r="AN13" s="196"/>
      <c r="AO13" s="196"/>
      <c r="AP13" s="196"/>
      <c r="AQ13" s="196"/>
      <c r="AR13" s="196"/>
      <c r="AS13" s="196"/>
      <c r="AT13" s="196"/>
      <c r="AU13" s="196"/>
      <c r="AV13" s="196"/>
      <c r="AW13" s="196"/>
      <c r="AX13" s="196"/>
      <c r="AY13" s="196"/>
      <c r="AZ13" s="197"/>
      <c r="BB13" s="190"/>
      <c r="BC13" s="196"/>
      <c r="BD13" s="196"/>
      <c r="BE13" s="196"/>
      <c r="BF13" s="196"/>
      <c r="BG13" s="196"/>
      <c r="BH13" s="196"/>
      <c r="BI13" s="196"/>
      <c r="BJ13" s="196"/>
      <c r="BK13" s="196"/>
      <c r="BL13" s="196"/>
      <c r="BM13" s="196"/>
      <c r="BN13" s="196"/>
      <c r="BO13" s="196"/>
      <c r="BP13" s="196"/>
      <c r="BQ13" s="197"/>
      <c r="BS13" s="190"/>
      <c r="BT13" s="195"/>
      <c r="BU13" s="196"/>
      <c r="BV13" s="196"/>
      <c r="BW13" s="196"/>
      <c r="BX13" s="196"/>
      <c r="BY13" s="196"/>
      <c r="BZ13" s="196"/>
      <c r="CA13" s="196"/>
      <c r="CB13" s="196"/>
      <c r="CC13" s="196"/>
      <c r="CD13" s="196"/>
      <c r="CE13" s="196"/>
      <c r="CF13" s="196"/>
      <c r="CG13" s="196"/>
      <c r="CH13" s="197"/>
      <c r="CJ13" s="190"/>
      <c r="CK13" s="195"/>
      <c r="CL13" s="196"/>
      <c r="CM13" s="196"/>
      <c r="CN13" s="196"/>
      <c r="CO13" s="196"/>
      <c r="CP13" s="196"/>
      <c r="CQ13" s="196"/>
      <c r="CR13" s="196"/>
      <c r="CS13" s="196"/>
      <c r="CT13" s="196"/>
      <c r="CU13" s="196"/>
      <c r="CV13" s="196"/>
      <c r="CW13" s="196"/>
      <c r="CX13" s="196"/>
      <c r="CY13" s="197"/>
      <c r="DA13" s="190"/>
      <c r="DB13" s="195"/>
      <c r="DC13" s="196"/>
      <c r="DD13" s="196"/>
      <c r="DE13" s="196"/>
      <c r="DF13" s="196"/>
      <c r="DG13" s="196"/>
      <c r="DH13" s="196"/>
      <c r="DI13" s="196"/>
      <c r="DJ13" s="196"/>
      <c r="DK13" s="196"/>
      <c r="DL13" s="196"/>
      <c r="DM13" s="196"/>
      <c r="DN13" s="196"/>
      <c r="DO13" s="196"/>
      <c r="DP13" s="197"/>
      <c r="DR13" s="190"/>
      <c r="DS13" s="195"/>
      <c r="DT13" s="196"/>
      <c r="DU13" s="196"/>
      <c r="DV13" s="196"/>
      <c r="DW13" s="196"/>
      <c r="DX13" s="196"/>
      <c r="DY13" s="196"/>
      <c r="DZ13" s="196"/>
      <c r="EA13" s="196"/>
      <c r="EB13" s="196"/>
      <c r="EC13" s="196"/>
      <c r="ED13" s="196"/>
      <c r="EE13" s="196"/>
      <c r="EF13" s="196"/>
      <c r="EG13" s="197"/>
      <c r="EI13" s="190"/>
      <c r="EJ13" s="195"/>
      <c r="EK13" s="196"/>
      <c r="EL13" s="196"/>
      <c r="EM13" s="196"/>
      <c r="EN13" s="196"/>
      <c r="EO13" s="196"/>
      <c r="EP13" s="196"/>
      <c r="EQ13" s="196"/>
      <c r="ER13" s="196"/>
      <c r="ES13" s="196"/>
      <c r="ET13" s="196"/>
      <c r="EU13" s="196"/>
      <c r="EV13" s="196"/>
      <c r="EW13" s="196"/>
      <c r="EX13" s="197"/>
      <c r="EZ13" s="190"/>
      <c r="FA13" s="195"/>
      <c r="FB13" s="196"/>
      <c r="FC13" s="196"/>
      <c r="FD13" s="196"/>
      <c r="FE13" s="196"/>
      <c r="FF13" s="196"/>
      <c r="FG13" s="196"/>
      <c r="FH13" s="196"/>
      <c r="FI13" s="196"/>
      <c r="FJ13" s="196"/>
      <c r="FK13" s="196"/>
      <c r="FL13" s="196"/>
      <c r="FM13" s="196"/>
      <c r="FN13" s="196"/>
      <c r="FO13" s="197"/>
      <c r="FQ13" s="190"/>
      <c r="FR13" s="195"/>
      <c r="FS13" s="196"/>
      <c r="FT13" s="196"/>
      <c r="FU13" s="196"/>
      <c r="FV13" s="196"/>
      <c r="FW13" s="196"/>
      <c r="FX13" s="196"/>
      <c r="FY13" s="196"/>
      <c r="FZ13" s="196"/>
      <c r="GA13" s="196"/>
      <c r="GB13" s="196"/>
      <c r="GC13" s="196"/>
      <c r="GD13" s="196"/>
      <c r="GE13" s="196"/>
      <c r="GF13" s="197"/>
      <c r="GH13" s="190"/>
      <c r="GI13" s="195"/>
      <c r="GJ13" s="196"/>
      <c r="GK13" s="196"/>
      <c r="GL13" s="196"/>
      <c r="GM13" s="196"/>
      <c r="GN13" s="196"/>
      <c r="GO13" s="196"/>
      <c r="GP13" s="196"/>
      <c r="GQ13" s="196"/>
      <c r="GR13" s="196"/>
      <c r="GS13" s="196"/>
      <c r="GT13" s="196"/>
      <c r="GU13" s="196"/>
      <c r="GV13" s="196"/>
      <c r="GW13" s="197"/>
      <c r="GY13" s="190"/>
      <c r="GZ13" s="195"/>
      <c r="HA13" s="196"/>
      <c r="HB13" s="196"/>
      <c r="HC13" s="196"/>
      <c r="HD13" s="196"/>
      <c r="HE13" s="196"/>
      <c r="HF13" s="196"/>
      <c r="HG13" s="196"/>
      <c r="HH13" s="196"/>
      <c r="HI13" s="196"/>
      <c r="HJ13" s="196"/>
      <c r="HK13" s="196"/>
      <c r="HL13" s="196"/>
      <c r="HM13" s="196"/>
      <c r="HN13" s="197"/>
      <c r="HP13" s="190"/>
      <c r="HQ13" s="195"/>
      <c r="HR13" s="196"/>
      <c r="HS13" s="196"/>
      <c r="HT13" s="196"/>
      <c r="HU13" s="196"/>
      <c r="HV13" s="196"/>
      <c r="HW13" s="196"/>
      <c r="HX13" s="196"/>
      <c r="HY13" s="196"/>
      <c r="HZ13" s="196"/>
      <c r="IA13" s="196"/>
      <c r="IB13" s="196"/>
      <c r="IC13" s="196"/>
      <c r="ID13" s="196"/>
      <c r="IE13" s="197"/>
    </row>
    <row r="14" spans="2:239">
      <c r="B14" s="229"/>
      <c r="C14" s="235"/>
      <c r="D14" s="236"/>
      <c r="E14" s="236"/>
      <c r="F14" s="236"/>
      <c r="G14" s="236"/>
      <c r="H14" s="236"/>
      <c r="I14" s="236"/>
      <c r="J14" s="236"/>
      <c r="K14" s="236"/>
      <c r="L14" s="236"/>
      <c r="M14" s="236"/>
      <c r="N14" s="236"/>
      <c r="O14" s="236"/>
      <c r="P14" s="236"/>
      <c r="Q14" s="237"/>
      <c r="T14" s="190"/>
      <c r="U14" s="196"/>
      <c r="V14" s="196"/>
      <c r="W14" s="196"/>
      <c r="X14" s="196"/>
      <c r="Y14" s="196"/>
      <c r="Z14" s="196"/>
      <c r="AA14" s="196"/>
      <c r="AB14" s="196"/>
      <c r="AC14" s="196"/>
      <c r="AD14" s="196"/>
      <c r="AE14" s="196"/>
      <c r="AF14" s="196"/>
      <c r="AG14" s="196"/>
      <c r="AH14" s="196"/>
      <c r="AI14" s="197"/>
      <c r="AK14" s="190"/>
      <c r="AL14" s="196"/>
      <c r="AM14" s="196"/>
      <c r="AN14" s="196"/>
      <c r="AO14" s="196"/>
      <c r="AP14" s="196"/>
      <c r="AQ14" s="196"/>
      <c r="AR14" s="196"/>
      <c r="AS14" s="196"/>
      <c r="AT14" s="196"/>
      <c r="AU14" s="196"/>
      <c r="AV14" s="196"/>
      <c r="AW14" s="196"/>
      <c r="AX14" s="196"/>
      <c r="AY14" s="196"/>
      <c r="AZ14" s="197"/>
      <c r="BB14" s="190"/>
      <c r="BC14" s="196"/>
      <c r="BD14" s="196"/>
      <c r="BE14" s="196"/>
      <c r="BF14" s="196"/>
      <c r="BG14" s="196"/>
      <c r="BH14" s="196"/>
      <c r="BI14" s="196"/>
      <c r="BJ14" s="196"/>
      <c r="BK14" s="196"/>
      <c r="BL14" s="196"/>
      <c r="BM14" s="196"/>
      <c r="BN14" s="196"/>
      <c r="BO14" s="196"/>
      <c r="BP14" s="196"/>
      <c r="BQ14" s="197"/>
      <c r="BS14" s="190"/>
      <c r="BT14" s="195"/>
      <c r="BU14" s="196"/>
      <c r="BV14" s="196"/>
      <c r="BW14" s="196"/>
      <c r="BX14" s="196"/>
      <c r="BY14" s="196"/>
      <c r="BZ14" s="196"/>
      <c r="CA14" s="196"/>
      <c r="CB14" s="196"/>
      <c r="CC14" s="196"/>
      <c r="CD14" s="196"/>
      <c r="CE14" s="196"/>
      <c r="CF14" s="196"/>
      <c r="CG14" s="196"/>
      <c r="CH14" s="197"/>
      <c r="CJ14" s="190"/>
      <c r="CK14" s="195"/>
      <c r="CL14" s="196"/>
      <c r="CM14" s="196"/>
      <c r="CN14" s="196"/>
      <c r="CO14" s="196"/>
      <c r="CP14" s="196"/>
      <c r="CQ14" s="196"/>
      <c r="CR14" s="196"/>
      <c r="CS14" s="196"/>
      <c r="CT14" s="196"/>
      <c r="CU14" s="196"/>
      <c r="CV14" s="196"/>
      <c r="CW14" s="196"/>
      <c r="CX14" s="196"/>
      <c r="CY14" s="197"/>
      <c r="DA14" s="190"/>
      <c r="DB14" s="195"/>
      <c r="DC14" s="196"/>
      <c r="DD14" s="196"/>
      <c r="DE14" s="196"/>
      <c r="DF14" s="196"/>
      <c r="DG14" s="196"/>
      <c r="DH14" s="196"/>
      <c r="DI14" s="196"/>
      <c r="DJ14" s="196"/>
      <c r="DK14" s="196"/>
      <c r="DL14" s="196"/>
      <c r="DM14" s="196"/>
      <c r="DN14" s="196"/>
      <c r="DO14" s="196"/>
      <c r="DP14" s="197"/>
      <c r="DR14" s="190"/>
      <c r="DS14" s="195"/>
      <c r="DT14" s="196"/>
      <c r="DU14" s="196"/>
      <c r="DV14" s="196"/>
      <c r="DW14" s="196"/>
      <c r="DX14" s="196"/>
      <c r="DY14" s="196"/>
      <c r="DZ14" s="196"/>
      <c r="EA14" s="196"/>
      <c r="EB14" s="196"/>
      <c r="EC14" s="196"/>
      <c r="ED14" s="196"/>
      <c r="EE14" s="196"/>
      <c r="EF14" s="196"/>
      <c r="EG14" s="197"/>
      <c r="EI14" s="190"/>
      <c r="EJ14" s="195"/>
      <c r="EK14" s="196"/>
      <c r="EL14" s="196"/>
      <c r="EM14" s="196"/>
      <c r="EN14" s="196"/>
      <c r="EO14" s="196"/>
      <c r="EP14" s="196"/>
      <c r="EQ14" s="196"/>
      <c r="ER14" s="196"/>
      <c r="ES14" s="196"/>
      <c r="ET14" s="196"/>
      <c r="EU14" s="196"/>
      <c r="EV14" s="196"/>
      <c r="EW14" s="196"/>
      <c r="EX14" s="197"/>
      <c r="EZ14" s="190"/>
      <c r="FA14" s="195"/>
      <c r="FB14" s="196"/>
      <c r="FC14" s="196"/>
      <c r="FD14" s="196"/>
      <c r="FE14" s="196"/>
      <c r="FF14" s="196"/>
      <c r="FG14" s="196"/>
      <c r="FH14" s="196"/>
      <c r="FI14" s="196"/>
      <c r="FJ14" s="196"/>
      <c r="FK14" s="196"/>
      <c r="FL14" s="196"/>
      <c r="FM14" s="196"/>
      <c r="FN14" s="196"/>
      <c r="FO14" s="197"/>
      <c r="FQ14" s="190"/>
      <c r="FR14" s="195"/>
      <c r="FS14" s="196"/>
      <c r="FT14" s="196"/>
      <c r="FU14" s="196"/>
      <c r="FV14" s="196"/>
      <c r="FW14" s="196"/>
      <c r="FX14" s="196"/>
      <c r="FY14" s="196"/>
      <c r="FZ14" s="196"/>
      <c r="GA14" s="196"/>
      <c r="GB14" s="196"/>
      <c r="GC14" s="196"/>
      <c r="GD14" s="196"/>
      <c r="GE14" s="196"/>
      <c r="GF14" s="197"/>
      <c r="GH14" s="190"/>
      <c r="GI14" s="195"/>
      <c r="GJ14" s="196"/>
      <c r="GK14" s="196"/>
      <c r="GL14" s="196"/>
      <c r="GM14" s="196"/>
      <c r="GN14" s="196"/>
      <c r="GO14" s="196"/>
      <c r="GP14" s="196"/>
      <c r="GQ14" s="196"/>
      <c r="GR14" s="196"/>
      <c r="GS14" s="196"/>
      <c r="GT14" s="196"/>
      <c r="GU14" s="196"/>
      <c r="GV14" s="196"/>
      <c r="GW14" s="197"/>
      <c r="GY14" s="190"/>
      <c r="GZ14" s="195"/>
      <c r="HA14" s="196"/>
      <c r="HB14" s="196"/>
      <c r="HC14" s="196"/>
      <c r="HD14" s="196"/>
      <c r="HE14" s="196"/>
      <c r="HF14" s="196"/>
      <c r="HG14" s="196"/>
      <c r="HH14" s="196"/>
      <c r="HI14" s="196"/>
      <c r="HJ14" s="196"/>
      <c r="HK14" s="196"/>
      <c r="HL14" s="196"/>
      <c r="HM14" s="196"/>
      <c r="HN14" s="197"/>
      <c r="HP14" s="190"/>
      <c r="HQ14" s="195"/>
      <c r="HR14" s="196"/>
      <c r="HS14" s="196"/>
      <c r="HT14" s="196"/>
      <c r="HU14" s="196"/>
      <c r="HV14" s="196"/>
      <c r="HW14" s="196"/>
      <c r="HX14" s="196"/>
      <c r="HY14" s="196"/>
      <c r="HZ14" s="196"/>
      <c r="IA14" s="196"/>
      <c r="IB14" s="196"/>
      <c r="IC14" s="196"/>
      <c r="ID14" s="196"/>
      <c r="IE14" s="197"/>
    </row>
    <row r="15" spans="2:239">
      <c r="B15" s="189" t="s">
        <v>118</v>
      </c>
      <c r="C15" s="195"/>
      <c r="D15" s="196"/>
      <c r="E15" s="196"/>
      <c r="F15" s="196"/>
      <c r="G15" s="196"/>
      <c r="H15" s="196"/>
      <c r="I15" s="196"/>
      <c r="J15" s="196"/>
      <c r="K15" s="196"/>
      <c r="L15" s="196"/>
      <c r="M15" s="196"/>
      <c r="N15" s="196"/>
      <c r="O15" s="196"/>
      <c r="P15" s="196"/>
      <c r="Q15" s="197"/>
      <c r="T15" s="190"/>
      <c r="U15" s="196"/>
      <c r="V15" s="196"/>
      <c r="W15" s="196"/>
      <c r="X15" s="196"/>
      <c r="Y15" s="196"/>
      <c r="Z15" s="196"/>
      <c r="AA15" s="196"/>
      <c r="AB15" s="196"/>
      <c r="AC15" s="196"/>
      <c r="AD15" s="196"/>
      <c r="AE15" s="196"/>
      <c r="AF15" s="196"/>
      <c r="AG15" s="196"/>
      <c r="AH15" s="196"/>
      <c r="AI15" s="197"/>
      <c r="AK15" s="190"/>
      <c r="AL15" s="196"/>
      <c r="AM15" s="196"/>
      <c r="AN15" s="196"/>
      <c r="AO15" s="196"/>
      <c r="AP15" s="196"/>
      <c r="AQ15" s="196"/>
      <c r="AR15" s="196"/>
      <c r="AS15" s="196"/>
      <c r="AT15" s="196"/>
      <c r="AU15" s="196"/>
      <c r="AV15" s="196"/>
      <c r="AW15" s="196"/>
      <c r="AX15" s="196"/>
      <c r="AY15" s="196"/>
      <c r="AZ15" s="197"/>
      <c r="BB15" s="190"/>
      <c r="BC15" s="196"/>
      <c r="BD15" s="196"/>
      <c r="BE15" s="196"/>
      <c r="BF15" s="196"/>
      <c r="BG15" s="196"/>
      <c r="BH15" s="196"/>
      <c r="BI15" s="196"/>
      <c r="BJ15" s="196"/>
      <c r="BK15" s="196"/>
      <c r="BL15" s="196"/>
      <c r="BM15" s="196"/>
      <c r="BN15" s="196"/>
      <c r="BO15" s="196"/>
      <c r="BP15" s="196"/>
      <c r="BQ15" s="197"/>
      <c r="BS15" s="190"/>
      <c r="BT15" s="195"/>
      <c r="BU15" s="196"/>
      <c r="BV15" s="196"/>
      <c r="BW15" s="196"/>
      <c r="BX15" s="196"/>
      <c r="BY15" s="196"/>
      <c r="BZ15" s="196"/>
      <c r="CA15" s="196"/>
      <c r="CB15" s="196"/>
      <c r="CC15" s="196"/>
      <c r="CD15" s="196"/>
      <c r="CE15" s="196"/>
      <c r="CF15" s="196"/>
      <c r="CG15" s="196"/>
      <c r="CH15" s="197"/>
      <c r="CJ15" s="190"/>
      <c r="CK15" s="195"/>
      <c r="CL15" s="196"/>
      <c r="CM15" s="196"/>
      <c r="CN15" s="196"/>
      <c r="CO15" s="196"/>
      <c r="CP15" s="196"/>
      <c r="CQ15" s="196"/>
      <c r="CR15" s="196"/>
      <c r="CS15" s="196"/>
      <c r="CT15" s="196"/>
      <c r="CU15" s="196"/>
      <c r="CV15" s="196"/>
      <c r="CW15" s="196"/>
      <c r="CX15" s="196"/>
      <c r="CY15" s="197"/>
      <c r="DA15" s="190"/>
      <c r="DB15" s="195"/>
      <c r="DC15" s="196"/>
      <c r="DD15" s="196"/>
      <c r="DE15" s="196"/>
      <c r="DF15" s="196"/>
      <c r="DG15" s="196"/>
      <c r="DH15" s="196"/>
      <c r="DI15" s="196"/>
      <c r="DJ15" s="196"/>
      <c r="DK15" s="196"/>
      <c r="DL15" s="196"/>
      <c r="DM15" s="196"/>
      <c r="DN15" s="196"/>
      <c r="DO15" s="196"/>
      <c r="DP15" s="197"/>
      <c r="DR15" s="190"/>
      <c r="DS15" s="195"/>
      <c r="DT15" s="196"/>
      <c r="DU15" s="196"/>
      <c r="DV15" s="196"/>
      <c r="DW15" s="196"/>
      <c r="DX15" s="196"/>
      <c r="DY15" s="196"/>
      <c r="DZ15" s="196"/>
      <c r="EA15" s="196"/>
      <c r="EB15" s="196"/>
      <c r="EC15" s="196"/>
      <c r="ED15" s="196"/>
      <c r="EE15" s="196"/>
      <c r="EF15" s="196"/>
      <c r="EG15" s="197"/>
      <c r="EI15" s="190"/>
      <c r="EJ15" s="195"/>
      <c r="EK15" s="196"/>
      <c r="EL15" s="196"/>
      <c r="EM15" s="196"/>
      <c r="EN15" s="196"/>
      <c r="EO15" s="196"/>
      <c r="EP15" s="196"/>
      <c r="EQ15" s="196"/>
      <c r="ER15" s="196"/>
      <c r="ES15" s="196"/>
      <c r="ET15" s="196"/>
      <c r="EU15" s="196"/>
      <c r="EV15" s="196"/>
      <c r="EW15" s="196"/>
      <c r="EX15" s="197"/>
      <c r="EZ15" s="190"/>
      <c r="FA15" s="195"/>
      <c r="FB15" s="196"/>
      <c r="FC15" s="196"/>
      <c r="FD15" s="196"/>
      <c r="FE15" s="196"/>
      <c r="FF15" s="196"/>
      <c r="FG15" s="196"/>
      <c r="FH15" s="196"/>
      <c r="FI15" s="196"/>
      <c r="FJ15" s="196"/>
      <c r="FK15" s="196"/>
      <c r="FL15" s="196"/>
      <c r="FM15" s="196"/>
      <c r="FN15" s="196"/>
      <c r="FO15" s="197"/>
      <c r="FQ15" s="190"/>
      <c r="FR15" s="195"/>
      <c r="FS15" s="196"/>
      <c r="FT15" s="196"/>
      <c r="FU15" s="196"/>
      <c r="FV15" s="196"/>
      <c r="FW15" s="196"/>
      <c r="FX15" s="196"/>
      <c r="FY15" s="196"/>
      <c r="FZ15" s="196"/>
      <c r="GA15" s="196"/>
      <c r="GB15" s="196"/>
      <c r="GC15" s="196"/>
      <c r="GD15" s="196"/>
      <c r="GE15" s="196"/>
      <c r="GF15" s="197"/>
      <c r="GH15" s="190"/>
      <c r="GI15" s="195"/>
      <c r="GJ15" s="196"/>
      <c r="GK15" s="196"/>
      <c r="GL15" s="196"/>
      <c r="GM15" s="196"/>
      <c r="GN15" s="196"/>
      <c r="GO15" s="196"/>
      <c r="GP15" s="196"/>
      <c r="GQ15" s="196"/>
      <c r="GR15" s="196"/>
      <c r="GS15" s="196"/>
      <c r="GT15" s="196"/>
      <c r="GU15" s="196"/>
      <c r="GV15" s="196"/>
      <c r="GW15" s="197"/>
      <c r="GY15" s="190"/>
      <c r="GZ15" s="195"/>
      <c r="HA15" s="196"/>
      <c r="HB15" s="196"/>
      <c r="HC15" s="196"/>
      <c r="HD15" s="196"/>
      <c r="HE15" s="196"/>
      <c r="HF15" s="196"/>
      <c r="HG15" s="196"/>
      <c r="HH15" s="196"/>
      <c r="HI15" s="196"/>
      <c r="HJ15" s="196"/>
      <c r="HK15" s="196"/>
      <c r="HL15" s="196"/>
      <c r="HM15" s="196"/>
      <c r="HN15" s="197"/>
      <c r="HP15" s="190"/>
      <c r="HQ15" s="195"/>
      <c r="HR15" s="196"/>
      <c r="HS15" s="196"/>
      <c r="HT15" s="196"/>
      <c r="HU15" s="196"/>
      <c r="HV15" s="196"/>
      <c r="HW15" s="196"/>
      <c r="HX15" s="196"/>
      <c r="HY15" s="196"/>
      <c r="HZ15" s="196"/>
      <c r="IA15" s="196"/>
      <c r="IB15" s="196"/>
      <c r="IC15" s="196"/>
      <c r="ID15" s="196"/>
      <c r="IE15" s="197"/>
    </row>
    <row r="16" spans="2:239">
      <c r="B16" s="190"/>
      <c r="C16" s="195"/>
      <c r="D16" s="196"/>
      <c r="E16" s="196"/>
      <c r="F16" s="196"/>
      <c r="G16" s="196"/>
      <c r="H16" s="196"/>
      <c r="I16" s="196"/>
      <c r="J16" s="196"/>
      <c r="K16" s="196"/>
      <c r="L16" s="196"/>
      <c r="M16" s="196"/>
      <c r="N16" s="196"/>
      <c r="O16" s="196"/>
      <c r="P16" s="196"/>
      <c r="Q16" s="197"/>
      <c r="T16" s="190"/>
      <c r="U16" s="196"/>
      <c r="V16" s="196"/>
      <c r="W16" s="196"/>
      <c r="X16" s="196"/>
      <c r="Y16" s="196"/>
      <c r="Z16" s="196"/>
      <c r="AA16" s="196"/>
      <c r="AB16" s="196"/>
      <c r="AC16" s="196"/>
      <c r="AD16" s="196"/>
      <c r="AE16" s="196"/>
      <c r="AF16" s="196"/>
      <c r="AG16" s="196"/>
      <c r="AH16" s="196"/>
      <c r="AI16" s="197"/>
      <c r="AK16" s="190"/>
      <c r="AL16" s="196"/>
      <c r="AM16" s="196"/>
      <c r="AN16" s="196"/>
      <c r="AO16" s="196"/>
      <c r="AP16" s="196"/>
      <c r="AQ16" s="196"/>
      <c r="AR16" s="196"/>
      <c r="AS16" s="196"/>
      <c r="AT16" s="196"/>
      <c r="AU16" s="196"/>
      <c r="AV16" s="196"/>
      <c r="AW16" s="196"/>
      <c r="AX16" s="196"/>
      <c r="AY16" s="196"/>
      <c r="AZ16" s="197"/>
      <c r="BB16" s="190"/>
      <c r="BC16" s="196"/>
      <c r="BD16" s="196"/>
      <c r="BE16" s="196"/>
      <c r="BF16" s="196"/>
      <c r="BG16" s="196"/>
      <c r="BH16" s="196"/>
      <c r="BI16" s="196"/>
      <c r="BJ16" s="196"/>
      <c r="BK16" s="196"/>
      <c r="BL16" s="196"/>
      <c r="BM16" s="196"/>
      <c r="BN16" s="196"/>
      <c r="BO16" s="196"/>
      <c r="BP16" s="196"/>
      <c r="BQ16" s="197"/>
      <c r="BS16" s="190"/>
      <c r="BT16" s="195"/>
      <c r="BU16" s="196"/>
      <c r="BV16" s="196"/>
      <c r="BW16" s="196"/>
      <c r="BX16" s="196"/>
      <c r="BY16" s="196"/>
      <c r="BZ16" s="196"/>
      <c r="CA16" s="196"/>
      <c r="CB16" s="196"/>
      <c r="CC16" s="196"/>
      <c r="CD16" s="196"/>
      <c r="CE16" s="196"/>
      <c r="CF16" s="196"/>
      <c r="CG16" s="196"/>
      <c r="CH16" s="197"/>
      <c r="CJ16" s="190"/>
      <c r="CK16" s="195"/>
      <c r="CL16" s="196"/>
      <c r="CM16" s="196"/>
      <c r="CN16" s="196"/>
      <c r="CO16" s="196"/>
      <c r="CP16" s="196"/>
      <c r="CQ16" s="196"/>
      <c r="CR16" s="196"/>
      <c r="CS16" s="196"/>
      <c r="CT16" s="196"/>
      <c r="CU16" s="196"/>
      <c r="CV16" s="196"/>
      <c r="CW16" s="196"/>
      <c r="CX16" s="196"/>
      <c r="CY16" s="197"/>
      <c r="DA16" s="190"/>
      <c r="DB16" s="195"/>
      <c r="DC16" s="196"/>
      <c r="DD16" s="196"/>
      <c r="DE16" s="196"/>
      <c r="DF16" s="196"/>
      <c r="DG16" s="196"/>
      <c r="DH16" s="196"/>
      <c r="DI16" s="196"/>
      <c r="DJ16" s="196"/>
      <c r="DK16" s="196"/>
      <c r="DL16" s="196"/>
      <c r="DM16" s="196"/>
      <c r="DN16" s="196"/>
      <c r="DO16" s="196"/>
      <c r="DP16" s="197"/>
      <c r="DR16" s="190"/>
      <c r="DS16" s="195"/>
      <c r="DT16" s="196"/>
      <c r="DU16" s="196"/>
      <c r="DV16" s="196"/>
      <c r="DW16" s="196"/>
      <c r="DX16" s="196"/>
      <c r="DY16" s="196"/>
      <c r="DZ16" s="196"/>
      <c r="EA16" s="196"/>
      <c r="EB16" s="196"/>
      <c r="EC16" s="196"/>
      <c r="ED16" s="196"/>
      <c r="EE16" s="196"/>
      <c r="EF16" s="196"/>
      <c r="EG16" s="197"/>
      <c r="EI16" s="190"/>
      <c r="EJ16" s="195"/>
      <c r="EK16" s="196"/>
      <c r="EL16" s="196"/>
      <c r="EM16" s="196"/>
      <c r="EN16" s="196"/>
      <c r="EO16" s="196"/>
      <c r="EP16" s="196"/>
      <c r="EQ16" s="196"/>
      <c r="ER16" s="196"/>
      <c r="ES16" s="196"/>
      <c r="ET16" s="196"/>
      <c r="EU16" s="196"/>
      <c r="EV16" s="196"/>
      <c r="EW16" s="196"/>
      <c r="EX16" s="197"/>
      <c r="EZ16" s="190"/>
      <c r="FA16" s="195"/>
      <c r="FB16" s="196"/>
      <c r="FC16" s="196"/>
      <c r="FD16" s="196"/>
      <c r="FE16" s="196"/>
      <c r="FF16" s="196"/>
      <c r="FG16" s="196"/>
      <c r="FH16" s="196"/>
      <c r="FI16" s="196"/>
      <c r="FJ16" s="196"/>
      <c r="FK16" s="196"/>
      <c r="FL16" s="196"/>
      <c r="FM16" s="196"/>
      <c r="FN16" s="196"/>
      <c r="FO16" s="197"/>
      <c r="FQ16" s="190"/>
      <c r="FR16" s="195"/>
      <c r="FS16" s="196"/>
      <c r="FT16" s="196"/>
      <c r="FU16" s="196"/>
      <c r="FV16" s="196"/>
      <c r="FW16" s="196"/>
      <c r="FX16" s="196"/>
      <c r="FY16" s="196"/>
      <c r="FZ16" s="196"/>
      <c r="GA16" s="196"/>
      <c r="GB16" s="196"/>
      <c r="GC16" s="196"/>
      <c r="GD16" s="196"/>
      <c r="GE16" s="196"/>
      <c r="GF16" s="197"/>
      <c r="GH16" s="190"/>
      <c r="GI16" s="195"/>
      <c r="GJ16" s="196"/>
      <c r="GK16" s="196"/>
      <c r="GL16" s="196"/>
      <c r="GM16" s="196"/>
      <c r="GN16" s="196"/>
      <c r="GO16" s="196"/>
      <c r="GP16" s="196"/>
      <c r="GQ16" s="196"/>
      <c r="GR16" s="196"/>
      <c r="GS16" s="196"/>
      <c r="GT16" s="196"/>
      <c r="GU16" s="196"/>
      <c r="GV16" s="196"/>
      <c r="GW16" s="197"/>
      <c r="GY16" s="190"/>
      <c r="GZ16" s="195"/>
      <c r="HA16" s="196"/>
      <c r="HB16" s="196"/>
      <c r="HC16" s="196"/>
      <c r="HD16" s="196"/>
      <c r="HE16" s="196"/>
      <c r="HF16" s="196"/>
      <c r="HG16" s="196"/>
      <c r="HH16" s="196"/>
      <c r="HI16" s="196"/>
      <c r="HJ16" s="196"/>
      <c r="HK16" s="196"/>
      <c r="HL16" s="196"/>
      <c r="HM16" s="196"/>
      <c r="HN16" s="197"/>
      <c r="HP16" s="190"/>
      <c r="HQ16" s="195"/>
      <c r="HR16" s="196"/>
      <c r="HS16" s="196"/>
      <c r="HT16" s="196"/>
      <c r="HU16" s="196"/>
      <c r="HV16" s="196"/>
      <c r="HW16" s="196"/>
      <c r="HX16" s="196"/>
      <c r="HY16" s="196"/>
      <c r="HZ16" s="196"/>
      <c r="IA16" s="196"/>
      <c r="IB16" s="196"/>
      <c r="IC16" s="196"/>
      <c r="ID16" s="196"/>
      <c r="IE16" s="197"/>
    </row>
    <row r="17" spans="2:239" ht="15" thickBot="1">
      <c r="B17" s="190"/>
      <c r="C17" s="195"/>
      <c r="D17" s="196"/>
      <c r="E17" s="196"/>
      <c r="F17" s="196"/>
      <c r="G17" s="196"/>
      <c r="H17" s="196"/>
      <c r="I17" s="196"/>
      <c r="J17" s="196"/>
      <c r="K17" s="196"/>
      <c r="L17" s="196"/>
      <c r="M17" s="196"/>
      <c r="N17" s="196"/>
      <c r="O17" s="196"/>
      <c r="P17" s="196"/>
      <c r="Q17" s="197"/>
      <c r="T17" s="190"/>
      <c r="U17" s="196"/>
      <c r="V17" s="196"/>
      <c r="W17" s="196"/>
      <c r="X17" s="196"/>
      <c r="Y17" s="196"/>
      <c r="Z17" s="196"/>
      <c r="AA17" s="196"/>
      <c r="AB17" s="196"/>
      <c r="AC17" s="196"/>
      <c r="AD17" s="196"/>
      <c r="AE17" s="196"/>
      <c r="AF17" s="196"/>
      <c r="AG17" s="196"/>
      <c r="AH17" s="196"/>
      <c r="AI17" s="197"/>
      <c r="AK17" s="191"/>
      <c r="AL17" s="199"/>
      <c r="AM17" s="199"/>
      <c r="AN17" s="199"/>
      <c r="AO17" s="199"/>
      <c r="AP17" s="199"/>
      <c r="AQ17" s="199"/>
      <c r="AR17" s="199"/>
      <c r="AS17" s="199"/>
      <c r="AT17" s="199"/>
      <c r="AU17" s="199"/>
      <c r="AV17" s="199"/>
      <c r="AW17" s="199"/>
      <c r="AX17" s="199"/>
      <c r="AY17" s="199"/>
      <c r="AZ17" s="200"/>
      <c r="BB17" s="191"/>
      <c r="BC17" s="199"/>
      <c r="BD17" s="199"/>
      <c r="BE17" s="199"/>
      <c r="BF17" s="199"/>
      <c r="BG17" s="199"/>
      <c r="BH17" s="199"/>
      <c r="BI17" s="199"/>
      <c r="BJ17" s="199"/>
      <c r="BK17" s="199"/>
      <c r="BL17" s="199"/>
      <c r="BM17" s="199"/>
      <c r="BN17" s="199"/>
      <c r="BO17" s="199"/>
      <c r="BP17" s="199"/>
      <c r="BQ17" s="200"/>
      <c r="BS17" s="190"/>
      <c r="BT17" s="195"/>
      <c r="BU17" s="196"/>
      <c r="BV17" s="196"/>
      <c r="BW17" s="196"/>
      <c r="BX17" s="196"/>
      <c r="BY17" s="196"/>
      <c r="BZ17" s="196"/>
      <c r="CA17" s="196"/>
      <c r="CB17" s="196"/>
      <c r="CC17" s="196"/>
      <c r="CD17" s="196"/>
      <c r="CE17" s="196"/>
      <c r="CF17" s="196"/>
      <c r="CG17" s="196"/>
      <c r="CH17" s="197"/>
      <c r="CJ17" s="190"/>
      <c r="CK17" s="195"/>
      <c r="CL17" s="196"/>
      <c r="CM17" s="196"/>
      <c r="CN17" s="196"/>
      <c r="CO17" s="196"/>
      <c r="CP17" s="196"/>
      <c r="CQ17" s="196"/>
      <c r="CR17" s="196"/>
      <c r="CS17" s="196"/>
      <c r="CT17" s="196"/>
      <c r="CU17" s="196"/>
      <c r="CV17" s="196"/>
      <c r="CW17" s="196"/>
      <c r="CX17" s="196"/>
      <c r="CY17" s="197"/>
      <c r="DA17" s="190"/>
      <c r="DB17" s="195"/>
      <c r="DC17" s="196"/>
      <c r="DD17" s="196"/>
      <c r="DE17" s="196"/>
      <c r="DF17" s="196"/>
      <c r="DG17" s="196"/>
      <c r="DH17" s="196"/>
      <c r="DI17" s="196"/>
      <c r="DJ17" s="196"/>
      <c r="DK17" s="196"/>
      <c r="DL17" s="196"/>
      <c r="DM17" s="196"/>
      <c r="DN17" s="196"/>
      <c r="DO17" s="196"/>
      <c r="DP17" s="197"/>
      <c r="DR17" s="190"/>
      <c r="DS17" s="195"/>
      <c r="DT17" s="196"/>
      <c r="DU17" s="196"/>
      <c r="DV17" s="196"/>
      <c r="DW17" s="196"/>
      <c r="DX17" s="196"/>
      <c r="DY17" s="196"/>
      <c r="DZ17" s="196"/>
      <c r="EA17" s="196"/>
      <c r="EB17" s="196"/>
      <c r="EC17" s="196"/>
      <c r="ED17" s="196"/>
      <c r="EE17" s="196"/>
      <c r="EF17" s="196"/>
      <c r="EG17" s="197"/>
      <c r="EI17" s="190"/>
      <c r="EJ17" s="195"/>
      <c r="EK17" s="196"/>
      <c r="EL17" s="196"/>
      <c r="EM17" s="196"/>
      <c r="EN17" s="196"/>
      <c r="EO17" s="196"/>
      <c r="EP17" s="196"/>
      <c r="EQ17" s="196"/>
      <c r="ER17" s="196"/>
      <c r="ES17" s="196"/>
      <c r="ET17" s="196"/>
      <c r="EU17" s="196"/>
      <c r="EV17" s="196"/>
      <c r="EW17" s="196"/>
      <c r="EX17" s="197"/>
      <c r="EZ17" s="190"/>
      <c r="FA17" s="195"/>
      <c r="FB17" s="196"/>
      <c r="FC17" s="196"/>
      <c r="FD17" s="196"/>
      <c r="FE17" s="196"/>
      <c r="FF17" s="196"/>
      <c r="FG17" s="196"/>
      <c r="FH17" s="196"/>
      <c r="FI17" s="196"/>
      <c r="FJ17" s="196"/>
      <c r="FK17" s="196"/>
      <c r="FL17" s="196"/>
      <c r="FM17" s="196"/>
      <c r="FN17" s="196"/>
      <c r="FO17" s="197"/>
      <c r="FQ17" s="190"/>
      <c r="FR17" s="195"/>
      <c r="FS17" s="196"/>
      <c r="FT17" s="196"/>
      <c r="FU17" s="196"/>
      <c r="FV17" s="196"/>
      <c r="FW17" s="196"/>
      <c r="FX17" s="196"/>
      <c r="FY17" s="196"/>
      <c r="FZ17" s="196"/>
      <c r="GA17" s="196"/>
      <c r="GB17" s="196"/>
      <c r="GC17" s="196"/>
      <c r="GD17" s="196"/>
      <c r="GE17" s="196"/>
      <c r="GF17" s="197"/>
      <c r="GH17" s="190"/>
      <c r="GI17" s="195"/>
      <c r="GJ17" s="196"/>
      <c r="GK17" s="196"/>
      <c r="GL17" s="196"/>
      <c r="GM17" s="196"/>
      <c r="GN17" s="196"/>
      <c r="GO17" s="196"/>
      <c r="GP17" s="196"/>
      <c r="GQ17" s="196"/>
      <c r="GR17" s="196"/>
      <c r="GS17" s="196"/>
      <c r="GT17" s="196"/>
      <c r="GU17" s="196"/>
      <c r="GV17" s="196"/>
      <c r="GW17" s="197"/>
      <c r="GY17" s="190"/>
      <c r="GZ17" s="195"/>
      <c r="HA17" s="196"/>
      <c r="HB17" s="196"/>
      <c r="HC17" s="196"/>
      <c r="HD17" s="196"/>
      <c r="HE17" s="196"/>
      <c r="HF17" s="196"/>
      <c r="HG17" s="196"/>
      <c r="HH17" s="196"/>
      <c r="HI17" s="196"/>
      <c r="HJ17" s="196"/>
      <c r="HK17" s="196"/>
      <c r="HL17" s="196"/>
      <c r="HM17" s="196"/>
      <c r="HN17" s="197"/>
      <c r="HP17" s="190"/>
      <c r="HQ17" s="195"/>
      <c r="HR17" s="196"/>
      <c r="HS17" s="196"/>
      <c r="HT17" s="196"/>
      <c r="HU17" s="196"/>
      <c r="HV17" s="196"/>
      <c r="HW17" s="196"/>
      <c r="HX17" s="196"/>
      <c r="HY17" s="196"/>
      <c r="HZ17" s="196"/>
      <c r="IA17" s="196"/>
      <c r="IB17" s="196"/>
      <c r="IC17" s="196"/>
      <c r="ID17" s="196"/>
      <c r="IE17" s="197"/>
    </row>
    <row r="18" spans="2:239" ht="15" customHeight="1">
      <c r="B18" s="190"/>
      <c r="C18" s="195"/>
      <c r="D18" s="196"/>
      <c r="E18" s="196"/>
      <c r="F18" s="196"/>
      <c r="G18" s="196"/>
      <c r="H18" s="196"/>
      <c r="I18" s="196"/>
      <c r="J18" s="196"/>
      <c r="K18" s="196"/>
      <c r="L18" s="196"/>
      <c r="M18" s="196"/>
      <c r="N18" s="196"/>
      <c r="O18" s="196"/>
      <c r="P18" s="196"/>
      <c r="Q18" s="197"/>
      <c r="T18" s="190"/>
      <c r="U18" s="196"/>
      <c r="V18" s="196"/>
      <c r="W18" s="196"/>
      <c r="X18" s="196"/>
      <c r="Y18" s="196"/>
      <c r="Z18" s="196"/>
      <c r="AA18" s="196"/>
      <c r="AB18" s="196"/>
      <c r="AC18" s="196"/>
      <c r="AD18" s="196"/>
      <c r="AE18" s="196"/>
      <c r="AF18" s="196"/>
      <c r="AG18" s="196"/>
      <c r="AH18" s="196"/>
      <c r="AI18" s="197"/>
      <c r="AK18" s="189" t="s">
        <v>118</v>
      </c>
      <c r="AL18" s="193"/>
      <c r="AM18" s="193"/>
      <c r="AN18" s="193"/>
      <c r="AO18" s="193"/>
      <c r="AP18" s="193"/>
      <c r="AQ18" s="193"/>
      <c r="AR18" s="193"/>
      <c r="AS18" s="193"/>
      <c r="AT18" s="193"/>
      <c r="AU18" s="193"/>
      <c r="AV18" s="193"/>
      <c r="AW18" s="193"/>
      <c r="AX18" s="193"/>
      <c r="AY18" s="193"/>
      <c r="AZ18" s="194"/>
      <c r="BB18" s="189" t="s">
        <v>118</v>
      </c>
      <c r="BC18" s="193"/>
      <c r="BD18" s="193"/>
      <c r="BE18" s="193"/>
      <c r="BF18" s="193"/>
      <c r="BG18" s="193"/>
      <c r="BH18" s="193"/>
      <c r="BI18" s="193"/>
      <c r="BJ18" s="193"/>
      <c r="BK18" s="193"/>
      <c r="BL18" s="193"/>
      <c r="BM18" s="193"/>
      <c r="BN18" s="193"/>
      <c r="BO18" s="193"/>
      <c r="BP18" s="193"/>
      <c r="BQ18" s="194"/>
      <c r="BS18" s="190"/>
      <c r="BT18" s="195"/>
      <c r="BU18" s="196"/>
      <c r="BV18" s="196"/>
      <c r="BW18" s="196"/>
      <c r="BX18" s="196"/>
      <c r="BY18" s="196"/>
      <c r="BZ18" s="196"/>
      <c r="CA18" s="196"/>
      <c r="CB18" s="196"/>
      <c r="CC18" s="196"/>
      <c r="CD18" s="196"/>
      <c r="CE18" s="196"/>
      <c r="CF18" s="196"/>
      <c r="CG18" s="196"/>
      <c r="CH18" s="197"/>
      <c r="CJ18" s="190"/>
      <c r="CK18" s="195"/>
      <c r="CL18" s="196"/>
      <c r="CM18" s="196"/>
      <c r="CN18" s="196"/>
      <c r="CO18" s="196"/>
      <c r="CP18" s="196"/>
      <c r="CQ18" s="196"/>
      <c r="CR18" s="196"/>
      <c r="CS18" s="196"/>
      <c r="CT18" s="196"/>
      <c r="CU18" s="196"/>
      <c r="CV18" s="196"/>
      <c r="CW18" s="196"/>
      <c r="CX18" s="196"/>
      <c r="CY18" s="197"/>
      <c r="DA18" s="190"/>
      <c r="DB18" s="195"/>
      <c r="DC18" s="196"/>
      <c r="DD18" s="196"/>
      <c r="DE18" s="196"/>
      <c r="DF18" s="196"/>
      <c r="DG18" s="196"/>
      <c r="DH18" s="196"/>
      <c r="DI18" s="196"/>
      <c r="DJ18" s="196"/>
      <c r="DK18" s="196"/>
      <c r="DL18" s="196"/>
      <c r="DM18" s="196"/>
      <c r="DN18" s="196"/>
      <c r="DO18" s="196"/>
      <c r="DP18" s="197"/>
      <c r="DR18" s="190"/>
      <c r="DS18" s="195"/>
      <c r="DT18" s="196"/>
      <c r="DU18" s="196"/>
      <c r="DV18" s="196"/>
      <c r="DW18" s="196"/>
      <c r="DX18" s="196"/>
      <c r="DY18" s="196"/>
      <c r="DZ18" s="196"/>
      <c r="EA18" s="196"/>
      <c r="EB18" s="196"/>
      <c r="EC18" s="196"/>
      <c r="ED18" s="196"/>
      <c r="EE18" s="196"/>
      <c r="EF18" s="196"/>
      <c r="EG18" s="197"/>
      <c r="EI18" s="190"/>
      <c r="EJ18" s="195"/>
      <c r="EK18" s="196"/>
      <c r="EL18" s="196"/>
      <c r="EM18" s="196"/>
      <c r="EN18" s="196"/>
      <c r="EO18" s="196"/>
      <c r="EP18" s="196"/>
      <c r="EQ18" s="196"/>
      <c r="ER18" s="196"/>
      <c r="ES18" s="196"/>
      <c r="ET18" s="196"/>
      <c r="EU18" s="196"/>
      <c r="EV18" s="196"/>
      <c r="EW18" s="196"/>
      <c r="EX18" s="197"/>
      <c r="EZ18" s="190"/>
      <c r="FA18" s="195"/>
      <c r="FB18" s="196"/>
      <c r="FC18" s="196"/>
      <c r="FD18" s="196"/>
      <c r="FE18" s="196"/>
      <c r="FF18" s="196"/>
      <c r="FG18" s="196"/>
      <c r="FH18" s="196"/>
      <c r="FI18" s="196"/>
      <c r="FJ18" s="196"/>
      <c r="FK18" s="196"/>
      <c r="FL18" s="196"/>
      <c r="FM18" s="196"/>
      <c r="FN18" s="196"/>
      <c r="FO18" s="197"/>
      <c r="FQ18" s="190"/>
      <c r="FR18" s="195"/>
      <c r="FS18" s="196"/>
      <c r="FT18" s="196"/>
      <c r="FU18" s="196"/>
      <c r="FV18" s="196"/>
      <c r="FW18" s="196"/>
      <c r="FX18" s="196"/>
      <c r="FY18" s="196"/>
      <c r="FZ18" s="196"/>
      <c r="GA18" s="196"/>
      <c r="GB18" s="196"/>
      <c r="GC18" s="196"/>
      <c r="GD18" s="196"/>
      <c r="GE18" s="196"/>
      <c r="GF18" s="197"/>
      <c r="GH18" s="190"/>
      <c r="GI18" s="195"/>
      <c r="GJ18" s="196"/>
      <c r="GK18" s="196"/>
      <c r="GL18" s="196"/>
      <c r="GM18" s="196"/>
      <c r="GN18" s="196"/>
      <c r="GO18" s="196"/>
      <c r="GP18" s="196"/>
      <c r="GQ18" s="196"/>
      <c r="GR18" s="196"/>
      <c r="GS18" s="196"/>
      <c r="GT18" s="196"/>
      <c r="GU18" s="196"/>
      <c r="GV18" s="196"/>
      <c r="GW18" s="197"/>
      <c r="GY18" s="190"/>
      <c r="GZ18" s="195"/>
      <c r="HA18" s="196"/>
      <c r="HB18" s="196"/>
      <c r="HC18" s="196"/>
      <c r="HD18" s="196"/>
      <c r="HE18" s="196"/>
      <c r="HF18" s="196"/>
      <c r="HG18" s="196"/>
      <c r="HH18" s="196"/>
      <c r="HI18" s="196"/>
      <c r="HJ18" s="196"/>
      <c r="HK18" s="196"/>
      <c r="HL18" s="196"/>
      <c r="HM18" s="196"/>
      <c r="HN18" s="197"/>
      <c r="HP18" s="190"/>
      <c r="HQ18" s="195"/>
      <c r="HR18" s="196"/>
      <c r="HS18" s="196"/>
      <c r="HT18" s="196"/>
      <c r="HU18" s="196"/>
      <c r="HV18" s="196"/>
      <c r="HW18" s="196"/>
      <c r="HX18" s="196"/>
      <c r="HY18" s="196"/>
      <c r="HZ18" s="196"/>
      <c r="IA18" s="196"/>
      <c r="IB18" s="196"/>
      <c r="IC18" s="196"/>
      <c r="ID18" s="196"/>
      <c r="IE18" s="197"/>
    </row>
    <row r="19" spans="2:239" ht="15" thickBot="1">
      <c r="B19" s="190"/>
      <c r="C19" s="195"/>
      <c r="D19" s="196"/>
      <c r="E19" s="196"/>
      <c r="F19" s="196"/>
      <c r="G19" s="196"/>
      <c r="H19" s="196"/>
      <c r="I19" s="196"/>
      <c r="J19" s="196"/>
      <c r="K19" s="196"/>
      <c r="L19" s="196"/>
      <c r="M19" s="196"/>
      <c r="N19" s="196"/>
      <c r="O19" s="196"/>
      <c r="P19" s="196"/>
      <c r="Q19" s="197"/>
      <c r="T19" s="190"/>
      <c r="U19" s="196"/>
      <c r="V19" s="196"/>
      <c r="W19" s="196"/>
      <c r="X19" s="196"/>
      <c r="Y19" s="196"/>
      <c r="Z19" s="196"/>
      <c r="AA19" s="196"/>
      <c r="AB19" s="196"/>
      <c r="AC19" s="196"/>
      <c r="AD19" s="196"/>
      <c r="AE19" s="196"/>
      <c r="AF19" s="196"/>
      <c r="AG19" s="196"/>
      <c r="AH19" s="196"/>
      <c r="AI19" s="197"/>
      <c r="AK19" s="190"/>
      <c r="AL19" s="196"/>
      <c r="AM19" s="196"/>
      <c r="AN19" s="196"/>
      <c r="AO19" s="196"/>
      <c r="AP19" s="196"/>
      <c r="AQ19" s="196"/>
      <c r="AR19" s="196"/>
      <c r="AS19" s="196"/>
      <c r="AT19" s="196"/>
      <c r="AU19" s="196"/>
      <c r="AV19" s="196"/>
      <c r="AW19" s="196"/>
      <c r="AX19" s="196"/>
      <c r="AY19" s="196"/>
      <c r="AZ19" s="197"/>
      <c r="BB19" s="190"/>
      <c r="BC19" s="196"/>
      <c r="BD19" s="196"/>
      <c r="BE19" s="196"/>
      <c r="BF19" s="196"/>
      <c r="BG19" s="196"/>
      <c r="BH19" s="196"/>
      <c r="BI19" s="196"/>
      <c r="BJ19" s="196"/>
      <c r="BK19" s="196"/>
      <c r="BL19" s="196"/>
      <c r="BM19" s="196"/>
      <c r="BN19" s="196"/>
      <c r="BO19" s="196"/>
      <c r="BP19" s="196"/>
      <c r="BQ19" s="197"/>
      <c r="BS19" s="190"/>
      <c r="BT19" s="195"/>
      <c r="BU19" s="196"/>
      <c r="BV19" s="196"/>
      <c r="BW19" s="196"/>
      <c r="BX19" s="196"/>
      <c r="BY19" s="196"/>
      <c r="BZ19" s="196"/>
      <c r="CA19" s="196"/>
      <c r="CB19" s="196"/>
      <c r="CC19" s="196"/>
      <c r="CD19" s="196"/>
      <c r="CE19" s="196"/>
      <c r="CF19" s="196"/>
      <c r="CG19" s="196"/>
      <c r="CH19" s="197"/>
      <c r="CJ19" s="190"/>
      <c r="CK19" s="195"/>
      <c r="CL19" s="196"/>
      <c r="CM19" s="196"/>
      <c r="CN19" s="196"/>
      <c r="CO19" s="196"/>
      <c r="CP19" s="196"/>
      <c r="CQ19" s="196"/>
      <c r="CR19" s="196"/>
      <c r="CS19" s="196"/>
      <c r="CT19" s="196"/>
      <c r="CU19" s="196"/>
      <c r="CV19" s="196"/>
      <c r="CW19" s="196"/>
      <c r="CX19" s="196"/>
      <c r="CY19" s="197"/>
      <c r="DA19" s="190"/>
      <c r="DB19" s="195"/>
      <c r="DC19" s="196"/>
      <c r="DD19" s="196"/>
      <c r="DE19" s="196"/>
      <c r="DF19" s="196"/>
      <c r="DG19" s="196"/>
      <c r="DH19" s="196"/>
      <c r="DI19" s="196"/>
      <c r="DJ19" s="196"/>
      <c r="DK19" s="196"/>
      <c r="DL19" s="196"/>
      <c r="DM19" s="196"/>
      <c r="DN19" s="196"/>
      <c r="DO19" s="196"/>
      <c r="DP19" s="197"/>
      <c r="DR19" s="190"/>
      <c r="DS19" s="195"/>
      <c r="DT19" s="196"/>
      <c r="DU19" s="196"/>
      <c r="DV19" s="196"/>
      <c r="DW19" s="196"/>
      <c r="DX19" s="196"/>
      <c r="DY19" s="196"/>
      <c r="DZ19" s="196"/>
      <c r="EA19" s="196"/>
      <c r="EB19" s="196"/>
      <c r="EC19" s="196"/>
      <c r="ED19" s="196"/>
      <c r="EE19" s="196"/>
      <c r="EF19" s="196"/>
      <c r="EG19" s="197"/>
      <c r="EI19" s="190"/>
      <c r="EJ19" s="195"/>
      <c r="EK19" s="196"/>
      <c r="EL19" s="196"/>
      <c r="EM19" s="196"/>
      <c r="EN19" s="196"/>
      <c r="EO19" s="196"/>
      <c r="EP19" s="196"/>
      <c r="EQ19" s="196"/>
      <c r="ER19" s="196"/>
      <c r="ES19" s="196"/>
      <c r="ET19" s="196"/>
      <c r="EU19" s="196"/>
      <c r="EV19" s="196"/>
      <c r="EW19" s="196"/>
      <c r="EX19" s="197"/>
      <c r="EZ19" s="190"/>
      <c r="FA19" s="195"/>
      <c r="FB19" s="196"/>
      <c r="FC19" s="196"/>
      <c r="FD19" s="196"/>
      <c r="FE19" s="196"/>
      <c r="FF19" s="196"/>
      <c r="FG19" s="196"/>
      <c r="FH19" s="196"/>
      <c r="FI19" s="196"/>
      <c r="FJ19" s="196"/>
      <c r="FK19" s="196"/>
      <c r="FL19" s="196"/>
      <c r="FM19" s="196"/>
      <c r="FN19" s="196"/>
      <c r="FO19" s="197"/>
      <c r="FQ19" s="190"/>
      <c r="FR19" s="195"/>
      <c r="FS19" s="196"/>
      <c r="FT19" s="196"/>
      <c r="FU19" s="196"/>
      <c r="FV19" s="196"/>
      <c r="FW19" s="196"/>
      <c r="FX19" s="196"/>
      <c r="FY19" s="196"/>
      <c r="FZ19" s="196"/>
      <c r="GA19" s="196"/>
      <c r="GB19" s="196"/>
      <c r="GC19" s="196"/>
      <c r="GD19" s="196"/>
      <c r="GE19" s="196"/>
      <c r="GF19" s="197"/>
      <c r="GH19" s="190"/>
      <c r="GI19" s="195"/>
      <c r="GJ19" s="196"/>
      <c r="GK19" s="196"/>
      <c r="GL19" s="196"/>
      <c r="GM19" s="196"/>
      <c r="GN19" s="196"/>
      <c r="GO19" s="196"/>
      <c r="GP19" s="196"/>
      <c r="GQ19" s="196"/>
      <c r="GR19" s="196"/>
      <c r="GS19" s="196"/>
      <c r="GT19" s="196"/>
      <c r="GU19" s="196"/>
      <c r="GV19" s="196"/>
      <c r="GW19" s="197"/>
      <c r="GY19" s="190"/>
      <c r="GZ19" s="195"/>
      <c r="HA19" s="196"/>
      <c r="HB19" s="196"/>
      <c r="HC19" s="196"/>
      <c r="HD19" s="196"/>
      <c r="HE19" s="196"/>
      <c r="HF19" s="196"/>
      <c r="HG19" s="196"/>
      <c r="HH19" s="196"/>
      <c r="HI19" s="196"/>
      <c r="HJ19" s="196"/>
      <c r="HK19" s="196"/>
      <c r="HL19" s="196"/>
      <c r="HM19" s="196"/>
      <c r="HN19" s="197"/>
      <c r="HP19" s="191"/>
      <c r="HQ19" s="198"/>
      <c r="HR19" s="199"/>
      <c r="HS19" s="199"/>
      <c r="HT19" s="199"/>
      <c r="HU19" s="199"/>
      <c r="HV19" s="199"/>
      <c r="HW19" s="199"/>
      <c r="HX19" s="199"/>
      <c r="HY19" s="199"/>
      <c r="HZ19" s="199"/>
      <c r="IA19" s="199"/>
      <c r="IB19" s="199"/>
      <c r="IC19" s="199"/>
      <c r="ID19" s="199"/>
      <c r="IE19" s="200"/>
    </row>
    <row r="20" spans="2:239" ht="30.75" customHeight="1" thickBot="1">
      <c r="B20" s="190"/>
      <c r="C20" s="195"/>
      <c r="D20" s="196"/>
      <c r="E20" s="196"/>
      <c r="F20" s="196"/>
      <c r="G20" s="196"/>
      <c r="H20" s="196"/>
      <c r="I20" s="196"/>
      <c r="J20" s="196"/>
      <c r="K20" s="196"/>
      <c r="L20" s="196"/>
      <c r="M20" s="196"/>
      <c r="N20" s="196"/>
      <c r="O20" s="196"/>
      <c r="P20" s="196"/>
      <c r="Q20" s="197"/>
      <c r="T20" s="191"/>
      <c r="U20" s="199"/>
      <c r="V20" s="199"/>
      <c r="W20" s="199"/>
      <c r="X20" s="199"/>
      <c r="Y20" s="199"/>
      <c r="Z20" s="199"/>
      <c r="AA20" s="199"/>
      <c r="AB20" s="199"/>
      <c r="AC20" s="199"/>
      <c r="AD20" s="199"/>
      <c r="AE20" s="199"/>
      <c r="AF20" s="199"/>
      <c r="AG20" s="199"/>
      <c r="AH20" s="199"/>
      <c r="AI20" s="200"/>
      <c r="AK20" s="190"/>
      <c r="AL20" s="196"/>
      <c r="AM20" s="196"/>
      <c r="AN20" s="196"/>
      <c r="AO20" s="196"/>
      <c r="AP20" s="196"/>
      <c r="AQ20" s="196"/>
      <c r="AR20" s="196"/>
      <c r="AS20" s="196"/>
      <c r="AT20" s="196"/>
      <c r="AU20" s="196"/>
      <c r="AV20" s="196"/>
      <c r="AW20" s="196"/>
      <c r="AX20" s="196"/>
      <c r="AY20" s="196"/>
      <c r="AZ20" s="197"/>
      <c r="BB20" s="190"/>
      <c r="BC20" s="196"/>
      <c r="BD20" s="196"/>
      <c r="BE20" s="196"/>
      <c r="BF20" s="196"/>
      <c r="BG20" s="196"/>
      <c r="BH20" s="196"/>
      <c r="BI20" s="196"/>
      <c r="BJ20" s="196"/>
      <c r="BK20" s="196"/>
      <c r="BL20" s="196"/>
      <c r="BM20" s="196"/>
      <c r="BN20" s="196"/>
      <c r="BO20" s="196"/>
      <c r="BP20" s="196"/>
      <c r="BQ20" s="197"/>
      <c r="BS20" s="190"/>
      <c r="BT20" s="195"/>
      <c r="BU20" s="196"/>
      <c r="BV20" s="196"/>
      <c r="BW20" s="196"/>
      <c r="BX20" s="196"/>
      <c r="BY20" s="196"/>
      <c r="BZ20" s="196"/>
      <c r="CA20" s="196"/>
      <c r="CB20" s="196"/>
      <c r="CC20" s="196"/>
      <c r="CD20" s="196"/>
      <c r="CE20" s="196"/>
      <c r="CF20" s="196"/>
      <c r="CG20" s="196"/>
      <c r="CH20" s="197"/>
      <c r="CJ20" s="190"/>
      <c r="CK20" s="195"/>
      <c r="CL20" s="196"/>
      <c r="CM20" s="196"/>
      <c r="CN20" s="196"/>
      <c r="CO20" s="196"/>
      <c r="CP20" s="196"/>
      <c r="CQ20" s="196"/>
      <c r="CR20" s="196"/>
      <c r="CS20" s="196"/>
      <c r="CT20" s="196"/>
      <c r="CU20" s="196"/>
      <c r="CV20" s="196"/>
      <c r="CW20" s="196"/>
      <c r="CX20" s="196"/>
      <c r="CY20" s="197"/>
      <c r="DA20" s="190"/>
      <c r="DB20" s="195"/>
      <c r="DC20" s="196"/>
      <c r="DD20" s="196"/>
      <c r="DE20" s="196"/>
      <c r="DF20" s="196"/>
      <c r="DG20" s="196"/>
      <c r="DH20" s="196"/>
      <c r="DI20" s="196"/>
      <c r="DJ20" s="196"/>
      <c r="DK20" s="196"/>
      <c r="DL20" s="196"/>
      <c r="DM20" s="196"/>
      <c r="DN20" s="196"/>
      <c r="DO20" s="196"/>
      <c r="DP20" s="197"/>
      <c r="DR20" s="190"/>
      <c r="DS20" s="195"/>
      <c r="DT20" s="196"/>
      <c r="DU20" s="196"/>
      <c r="DV20" s="196"/>
      <c r="DW20" s="196"/>
      <c r="DX20" s="196"/>
      <c r="DY20" s="196"/>
      <c r="DZ20" s="196"/>
      <c r="EA20" s="196"/>
      <c r="EB20" s="196"/>
      <c r="EC20" s="196"/>
      <c r="ED20" s="196"/>
      <c r="EE20" s="196"/>
      <c r="EF20" s="196"/>
      <c r="EG20" s="197"/>
      <c r="EI20" s="190"/>
      <c r="EJ20" s="195"/>
      <c r="EK20" s="196"/>
      <c r="EL20" s="196"/>
      <c r="EM20" s="196"/>
      <c r="EN20" s="196"/>
      <c r="EO20" s="196"/>
      <c r="EP20" s="196"/>
      <c r="EQ20" s="196"/>
      <c r="ER20" s="196"/>
      <c r="ES20" s="196"/>
      <c r="ET20" s="196"/>
      <c r="EU20" s="196"/>
      <c r="EV20" s="196"/>
      <c r="EW20" s="196"/>
      <c r="EX20" s="197"/>
      <c r="EZ20" s="190"/>
      <c r="FA20" s="195"/>
      <c r="FB20" s="196"/>
      <c r="FC20" s="196"/>
      <c r="FD20" s="196"/>
      <c r="FE20" s="196"/>
      <c r="FF20" s="196"/>
      <c r="FG20" s="196"/>
      <c r="FH20" s="196"/>
      <c r="FI20" s="196"/>
      <c r="FJ20" s="196"/>
      <c r="FK20" s="196"/>
      <c r="FL20" s="196"/>
      <c r="FM20" s="196"/>
      <c r="FN20" s="196"/>
      <c r="FO20" s="197"/>
      <c r="FQ20" s="190"/>
      <c r="FR20" s="195"/>
      <c r="FS20" s="196"/>
      <c r="FT20" s="196"/>
      <c r="FU20" s="196"/>
      <c r="FV20" s="196"/>
      <c r="FW20" s="196"/>
      <c r="FX20" s="196"/>
      <c r="FY20" s="196"/>
      <c r="FZ20" s="196"/>
      <c r="GA20" s="196"/>
      <c r="GB20" s="196"/>
      <c r="GC20" s="196"/>
      <c r="GD20" s="196"/>
      <c r="GE20" s="196"/>
      <c r="GF20" s="197"/>
      <c r="GH20" s="190"/>
      <c r="GI20" s="195"/>
      <c r="GJ20" s="196"/>
      <c r="GK20" s="196"/>
      <c r="GL20" s="196"/>
      <c r="GM20" s="196"/>
      <c r="GN20" s="196"/>
      <c r="GO20" s="196"/>
      <c r="GP20" s="196"/>
      <c r="GQ20" s="196"/>
      <c r="GR20" s="196"/>
      <c r="GS20" s="196"/>
      <c r="GT20" s="196"/>
      <c r="GU20" s="196"/>
      <c r="GV20" s="196"/>
      <c r="GW20" s="197"/>
      <c r="GY20" s="190"/>
      <c r="GZ20" s="195"/>
      <c r="HA20" s="196"/>
      <c r="HB20" s="196"/>
      <c r="HC20" s="196"/>
      <c r="HD20" s="196"/>
      <c r="HE20" s="196"/>
      <c r="HF20" s="196"/>
      <c r="HG20" s="196"/>
      <c r="HH20" s="196"/>
      <c r="HI20" s="196"/>
      <c r="HJ20" s="196"/>
      <c r="HK20" s="196"/>
      <c r="HL20" s="196"/>
      <c r="HM20" s="196"/>
      <c r="HN20" s="197"/>
      <c r="HP20" s="189" t="s">
        <v>119</v>
      </c>
      <c r="HQ20" s="192"/>
      <c r="HR20" s="193"/>
      <c r="HS20" s="193"/>
      <c r="HT20" s="193"/>
      <c r="HU20" s="193"/>
      <c r="HV20" s="193"/>
      <c r="HW20" s="193"/>
      <c r="HX20" s="193"/>
      <c r="HY20" s="193"/>
      <c r="HZ20" s="193"/>
      <c r="IA20" s="193"/>
      <c r="IB20" s="193"/>
      <c r="IC20" s="193"/>
      <c r="ID20" s="193"/>
      <c r="IE20" s="194"/>
    </row>
    <row r="21" spans="2:239">
      <c r="B21" s="190"/>
      <c r="C21" s="195"/>
      <c r="D21" s="196"/>
      <c r="E21" s="196"/>
      <c r="F21" s="196"/>
      <c r="G21" s="196"/>
      <c r="H21" s="196"/>
      <c r="I21" s="196"/>
      <c r="J21" s="196"/>
      <c r="K21" s="196"/>
      <c r="L21" s="196"/>
      <c r="M21" s="196"/>
      <c r="N21" s="196"/>
      <c r="O21" s="196"/>
      <c r="P21" s="196"/>
      <c r="Q21" s="197"/>
      <c r="T21" s="189" t="s">
        <v>118</v>
      </c>
      <c r="U21" s="193"/>
      <c r="V21" s="193"/>
      <c r="W21" s="193"/>
      <c r="X21" s="193"/>
      <c r="Y21" s="193"/>
      <c r="Z21" s="193"/>
      <c r="AA21" s="193"/>
      <c r="AB21" s="193"/>
      <c r="AC21" s="193"/>
      <c r="AD21" s="193"/>
      <c r="AE21" s="193"/>
      <c r="AF21" s="193"/>
      <c r="AG21" s="193"/>
      <c r="AH21" s="193"/>
      <c r="AI21" s="194"/>
      <c r="AK21" s="190"/>
      <c r="AL21" s="196"/>
      <c r="AM21" s="196"/>
      <c r="AN21" s="196"/>
      <c r="AO21" s="196"/>
      <c r="AP21" s="196"/>
      <c r="AQ21" s="196"/>
      <c r="AR21" s="196"/>
      <c r="AS21" s="196"/>
      <c r="AT21" s="196"/>
      <c r="AU21" s="196"/>
      <c r="AV21" s="196"/>
      <c r="AW21" s="196"/>
      <c r="AX21" s="196"/>
      <c r="AY21" s="196"/>
      <c r="AZ21" s="197"/>
      <c r="BB21" s="190"/>
      <c r="BC21" s="196"/>
      <c r="BD21" s="196"/>
      <c r="BE21" s="196"/>
      <c r="BF21" s="196"/>
      <c r="BG21" s="196"/>
      <c r="BH21" s="196"/>
      <c r="BI21" s="196"/>
      <c r="BJ21" s="196"/>
      <c r="BK21" s="196"/>
      <c r="BL21" s="196"/>
      <c r="BM21" s="196"/>
      <c r="BN21" s="196"/>
      <c r="BO21" s="196"/>
      <c r="BP21" s="196"/>
      <c r="BQ21" s="197"/>
      <c r="BS21" s="190"/>
      <c r="BT21" s="195"/>
      <c r="BU21" s="196"/>
      <c r="BV21" s="196"/>
      <c r="BW21" s="196"/>
      <c r="BX21" s="196"/>
      <c r="BY21" s="196"/>
      <c r="BZ21" s="196"/>
      <c r="CA21" s="196"/>
      <c r="CB21" s="196"/>
      <c r="CC21" s="196"/>
      <c r="CD21" s="196"/>
      <c r="CE21" s="196"/>
      <c r="CF21" s="196"/>
      <c r="CG21" s="196"/>
      <c r="CH21" s="197"/>
      <c r="CJ21" s="190"/>
      <c r="CK21" s="195"/>
      <c r="CL21" s="196"/>
      <c r="CM21" s="196"/>
      <c r="CN21" s="196"/>
      <c r="CO21" s="196"/>
      <c r="CP21" s="196"/>
      <c r="CQ21" s="196"/>
      <c r="CR21" s="196"/>
      <c r="CS21" s="196"/>
      <c r="CT21" s="196"/>
      <c r="CU21" s="196"/>
      <c r="CV21" s="196"/>
      <c r="CW21" s="196"/>
      <c r="CX21" s="196"/>
      <c r="CY21" s="197"/>
      <c r="DA21" s="190"/>
      <c r="DB21" s="195"/>
      <c r="DC21" s="196"/>
      <c r="DD21" s="196"/>
      <c r="DE21" s="196"/>
      <c r="DF21" s="196"/>
      <c r="DG21" s="196"/>
      <c r="DH21" s="196"/>
      <c r="DI21" s="196"/>
      <c r="DJ21" s="196"/>
      <c r="DK21" s="196"/>
      <c r="DL21" s="196"/>
      <c r="DM21" s="196"/>
      <c r="DN21" s="196"/>
      <c r="DO21" s="196"/>
      <c r="DP21" s="197"/>
      <c r="DR21" s="190"/>
      <c r="DS21" s="195"/>
      <c r="DT21" s="196"/>
      <c r="DU21" s="196"/>
      <c r="DV21" s="196"/>
      <c r="DW21" s="196"/>
      <c r="DX21" s="196"/>
      <c r="DY21" s="196"/>
      <c r="DZ21" s="196"/>
      <c r="EA21" s="196"/>
      <c r="EB21" s="196"/>
      <c r="EC21" s="196"/>
      <c r="ED21" s="196"/>
      <c r="EE21" s="196"/>
      <c r="EF21" s="196"/>
      <c r="EG21" s="197"/>
      <c r="EI21" s="190"/>
      <c r="EJ21" s="195"/>
      <c r="EK21" s="196"/>
      <c r="EL21" s="196"/>
      <c r="EM21" s="196"/>
      <c r="EN21" s="196"/>
      <c r="EO21" s="196"/>
      <c r="EP21" s="196"/>
      <c r="EQ21" s="196"/>
      <c r="ER21" s="196"/>
      <c r="ES21" s="196"/>
      <c r="ET21" s="196"/>
      <c r="EU21" s="196"/>
      <c r="EV21" s="196"/>
      <c r="EW21" s="196"/>
      <c r="EX21" s="197"/>
      <c r="EZ21" s="190"/>
      <c r="FA21" s="195"/>
      <c r="FB21" s="196"/>
      <c r="FC21" s="196"/>
      <c r="FD21" s="196"/>
      <c r="FE21" s="196"/>
      <c r="FF21" s="196"/>
      <c r="FG21" s="196"/>
      <c r="FH21" s="196"/>
      <c r="FI21" s="196"/>
      <c r="FJ21" s="196"/>
      <c r="FK21" s="196"/>
      <c r="FL21" s="196"/>
      <c r="FM21" s="196"/>
      <c r="FN21" s="196"/>
      <c r="FO21" s="197"/>
      <c r="FQ21" s="190"/>
      <c r="FR21" s="195"/>
      <c r="FS21" s="196"/>
      <c r="FT21" s="196"/>
      <c r="FU21" s="196"/>
      <c r="FV21" s="196"/>
      <c r="FW21" s="196"/>
      <c r="FX21" s="196"/>
      <c r="FY21" s="196"/>
      <c r="FZ21" s="196"/>
      <c r="GA21" s="196"/>
      <c r="GB21" s="196"/>
      <c r="GC21" s="196"/>
      <c r="GD21" s="196"/>
      <c r="GE21" s="196"/>
      <c r="GF21" s="197"/>
      <c r="GH21" s="190"/>
      <c r="GI21" s="195"/>
      <c r="GJ21" s="196"/>
      <c r="GK21" s="196"/>
      <c r="GL21" s="196"/>
      <c r="GM21" s="196"/>
      <c r="GN21" s="196"/>
      <c r="GO21" s="196"/>
      <c r="GP21" s="196"/>
      <c r="GQ21" s="196"/>
      <c r="GR21" s="196"/>
      <c r="GS21" s="196"/>
      <c r="GT21" s="196"/>
      <c r="GU21" s="196"/>
      <c r="GV21" s="196"/>
      <c r="GW21" s="197"/>
      <c r="GY21" s="190"/>
      <c r="GZ21" s="195"/>
      <c r="HA21" s="196"/>
      <c r="HB21" s="196"/>
      <c r="HC21" s="196"/>
      <c r="HD21" s="196"/>
      <c r="HE21" s="196"/>
      <c r="HF21" s="196"/>
      <c r="HG21" s="196"/>
      <c r="HH21" s="196"/>
      <c r="HI21" s="196"/>
      <c r="HJ21" s="196"/>
      <c r="HK21" s="196"/>
      <c r="HL21" s="196"/>
      <c r="HM21" s="196"/>
      <c r="HN21" s="197"/>
      <c r="HP21" s="190"/>
      <c r="HQ21" s="195"/>
      <c r="HR21" s="196"/>
      <c r="HS21" s="196"/>
      <c r="HT21" s="196"/>
      <c r="HU21" s="196"/>
      <c r="HV21" s="196"/>
      <c r="HW21" s="196"/>
      <c r="HX21" s="196"/>
      <c r="HY21" s="196"/>
      <c r="HZ21" s="196"/>
      <c r="IA21" s="196"/>
      <c r="IB21" s="196"/>
      <c r="IC21" s="196"/>
      <c r="ID21" s="196"/>
      <c r="IE21" s="197"/>
    </row>
    <row r="22" spans="2:239">
      <c r="B22" s="190"/>
      <c r="C22" s="195"/>
      <c r="D22" s="196"/>
      <c r="E22" s="196"/>
      <c r="F22" s="196"/>
      <c r="G22" s="196"/>
      <c r="H22" s="196"/>
      <c r="I22" s="196"/>
      <c r="J22" s="196"/>
      <c r="K22" s="196"/>
      <c r="L22" s="196"/>
      <c r="M22" s="196"/>
      <c r="N22" s="196"/>
      <c r="O22" s="196"/>
      <c r="P22" s="196"/>
      <c r="Q22" s="197"/>
      <c r="T22" s="190"/>
      <c r="U22" s="196"/>
      <c r="V22" s="196"/>
      <c r="W22" s="196"/>
      <c r="X22" s="196"/>
      <c r="Y22" s="196"/>
      <c r="Z22" s="196"/>
      <c r="AA22" s="196"/>
      <c r="AB22" s="196"/>
      <c r="AC22" s="196"/>
      <c r="AD22" s="196"/>
      <c r="AE22" s="196"/>
      <c r="AF22" s="196"/>
      <c r="AG22" s="196"/>
      <c r="AH22" s="196"/>
      <c r="AI22" s="197"/>
      <c r="AK22" s="190"/>
      <c r="AL22" s="196"/>
      <c r="AM22" s="196"/>
      <c r="AN22" s="196"/>
      <c r="AO22" s="196"/>
      <c r="AP22" s="196"/>
      <c r="AQ22" s="196"/>
      <c r="AR22" s="196"/>
      <c r="AS22" s="196"/>
      <c r="AT22" s="196"/>
      <c r="AU22" s="196"/>
      <c r="AV22" s="196"/>
      <c r="AW22" s="196"/>
      <c r="AX22" s="196"/>
      <c r="AY22" s="196"/>
      <c r="AZ22" s="197"/>
      <c r="BB22" s="190"/>
      <c r="BC22" s="196"/>
      <c r="BD22" s="196"/>
      <c r="BE22" s="196"/>
      <c r="BF22" s="196"/>
      <c r="BG22" s="196"/>
      <c r="BH22" s="196"/>
      <c r="BI22" s="196"/>
      <c r="BJ22" s="196"/>
      <c r="BK22" s="196"/>
      <c r="BL22" s="196"/>
      <c r="BM22" s="196"/>
      <c r="BN22" s="196"/>
      <c r="BO22" s="196"/>
      <c r="BP22" s="196"/>
      <c r="BQ22" s="197"/>
      <c r="BS22" s="190"/>
      <c r="BT22" s="195"/>
      <c r="BU22" s="196"/>
      <c r="BV22" s="196"/>
      <c r="BW22" s="196"/>
      <c r="BX22" s="196"/>
      <c r="BY22" s="196"/>
      <c r="BZ22" s="196"/>
      <c r="CA22" s="196"/>
      <c r="CB22" s="196"/>
      <c r="CC22" s="196"/>
      <c r="CD22" s="196"/>
      <c r="CE22" s="196"/>
      <c r="CF22" s="196"/>
      <c r="CG22" s="196"/>
      <c r="CH22" s="197"/>
      <c r="CJ22" s="190"/>
      <c r="CK22" s="195"/>
      <c r="CL22" s="196"/>
      <c r="CM22" s="196"/>
      <c r="CN22" s="196"/>
      <c r="CO22" s="196"/>
      <c r="CP22" s="196"/>
      <c r="CQ22" s="196"/>
      <c r="CR22" s="196"/>
      <c r="CS22" s="196"/>
      <c r="CT22" s="196"/>
      <c r="CU22" s="196"/>
      <c r="CV22" s="196"/>
      <c r="CW22" s="196"/>
      <c r="CX22" s="196"/>
      <c r="CY22" s="197"/>
      <c r="DA22" s="190"/>
      <c r="DB22" s="195"/>
      <c r="DC22" s="196"/>
      <c r="DD22" s="196"/>
      <c r="DE22" s="196"/>
      <c r="DF22" s="196"/>
      <c r="DG22" s="196"/>
      <c r="DH22" s="196"/>
      <c r="DI22" s="196"/>
      <c r="DJ22" s="196"/>
      <c r="DK22" s="196"/>
      <c r="DL22" s="196"/>
      <c r="DM22" s="196"/>
      <c r="DN22" s="196"/>
      <c r="DO22" s="196"/>
      <c r="DP22" s="197"/>
      <c r="DR22" s="190"/>
      <c r="DS22" s="195"/>
      <c r="DT22" s="196"/>
      <c r="DU22" s="196"/>
      <c r="DV22" s="196"/>
      <c r="DW22" s="196"/>
      <c r="DX22" s="196"/>
      <c r="DY22" s="196"/>
      <c r="DZ22" s="196"/>
      <c r="EA22" s="196"/>
      <c r="EB22" s="196"/>
      <c r="EC22" s="196"/>
      <c r="ED22" s="196"/>
      <c r="EE22" s="196"/>
      <c r="EF22" s="196"/>
      <c r="EG22" s="197"/>
      <c r="EI22" s="190"/>
      <c r="EJ22" s="195"/>
      <c r="EK22" s="196"/>
      <c r="EL22" s="196"/>
      <c r="EM22" s="196"/>
      <c r="EN22" s="196"/>
      <c r="EO22" s="196"/>
      <c r="EP22" s="196"/>
      <c r="EQ22" s="196"/>
      <c r="ER22" s="196"/>
      <c r="ES22" s="196"/>
      <c r="ET22" s="196"/>
      <c r="EU22" s="196"/>
      <c r="EV22" s="196"/>
      <c r="EW22" s="196"/>
      <c r="EX22" s="197"/>
      <c r="EZ22" s="190"/>
      <c r="FA22" s="195"/>
      <c r="FB22" s="196"/>
      <c r="FC22" s="196"/>
      <c r="FD22" s="196"/>
      <c r="FE22" s="196"/>
      <c r="FF22" s="196"/>
      <c r="FG22" s="196"/>
      <c r="FH22" s="196"/>
      <c r="FI22" s="196"/>
      <c r="FJ22" s="196"/>
      <c r="FK22" s="196"/>
      <c r="FL22" s="196"/>
      <c r="FM22" s="196"/>
      <c r="FN22" s="196"/>
      <c r="FO22" s="197"/>
      <c r="FQ22" s="190"/>
      <c r="FR22" s="195"/>
      <c r="FS22" s="196"/>
      <c r="FT22" s="196"/>
      <c r="FU22" s="196"/>
      <c r="FV22" s="196"/>
      <c r="FW22" s="196"/>
      <c r="FX22" s="196"/>
      <c r="FY22" s="196"/>
      <c r="FZ22" s="196"/>
      <c r="GA22" s="196"/>
      <c r="GB22" s="196"/>
      <c r="GC22" s="196"/>
      <c r="GD22" s="196"/>
      <c r="GE22" s="196"/>
      <c r="GF22" s="197"/>
      <c r="GH22" s="190"/>
      <c r="GI22" s="195"/>
      <c r="GJ22" s="196"/>
      <c r="GK22" s="196"/>
      <c r="GL22" s="196"/>
      <c r="GM22" s="196"/>
      <c r="GN22" s="196"/>
      <c r="GO22" s="196"/>
      <c r="GP22" s="196"/>
      <c r="GQ22" s="196"/>
      <c r="GR22" s="196"/>
      <c r="GS22" s="196"/>
      <c r="GT22" s="196"/>
      <c r="GU22" s="196"/>
      <c r="GV22" s="196"/>
      <c r="GW22" s="197"/>
      <c r="GY22" s="190"/>
      <c r="GZ22" s="195"/>
      <c r="HA22" s="196"/>
      <c r="HB22" s="196"/>
      <c r="HC22" s="196"/>
      <c r="HD22" s="196"/>
      <c r="HE22" s="196"/>
      <c r="HF22" s="196"/>
      <c r="HG22" s="196"/>
      <c r="HH22" s="196"/>
      <c r="HI22" s="196"/>
      <c r="HJ22" s="196"/>
      <c r="HK22" s="196"/>
      <c r="HL22" s="196"/>
      <c r="HM22" s="196"/>
      <c r="HN22" s="197"/>
      <c r="HP22" s="190"/>
      <c r="HQ22" s="195"/>
      <c r="HR22" s="196"/>
      <c r="HS22" s="196"/>
      <c r="HT22" s="196"/>
      <c r="HU22" s="196"/>
      <c r="HV22" s="196"/>
      <c r="HW22" s="196"/>
      <c r="HX22" s="196"/>
      <c r="HY22" s="196"/>
      <c r="HZ22" s="196"/>
      <c r="IA22" s="196"/>
      <c r="IB22" s="196"/>
      <c r="IC22" s="196"/>
      <c r="ID22" s="196"/>
      <c r="IE22" s="197"/>
    </row>
    <row r="23" spans="2:239">
      <c r="B23" s="190"/>
      <c r="C23" s="195"/>
      <c r="D23" s="196"/>
      <c r="E23" s="196"/>
      <c r="F23" s="196"/>
      <c r="G23" s="196"/>
      <c r="H23" s="196"/>
      <c r="I23" s="196"/>
      <c r="J23" s="196"/>
      <c r="K23" s="196"/>
      <c r="L23" s="196"/>
      <c r="M23" s="196"/>
      <c r="N23" s="196"/>
      <c r="O23" s="196"/>
      <c r="P23" s="196"/>
      <c r="Q23" s="197"/>
      <c r="T23" s="190"/>
      <c r="U23" s="196"/>
      <c r="V23" s="196"/>
      <c r="W23" s="196"/>
      <c r="X23" s="196"/>
      <c r="Y23" s="196"/>
      <c r="Z23" s="196"/>
      <c r="AA23" s="196"/>
      <c r="AB23" s="196"/>
      <c r="AC23" s="196"/>
      <c r="AD23" s="196"/>
      <c r="AE23" s="196"/>
      <c r="AF23" s="196"/>
      <c r="AG23" s="196"/>
      <c r="AH23" s="196"/>
      <c r="AI23" s="197"/>
      <c r="AK23" s="190"/>
      <c r="AL23" s="196"/>
      <c r="AM23" s="196"/>
      <c r="AN23" s="196"/>
      <c r="AO23" s="196"/>
      <c r="AP23" s="196"/>
      <c r="AQ23" s="196"/>
      <c r="AR23" s="196"/>
      <c r="AS23" s="196"/>
      <c r="AT23" s="196"/>
      <c r="AU23" s="196"/>
      <c r="AV23" s="196"/>
      <c r="AW23" s="196"/>
      <c r="AX23" s="196"/>
      <c r="AY23" s="196"/>
      <c r="AZ23" s="197"/>
      <c r="BB23" s="190"/>
      <c r="BC23" s="196"/>
      <c r="BD23" s="196"/>
      <c r="BE23" s="196"/>
      <c r="BF23" s="196"/>
      <c r="BG23" s="196"/>
      <c r="BH23" s="196"/>
      <c r="BI23" s="196"/>
      <c r="BJ23" s="196"/>
      <c r="BK23" s="196"/>
      <c r="BL23" s="196"/>
      <c r="BM23" s="196"/>
      <c r="BN23" s="196"/>
      <c r="BO23" s="196"/>
      <c r="BP23" s="196"/>
      <c r="BQ23" s="197"/>
      <c r="BS23" s="190"/>
      <c r="BT23" s="195"/>
      <c r="BU23" s="196"/>
      <c r="BV23" s="196"/>
      <c r="BW23" s="196"/>
      <c r="BX23" s="196"/>
      <c r="BY23" s="196"/>
      <c r="BZ23" s="196"/>
      <c r="CA23" s="196"/>
      <c r="CB23" s="196"/>
      <c r="CC23" s="196"/>
      <c r="CD23" s="196"/>
      <c r="CE23" s="196"/>
      <c r="CF23" s="196"/>
      <c r="CG23" s="196"/>
      <c r="CH23" s="197"/>
      <c r="CJ23" s="190"/>
      <c r="CK23" s="195"/>
      <c r="CL23" s="196"/>
      <c r="CM23" s="196"/>
      <c r="CN23" s="196"/>
      <c r="CO23" s="196"/>
      <c r="CP23" s="196"/>
      <c r="CQ23" s="196"/>
      <c r="CR23" s="196"/>
      <c r="CS23" s="196"/>
      <c r="CT23" s="196"/>
      <c r="CU23" s="196"/>
      <c r="CV23" s="196"/>
      <c r="CW23" s="196"/>
      <c r="CX23" s="196"/>
      <c r="CY23" s="197"/>
      <c r="DA23" s="190"/>
      <c r="DB23" s="195"/>
      <c r="DC23" s="196"/>
      <c r="DD23" s="196"/>
      <c r="DE23" s="196"/>
      <c r="DF23" s="196"/>
      <c r="DG23" s="196"/>
      <c r="DH23" s="196"/>
      <c r="DI23" s="196"/>
      <c r="DJ23" s="196"/>
      <c r="DK23" s="196"/>
      <c r="DL23" s="196"/>
      <c r="DM23" s="196"/>
      <c r="DN23" s="196"/>
      <c r="DO23" s="196"/>
      <c r="DP23" s="197"/>
      <c r="DR23" s="190"/>
      <c r="DS23" s="195"/>
      <c r="DT23" s="196"/>
      <c r="DU23" s="196"/>
      <c r="DV23" s="196"/>
      <c r="DW23" s="196"/>
      <c r="DX23" s="196"/>
      <c r="DY23" s="196"/>
      <c r="DZ23" s="196"/>
      <c r="EA23" s="196"/>
      <c r="EB23" s="196"/>
      <c r="EC23" s="196"/>
      <c r="ED23" s="196"/>
      <c r="EE23" s="196"/>
      <c r="EF23" s="196"/>
      <c r="EG23" s="197"/>
      <c r="EI23" s="190"/>
      <c r="EJ23" s="195"/>
      <c r="EK23" s="196"/>
      <c r="EL23" s="196"/>
      <c r="EM23" s="196"/>
      <c r="EN23" s="196"/>
      <c r="EO23" s="196"/>
      <c r="EP23" s="196"/>
      <c r="EQ23" s="196"/>
      <c r="ER23" s="196"/>
      <c r="ES23" s="196"/>
      <c r="ET23" s="196"/>
      <c r="EU23" s="196"/>
      <c r="EV23" s="196"/>
      <c r="EW23" s="196"/>
      <c r="EX23" s="197"/>
      <c r="EZ23" s="190"/>
      <c r="FA23" s="195"/>
      <c r="FB23" s="196"/>
      <c r="FC23" s="196"/>
      <c r="FD23" s="196"/>
      <c r="FE23" s="196"/>
      <c r="FF23" s="196"/>
      <c r="FG23" s="196"/>
      <c r="FH23" s="196"/>
      <c r="FI23" s="196"/>
      <c r="FJ23" s="196"/>
      <c r="FK23" s="196"/>
      <c r="FL23" s="196"/>
      <c r="FM23" s="196"/>
      <c r="FN23" s="196"/>
      <c r="FO23" s="197"/>
      <c r="FQ23" s="190"/>
      <c r="FR23" s="195"/>
      <c r="FS23" s="196"/>
      <c r="FT23" s="196"/>
      <c r="FU23" s="196"/>
      <c r="FV23" s="196"/>
      <c r="FW23" s="196"/>
      <c r="FX23" s="196"/>
      <c r="FY23" s="196"/>
      <c r="FZ23" s="196"/>
      <c r="GA23" s="196"/>
      <c r="GB23" s="196"/>
      <c r="GC23" s="196"/>
      <c r="GD23" s="196"/>
      <c r="GE23" s="196"/>
      <c r="GF23" s="197"/>
      <c r="GH23" s="190"/>
      <c r="GI23" s="195"/>
      <c r="GJ23" s="196"/>
      <c r="GK23" s="196"/>
      <c r="GL23" s="196"/>
      <c r="GM23" s="196"/>
      <c r="GN23" s="196"/>
      <c r="GO23" s="196"/>
      <c r="GP23" s="196"/>
      <c r="GQ23" s="196"/>
      <c r="GR23" s="196"/>
      <c r="GS23" s="196"/>
      <c r="GT23" s="196"/>
      <c r="GU23" s="196"/>
      <c r="GV23" s="196"/>
      <c r="GW23" s="197"/>
      <c r="GY23" s="190"/>
      <c r="GZ23" s="195"/>
      <c r="HA23" s="196"/>
      <c r="HB23" s="196"/>
      <c r="HC23" s="196"/>
      <c r="HD23" s="196"/>
      <c r="HE23" s="196"/>
      <c r="HF23" s="196"/>
      <c r="HG23" s="196"/>
      <c r="HH23" s="196"/>
      <c r="HI23" s="196"/>
      <c r="HJ23" s="196"/>
      <c r="HK23" s="196"/>
      <c r="HL23" s="196"/>
      <c r="HM23" s="196"/>
      <c r="HN23" s="197"/>
      <c r="HP23" s="190"/>
      <c r="HQ23" s="195"/>
      <c r="HR23" s="196"/>
      <c r="HS23" s="196"/>
      <c r="HT23" s="196"/>
      <c r="HU23" s="196"/>
      <c r="HV23" s="196"/>
      <c r="HW23" s="196"/>
      <c r="HX23" s="196"/>
      <c r="HY23" s="196"/>
      <c r="HZ23" s="196"/>
      <c r="IA23" s="196"/>
      <c r="IB23" s="196"/>
      <c r="IC23" s="196"/>
      <c r="ID23" s="196"/>
      <c r="IE23" s="197"/>
    </row>
    <row r="24" spans="2:239">
      <c r="B24" s="190"/>
      <c r="C24" s="195"/>
      <c r="D24" s="196"/>
      <c r="E24" s="196"/>
      <c r="F24" s="196"/>
      <c r="G24" s="196"/>
      <c r="H24" s="196"/>
      <c r="I24" s="196"/>
      <c r="J24" s="196"/>
      <c r="K24" s="196"/>
      <c r="L24" s="196"/>
      <c r="M24" s="196"/>
      <c r="N24" s="196"/>
      <c r="O24" s="196"/>
      <c r="P24" s="196"/>
      <c r="Q24" s="197"/>
      <c r="T24" s="190"/>
      <c r="U24" s="196"/>
      <c r="V24" s="196"/>
      <c r="W24" s="196"/>
      <c r="X24" s="196"/>
      <c r="Y24" s="196"/>
      <c r="Z24" s="196"/>
      <c r="AA24" s="196"/>
      <c r="AB24" s="196"/>
      <c r="AC24" s="196"/>
      <c r="AD24" s="196"/>
      <c r="AE24" s="196"/>
      <c r="AF24" s="196"/>
      <c r="AG24" s="196"/>
      <c r="AH24" s="196"/>
      <c r="AI24" s="197"/>
      <c r="AK24" s="190"/>
      <c r="AL24" s="196"/>
      <c r="AM24" s="196"/>
      <c r="AN24" s="196"/>
      <c r="AO24" s="196"/>
      <c r="AP24" s="196"/>
      <c r="AQ24" s="196"/>
      <c r="AR24" s="196"/>
      <c r="AS24" s="196"/>
      <c r="AT24" s="196"/>
      <c r="AU24" s="196"/>
      <c r="AV24" s="196"/>
      <c r="AW24" s="196"/>
      <c r="AX24" s="196"/>
      <c r="AY24" s="196"/>
      <c r="AZ24" s="197"/>
      <c r="BB24" s="190"/>
      <c r="BC24" s="196"/>
      <c r="BD24" s="196"/>
      <c r="BE24" s="196"/>
      <c r="BF24" s="196"/>
      <c r="BG24" s="196"/>
      <c r="BH24" s="196"/>
      <c r="BI24" s="196"/>
      <c r="BJ24" s="196"/>
      <c r="BK24" s="196"/>
      <c r="BL24" s="196"/>
      <c r="BM24" s="196"/>
      <c r="BN24" s="196"/>
      <c r="BO24" s="196"/>
      <c r="BP24" s="196"/>
      <c r="BQ24" s="197"/>
      <c r="BS24" s="190"/>
      <c r="BT24" s="195"/>
      <c r="BU24" s="196"/>
      <c r="BV24" s="196"/>
      <c r="BW24" s="196"/>
      <c r="BX24" s="196"/>
      <c r="BY24" s="196"/>
      <c r="BZ24" s="196"/>
      <c r="CA24" s="196"/>
      <c r="CB24" s="196"/>
      <c r="CC24" s="196"/>
      <c r="CD24" s="196"/>
      <c r="CE24" s="196"/>
      <c r="CF24" s="196"/>
      <c r="CG24" s="196"/>
      <c r="CH24" s="197"/>
      <c r="CJ24" s="190"/>
      <c r="CK24" s="195"/>
      <c r="CL24" s="196"/>
      <c r="CM24" s="196"/>
      <c r="CN24" s="196"/>
      <c r="CO24" s="196"/>
      <c r="CP24" s="196"/>
      <c r="CQ24" s="196"/>
      <c r="CR24" s="196"/>
      <c r="CS24" s="196"/>
      <c r="CT24" s="196"/>
      <c r="CU24" s="196"/>
      <c r="CV24" s="196"/>
      <c r="CW24" s="196"/>
      <c r="CX24" s="196"/>
      <c r="CY24" s="197"/>
      <c r="DA24" s="190"/>
      <c r="DB24" s="195"/>
      <c r="DC24" s="196"/>
      <c r="DD24" s="196"/>
      <c r="DE24" s="196"/>
      <c r="DF24" s="196"/>
      <c r="DG24" s="196"/>
      <c r="DH24" s="196"/>
      <c r="DI24" s="196"/>
      <c r="DJ24" s="196"/>
      <c r="DK24" s="196"/>
      <c r="DL24" s="196"/>
      <c r="DM24" s="196"/>
      <c r="DN24" s="196"/>
      <c r="DO24" s="196"/>
      <c r="DP24" s="197"/>
      <c r="DR24" s="190"/>
      <c r="DS24" s="195"/>
      <c r="DT24" s="196"/>
      <c r="DU24" s="196"/>
      <c r="DV24" s="196"/>
      <c r="DW24" s="196"/>
      <c r="DX24" s="196"/>
      <c r="DY24" s="196"/>
      <c r="DZ24" s="196"/>
      <c r="EA24" s="196"/>
      <c r="EB24" s="196"/>
      <c r="EC24" s="196"/>
      <c r="ED24" s="196"/>
      <c r="EE24" s="196"/>
      <c r="EF24" s="196"/>
      <c r="EG24" s="197"/>
      <c r="EI24" s="190"/>
      <c r="EJ24" s="195"/>
      <c r="EK24" s="196"/>
      <c r="EL24" s="196"/>
      <c r="EM24" s="196"/>
      <c r="EN24" s="196"/>
      <c r="EO24" s="196"/>
      <c r="EP24" s="196"/>
      <c r="EQ24" s="196"/>
      <c r="ER24" s="196"/>
      <c r="ES24" s="196"/>
      <c r="ET24" s="196"/>
      <c r="EU24" s="196"/>
      <c r="EV24" s="196"/>
      <c r="EW24" s="196"/>
      <c r="EX24" s="197"/>
      <c r="EZ24" s="190"/>
      <c r="FA24" s="195"/>
      <c r="FB24" s="196"/>
      <c r="FC24" s="196"/>
      <c r="FD24" s="196"/>
      <c r="FE24" s="196"/>
      <c r="FF24" s="196"/>
      <c r="FG24" s="196"/>
      <c r="FH24" s="196"/>
      <c r="FI24" s="196"/>
      <c r="FJ24" s="196"/>
      <c r="FK24" s="196"/>
      <c r="FL24" s="196"/>
      <c r="FM24" s="196"/>
      <c r="FN24" s="196"/>
      <c r="FO24" s="197"/>
      <c r="FQ24" s="190"/>
      <c r="FR24" s="195"/>
      <c r="FS24" s="196"/>
      <c r="FT24" s="196"/>
      <c r="FU24" s="196"/>
      <c r="FV24" s="196"/>
      <c r="FW24" s="196"/>
      <c r="FX24" s="196"/>
      <c r="FY24" s="196"/>
      <c r="FZ24" s="196"/>
      <c r="GA24" s="196"/>
      <c r="GB24" s="196"/>
      <c r="GC24" s="196"/>
      <c r="GD24" s="196"/>
      <c r="GE24" s="196"/>
      <c r="GF24" s="197"/>
      <c r="GH24" s="190"/>
      <c r="GI24" s="195"/>
      <c r="GJ24" s="196"/>
      <c r="GK24" s="196"/>
      <c r="GL24" s="196"/>
      <c r="GM24" s="196"/>
      <c r="GN24" s="196"/>
      <c r="GO24" s="196"/>
      <c r="GP24" s="196"/>
      <c r="GQ24" s="196"/>
      <c r="GR24" s="196"/>
      <c r="GS24" s="196"/>
      <c r="GT24" s="196"/>
      <c r="GU24" s="196"/>
      <c r="GV24" s="196"/>
      <c r="GW24" s="197"/>
      <c r="GY24" s="190"/>
      <c r="GZ24" s="195"/>
      <c r="HA24" s="196"/>
      <c r="HB24" s="196"/>
      <c r="HC24" s="196"/>
      <c r="HD24" s="196"/>
      <c r="HE24" s="196"/>
      <c r="HF24" s="196"/>
      <c r="HG24" s="196"/>
      <c r="HH24" s="196"/>
      <c r="HI24" s="196"/>
      <c r="HJ24" s="196"/>
      <c r="HK24" s="196"/>
      <c r="HL24" s="196"/>
      <c r="HM24" s="196"/>
      <c r="HN24" s="197"/>
      <c r="HP24" s="190"/>
      <c r="HQ24" s="195"/>
      <c r="HR24" s="196"/>
      <c r="HS24" s="196"/>
      <c r="HT24" s="196"/>
      <c r="HU24" s="196"/>
      <c r="HV24" s="196"/>
      <c r="HW24" s="196"/>
      <c r="HX24" s="196"/>
      <c r="HY24" s="196"/>
      <c r="HZ24" s="196"/>
      <c r="IA24" s="196"/>
      <c r="IB24" s="196"/>
      <c r="IC24" s="196"/>
      <c r="ID24" s="196"/>
      <c r="IE24" s="197"/>
    </row>
    <row r="25" spans="2:239" ht="15" thickBot="1">
      <c r="B25" s="190"/>
      <c r="C25" s="195"/>
      <c r="D25" s="196"/>
      <c r="E25" s="196"/>
      <c r="F25" s="196"/>
      <c r="G25" s="196"/>
      <c r="H25" s="196"/>
      <c r="I25" s="196"/>
      <c r="J25" s="196"/>
      <c r="K25" s="196"/>
      <c r="L25" s="196"/>
      <c r="M25" s="196"/>
      <c r="N25" s="196"/>
      <c r="O25" s="196"/>
      <c r="P25" s="196"/>
      <c r="Q25" s="197"/>
      <c r="T25" s="190"/>
      <c r="U25" s="196"/>
      <c r="V25" s="196"/>
      <c r="W25" s="196"/>
      <c r="X25" s="196"/>
      <c r="Y25" s="196"/>
      <c r="Z25" s="196"/>
      <c r="AA25" s="196"/>
      <c r="AB25" s="196"/>
      <c r="AC25" s="196"/>
      <c r="AD25" s="196"/>
      <c r="AE25" s="196"/>
      <c r="AF25" s="196"/>
      <c r="AG25" s="196"/>
      <c r="AH25" s="196"/>
      <c r="AI25" s="197"/>
      <c r="AK25" s="190"/>
      <c r="AL25" s="196"/>
      <c r="AM25" s="196"/>
      <c r="AN25" s="196"/>
      <c r="AO25" s="196"/>
      <c r="AP25" s="196"/>
      <c r="AQ25" s="196"/>
      <c r="AR25" s="196"/>
      <c r="AS25" s="196"/>
      <c r="AT25" s="196"/>
      <c r="AU25" s="196"/>
      <c r="AV25" s="196"/>
      <c r="AW25" s="196"/>
      <c r="AX25" s="196"/>
      <c r="AY25" s="196"/>
      <c r="AZ25" s="197"/>
      <c r="BB25" s="190"/>
      <c r="BC25" s="196"/>
      <c r="BD25" s="196"/>
      <c r="BE25" s="196"/>
      <c r="BF25" s="196"/>
      <c r="BG25" s="196"/>
      <c r="BH25" s="196"/>
      <c r="BI25" s="196"/>
      <c r="BJ25" s="196"/>
      <c r="BK25" s="196"/>
      <c r="BL25" s="196"/>
      <c r="BM25" s="196"/>
      <c r="BN25" s="196"/>
      <c r="BO25" s="196"/>
      <c r="BP25" s="196"/>
      <c r="BQ25" s="197"/>
      <c r="BS25" s="190"/>
      <c r="BT25" s="195"/>
      <c r="BU25" s="196"/>
      <c r="BV25" s="196"/>
      <c r="BW25" s="196"/>
      <c r="BX25" s="196"/>
      <c r="BY25" s="196"/>
      <c r="BZ25" s="196"/>
      <c r="CA25" s="196"/>
      <c r="CB25" s="196"/>
      <c r="CC25" s="196"/>
      <c r="CD25" s="196"/>
      <c r="CE25" s="196"/>
      <c r="CF25" s="196"/>
      <c r="CG25" s="196"/>
      <c r="CH25" s="197"/>
      <c r="CJ25" s="191"/>
      <c r="CK25" s="198"/>
      <c r="CL25" s="199"/>
      <c r="CM25" s="199"/>
      <c r="CN25" s="199"/>
      <c r="CO25" s="199"/>
      <c r="CP25" s="199"/>
      <c r="CQ25" s="199"/>
      <c r="CR25" s="199"/>
      <c r="CS25" s="199"/>
      <c r="CT25" s="199"/>
      <c r="CU25" s="199"/>
      <c r="CV25" s="199"/>
      <c r="CW25" s="199"/>
      <c r="CX25" s="199"/>
      <c r="CY25" s="200"/>
      <c r="DA25" s="191"/>
      <c r="DB25" s="198"/>
      <c r="DC25" s="199"/>
      <c r="DD25" s="199"/>
      <c r="DE25" s="199"/>
      <c r="DF25" s="199"/>
      <c r="DG25" s="199"/>
      <c r="DH25" s="199"/>
      <c r="DI25" s="199"/>
      <c r="DJ25" s="199"/>
      <c r="DK25" s="199"/>
      <c r="DL25" s="199"/>
      <c r="DM25" s="199"/>
      <c r="DN25" s="199"/>
      <c r="DO25" s="199"/>
      <c r="DP25" s="200"/>
      <c r="DR25" s="191"/>
      <c r="DS25" s="198"/>
      <c r="DT25" s="199"/>
      <c r="DU25" s="199"/>
      <c r="DV25" s="199"/>
      <c r="DW25" s="199"/>
      <c r="DX25" s="199"/>
      <c r="DY25" s="199"/>
      <c r="DZ25" s="199"/>
      <c r="EA25" s="199"/>
      <c r="EB25" s="199"/>
      <c r="EC25" s="199"/>
      <c r="ED25" s="199"/>
      <c r="EE25" s="199"/>
      <c r="EF25" s="199"/>
      <c r="EG25" s="200"/>
      <c r="EI25" s="191"/>
      <c r="EJ25" s="198"/>
      <c r="EK25" s="199"/>
      <c r="EL25" s="199"/>
      <c r="EM25" s="199"/>
      <c r="EN25" s="199"/>
      <c r="EO25" s="199"/>
      <c r="EP25" s="199"/>
      <c r="EQ25" s="199"/>
      <c r="ER25" s="199"/>
      <c r="ES25" s="199"/>
      <c r="ET25" s="199"/>
      <c r="EU25" s="199"/>
      <c r="EV25" s="199"/>
      <c r="EW25" s="199"/>
      <c r="EX25" s="200"/>
      <c r="EZ25" s="191"/>
      <c r="FA25" s="198"/>
      <c r="FB25" s="199"/>
      <c r="FC25" s="199"/>
      <c r="FD25" s="199"/>
      <c r="FE25" s="199"/>
      <c r="FF25" s="199"/>
      <c r="FG25" s="199"/>
      <c r="FH25" s="199"/>
      <c r="FI25" s="199"/>
      <c r="FJ25" s="199"/>
      <c r="FK25" s="199"/>
      <c r="FL25" s="199"/>
      <c r="FM25" s="199"/>
      <c r="FN25" s="199"/>
      <c r="FO25" s="200"/>
      <c r="FQ25" s="191"/>
      <c r="FR25" s="198"/>
      <c r="FS25" s="199"/>
      <c r="FT25" s="199"/>
      <c r="FU25" s="199"/>
      <c r="FV25" s="199"/>
      <c r="FW25" s="199"/>
      <c r="FX25" s="199"/>
      <c r="FY25" s="199"/>
      <c r="FZ25" s="199"/>
      <c r="GA25" s="199"/>
      <c r="GB25" s="199"/>
      <c r="GC25" s="199"/>
      <c r="GD25" s="199"/>
      <c r="GE25" s="199"/>
      <c r="GF25" s="200"/>
      <c r="GH25" s="191"/>
      <c r="GI25" s="198"/>
      <c r="GJ25" s="199"/>
      <c r="GK25" s="199"/>
      <c r="GL25" s="199"/>
      <c r="GM25" s="199"/>
      <c r="GN25" s="199"/>
      <c r="GO25" s="199"/>
      <c r="GP25" s="199"/>
      <c r="GQ25" s="199"/>
      <c r="GR25" s="199"/>
      <c r="GS25" s="199"/>
      <c r="GT25" s="199"/>
      <c r="GU25" s="199"/>
      <c r="GV25" s="199"/>
      <c r="GW25" s="200"/>
      <c r="GY25" s="191"/>
      <c r="GZ25" s="198"/>
      <c r="HA25" s="199"/>
      <c r="HB25" s="199"/>
      <c r="HC25" s="199"/>
      <c r="HD25" s="199"/>
      <c r="HE25" s="199"/>
      <c r="HF25" s="199"/>
      <c r="HG25" s="199"/>
      <c r="HH25" s="199"/>
      <c r="HI25" s="199"/>
      <c r="HJ25" s="199"/>
      <c r="HK25" s="199"/>
      <c r="HL25" s="199"/>
      <c r="HM25" s="199"/>
      <c r="HN25" s="200"/>
      <c r="HP25" s="190"/>
      <c r="HQ25" s="195"/>
      <c r="HR25" s="196"/>
      <c r="HS25" s="196"/>
      <c r="HT25" s="196"/>
      <c r="HU25" s="196"/>
      <c r="HV25" s="196"/>
      <c r="HW25" s="196"/>
      <c r="HX25" s="196"/>
      <c r="HY25" s="196"/>
      <c r="HZ25" s="196"/>
      <c r="IA25" s="196"/>
      <c r="IB25" s="196"/>
      <c r="IC25" s="196"/>
      <c r="ID25" s="196"/>
      <c r="IE25" s="197"/>
    </row>
    <row r="26" spans="2:239" ht="15" customHeight="1">
      <c r="B26" s="190"/>
      <c r="C26" s="195"/>
      <c r="D26" s="196"/>
      <c r="E26" s="196"/>
      <c r="F26" s="196"/>
      <c r="G26" s="196"/>
      <c r="H26" s="196"/>
      <c r="I26" s="196"/>
      <c r="J26" s="196"/>
      <c r="K26" s="196"/>
      <c r="L26" s="196"/>
      <c r="M26" s="196"/>
      <c r="N26" s="196"/>
      <c r="O26" s="196"/>
      <c r="P26" s="196"/>
      <c r="Q26" s="197"/>
      <c r="T26" s="190"/>
      <c r="U26" s="196"/>
      <c r="V26" s="196"/>
      <c r="W26" s="196"/>
      <c r="X26" s="196"/>
      <c r="Y26" s="196"/>
      <c r="Z26" s="196"/>
      <c r="AA26" s="196"/>
      <c r="AB26" s="196"/>
      <c r="AC26" s="196"/>
      <c r="AD26" s="196"/>
      <c r="AE26" s="196"/>
      <c r="AF26" s="196"/>
      <c r="AG26" s="196"/>
      <c r="AH26" s="196"/>
      <c r="AI26" s="197"/>
      <c r="AK26" s="190"/>
      <c r="AL26" s="196"/>
      <c r="AM26" s="196"/>
      <c r="AN26" s="196"/>
      <c r="AO26" s="196"/>
      <c r="AP26" s="196"/>
      <c r="AQ26" s="196"/>
      <c r="AR26" s="196"/>
      <c r="AS26" s="196"/>
      <c r="AT26" s="196"/>
      <c r="AU26" s="196"/>
      <c r="AV26" s="196"/>
      <c r="AW26" s="196"/>
      <c r="AX26" s="196"/>
      <c r="AY26" s="196"/>
      <c r="AZ26" s="197"/>
      <c r="BB26" s="190"/>
      <c r="BC26" s="196"/>
      <c r="BD26" s="196"/>
      <c r="BE26" s="196"/>
      <c r="BF26" s="196"/>
      <c r="BG26" s="196"/>
      <c r="BH26" s="196"/>
      <c r="BI26" s="196"/>
      <c r="BJ26" s="196"/>
      <c r="BK26" s="196"/>
      <c r="BL26" s="196"/>
      <c r="BM26" s="196"/>
      <c r="BN26" s="196"/>
      <c r="BO26" s="196"/>
      <c r="BP26" s="196"/>
      <c r="BQ26" s="197"/>
      <c r="BS26" s="190"/>
      <c r="BT26" s="195"/>
      <c r="BU26" s="196"/>
      <c r="BV26" s="196"/>
      <c r="BW26" s="196"/>
      <c r="BX26" s="196"/>
      <c r="BY26" s="196"/>
      <c r="BZ26" s="196"/>
      <c r="CA26" s="196"/>
      <c r="CB26" s="196"/>
      <c r="CC26" s="196"/>
      <c r="CD26" s="196"/>
      <c r="CE26" s="196"/>
      <c r="CF26" s="196"/>
      <c r="CG26" s="196"/>
      <c r="CH26" s="197"/>
      <c r="CJ26" s="189" t="s">
        <v>118</v>
      </c>
      <c r="CK26" s="192"/>
      <c r="CL26" s="193"/>
      <c r="CM26" s="193"/>
      <c r="CN26" s="193"/>
      <c r="CO26" s="193"/>
      <c r="CP26" s="193"/>
      <c r="CQ26" s="193"/>
      <c r="CR26" s="193"/>
      <c r="CS26" s="193"/>
      <c r="CT26" s="193"/>
      <c r="CU26" s="193"/>
      <c r="CV26" s="193"/>
      <c r="CW26" s="193"/>
      <c r="CX26" s="193"/>
      <c r="CY26" s="194"/>
      <c r="DA26" s="189" t="s">
        <v>118</v>
      </c>
      <c r="DB26" s="192"/>
      <c r="DC26" s="193"/>
      <c r="DD26" s="193"/>
      <c r="DE26" s="193"/>
      <c r="DF26" s="193"/>
      <c r="DG26" s="193"/>
      <c r="DH26" s="193"/>
      <c r="DI26" s="193"/>
      <c r="DJ26" s="193"/>
      <c r="DK26" s="193"/>
      <c r="DL26" s="193"/>
      <c r="DM26" s="193"/>
      <c r="DN26" s="193"/>
      <c r="DO26" s="193"/>
      <c r="DP26" s="194"/>
      <c r="DR26" s="189" t="s">
        <v>118</v>
      </c>
      <c r="DS26" s="192"/>
      <c r="DT26" s="193"/>
      <c r="DU26" s="193"/>
      <c r="DV26" s="193"/>
      <c r="DW26" s="193"/>
      <c r="DX26" s="193"/>
      <c r="DY26" s="193"/>
      <c r="DZ26" s="193"/>
      <c r="EA26" s="193"/>
      <c r="EB26" s="193"/>
      <c r="EC26" s="193"/>
      <c r="ED26" s="193"/>
      <c r="EE26" s="193"/>
      <c r="EF26" s="193"/>
      <c r="EG26" s="194"/>
      <c r="EZ26" s="189" t="s">
        <v>120</v>
      </c>
      <c r="FA26" s="192"/>
      <c r="FB26" s="193"/>
      <c r="FC26" s="193"/>
      <c r="FD26" s="193"/>
      <c r="FE26" s="193"/>
      <c r="FF26" s="193"/>
      <c r="FG26" s="193"/>
      <c r="FH26" s="193"/>
      <c r="FI26" s="193"/>
      <c r="FJ26" s="193"/>
      <c r="FK26" s="193"/>
      <c r="FL26" s="193"/>
      <c r="FM26" s="193"/>
      <c r="FN26" s="193"/>
      <c r="FO26" s="194"/>
      <c r="GH26" s="141" t="s">
        <v>92</v>
      </c>
      <c r="GI26" s="193" t="s">
        <v>93</v>
      </c>
      <c r="GJ26" s="193"/>
      <c r="GK26" s="193"/>
      <c r="GL26" s="193"/>
      <c r="GM26" s="193"/>
      <c r="GN26" s="193"/>
      <c r="GO26" s="193"/>
      <c r="GP26" s="193"/>
      <c r="GQ26" s="193"/>
      <c r="GR26" s="193"/>
      <c r="GS26" s="193"/>
      <c r="GT26" s="193"/>
      <c r="GU26" s="193"/>
      <c r="GV26" s="193"/>
      <c r="GW26" s="194"/>
      <c r="GY26" s="189" t="s">
        <v>121</v>
      </c>
      <c r="GZ26" s="192"/>
      <c r="HA26" s="193"/>
      <c r="HB26" s="193"/>
      <c r="HC26" s="193"/>
      <c r="HD26" s="193"/>
      <c r="HE26" s="193"/>
      <c r="HF26" s="193"/>
      <c r="HG26" s="193"/>
      <c r="HH26" s="193"/>
      <c r="HI26" s="193"/>
      <c r="HJ26" s="193"/>
      <c r="HK26" s="193"/>
      <c r="HL26" s="193"/>
      <c r="HM26" s="193"/>
      <c r="HN26" s="194"/>
      <c r="HP26" s="190"/>
      <c r="HQ26" s="195"/>
      <c r="HR26" s="196"/>
      <c r="HS26" s="196"/>
      <c r="HT26" s="196"/>
      <c r="HU26" s="196"/>
      <c r="HV26" s="196"/>
      <c r="HW26" s="196"/>
      <c r="HX26" s="196"/>
      <c r="HY26" s="196"/>
      <c r="HZ26" s="196"/>
      <c r="IA26" s="196"/>
      <c r="IB26" s="196"/>
      <c r="IC26" s="196"/>
      <c r="ID26" s="196"/>
      <c r="IE26" s="197"/>
    </row>
    <row r="27" spans="2:239">
      <c r="B27" s="190"/>
      <c r="C27" s="195"/>
      <c r="D27" s="196"/>
      <c r="E27" s="196"/>
      <c r="F27" s="196"/>
      <c r="G27" s="196"/>
      <c r="H27" s="196"/>
      <c r="I27" s="196"/>
      <c r="J27" s="196"/>
      <c r="K27" s="196"/>
      <c r="L27" s="196"/>
      <c r="M27" s="196"/>
      <c r="N27" s="196"/>
      <c r="O27" s="196"/>
      <c r="P27" s="196"/>
      <c r="Q27" s="197"/>
      <c r="T27" s="190"/>
      <c r="U27" s="196"/>
      <c r="V27" s="196"/>
      <c r="W27" s="196"/>
      <c r="X27" s="196"/>
      <c r="Y27" s="196"/>
      <c r="Z27" s="196"/>
      <c r="AA27" s="196"/>
      <c r="AB27" s="196"/>
      <c r="AC27" s="196"/>
      <c r="AD27" s="196"/>
      <c r="AE27" s="196"/>
      <c r="AF27" s="196"/>
      <c r="AG27" s="196"/>
      <c r="AH27" s="196"/>
      <c r="AI27" s="197"/>
      <c r="AK27" s="190"/>
      <c r="AL27" s="196"/>
      <c r="AM27" s="196"/>
      <c r="AN27" s="196"/>
      <c r="AO27" s="196"/>
      <c r="AP27" s="196"/>
      <c r="AQ27" s="196"/>
      <c r="AR27" s="196"/>
      <c r="AS27" s="196"/>
      <c r="AT27" s="196"/>
      <c r="AU27" s="196"/>
      <c r="AV27" s="196"/>
      <c r="AW27" s="196"/>
      <c r="AX27" s="196"/>
      <c r="AY27" s="196"/>
      <c r="AZ27" s="197"/>
      <c r="BB27" s="190"/>
      <c r="BC27" s="196"/>
      <c r="BD27" s="196"/>
      <c r="BE27" s="196"/>
      <c r="BF27" s="196"/>
      <c r="BG27" s="196"/>
      <c r="BH27" s="196"/>
      <c r="BI27" s="196"/>
      <c r="BJ27" s="196"/>
      <c r="BK27" s="196"/>
      <c r="BL27" s="196"/>
      <c r="BM27" s="196"/>
      <c r="BN27" s="196"/>
      <c r="BO27" s="196"/>
      <c r="BP27" s="196"/>
      <c r="BQ27" s="197"/>
      <c r="BS27" s="190"/>
      <c r="BT27" s="195"/>
      <c r="BU27" s="196"/>
      <c r="BV27" s="196"/>
      <c r="BW27" s="196"/>
      <c r="BX27" s="196"/>
      <c r="BY27" s="196"/>
      <c r="BZ27" s="196"/>
      <c r="CA27" s="196"/>
      <c r="CB27" s="196"/>
      <c r="CC27" s="196"/>
      <c r="CD27" s="196"/>
      <c r="CE27" s="196"/>
      <c r="CF27" s="196"/>
      <c r="CG27" s="196"/>
      <c r="CH27" s="197"/>
      <c r="CJ27" s="190"/>
      <c r="CK27" s="195"/>
      <c r="CL27" s="196"/>
      <c r="CM27" s="196"/>
      <c r="CN27" s="196"/>
      <c r="CO27" s="196"/>
      <c r="CP27" s="196"/>
      <c r="CQ27" s="196"/>
      <c r="CR27" s="196"/>
      <c r="CS27" s="196"/>
      <c r="CT27" s="196"/>
      <c r="CU27" s="196"/>
      <c r="CV27" s="196"/>
      <c r="CW27" s="196"/>
      <c r="CX27" s="196"/>
      <c r="CY27" s="197"/>
      <c r="DA27" s="190"/>
      <c r="DB27" s="195"/>
      <c r="DC27" s="196"/>
      <c r="DD27" s="196"/>
      <c r="DE27" s="196"/>
      <c r="DF27" s="196"/>
      <c r="DG27" s="196"/>
      <c r="DH27" s="196"/>
      <c r="DI27" s="196"/>
      <c r="DJ27" s="196"/>
      <c r="DK27" s="196"/>
      <c r="DL27" s="196"/>
      <c r="DM27" s="196"/>
      <c r="DN27" s="196"/>
      <c r="DO27" s="196"/>
      <c r="DP27" s="197"/>
      <c r="DR27" s="190"/>
      <c r="DS27" s="195"/>
      <c r="DT27" s="196"/>
      <c r="DU27" s="196"/>
      <c r="DV27" s="196"/>
      <c r="DW27" s="196"/>
      <c r="DX27" s="196"/>
      <c r="DY27" s="196"/>
      <c r="DZ27" s="196"/>
      <c r="EA27" s="196"/>
      <c r="EB27" s="196"/>
      <c r="EC27" s="196"/>
      <c r="ED27" s="196"/>
      <c r="EE27" s="196"/>
      <c r="EF27" s="196"/>
      <c r="EG27" s="197"/>
      <c r="EZ27" s="190"/>
      <c r="FA27" s="195"/>
      <c r="FB27" s="196"/>
      <c r="FC27" s="196"/>
      <c r="FD27" s="196"/>
      <c r="FE27" s="196"/>
      <c r="FF27" s="196"/>
      <c r="FG27" s="196"/>
      <c r="FH27" s="196"/>
      <c r="FI27" s="196"/>
      <c r="FJ27" s="196"/>
      <c r="FK27" s="196"/>
      <c r="FL27" s="196"/>
      <c r="FM27" s="196"/>
      <c r="FN27" s="196"/>
      <c r="FO27" s="197"/>
      <c r="GH27" s="149">
        <v>48</v>
      </c>
      <c r="GI27" s="217" t="s">
        <v>122</v>
      </c>
      <c r="GJ27" s="217"/>
      <c r="GK27" s="217"/>
      <c r="GL27" s="217"/>
      <c r="GM27" s="217"/>
      <c r="GN27" s="217"/>
      <c r="GO27" s="217"/>
      <c r="GP27" s="217"/>
      <c r="GQ27" s="217"/>
      <c r="GR27" s="217"/>
      <c r="GS27" s="217"/>
      <c r="GT27" s="217"/>
      <c r="GU27" s="217"/>
      <c r="GV27" s="217"/>
      <c r="GW27" s="218"/>
      <c r="GY27" s="190"/>
      <c r="GZ27" s="195"/>
      <c r="HA27" s="196"/>
      <c r="HB27" s="196"/>
      <c r="HC27" s="196"/>
      <c r="HD27" s="196"/>
      <c r="HE27" s="196"/>
      <c r="HF27" s="196"/>
      <c r="HG27" s="196"/>
      <c r="HH27" s="196"/>
      <c r="HI27" s="196"/>
      <c r="HJ27" s="196"/>
      <c r="HK27" s="196"/>
      <c r="HL27" s="196"/>
      <c r="HM27" s="196"/>
      <c r="HN27" s="197"/>
      <c r="HP27" s="190"/>
      <c r="HQ27" s="195"/>
      <c r="HR27" s="196"/>
      <c r="HS27" s="196"/>
      <c r="HT27" s="196"/>
      <c r="HU27" s="196"/>
      <c r="HV27" s="196"/>
      <c r="HW27" s="196"/>
      <c r="HX27" s="196"/>
      <c r="HY27" s="196"/>
      <c r="HZ27" s="196"/>
      <c r="IA27" s="196"/>
      <c r="IB27" s="196"/>
      <c r="IC27" s="196"/>
      <c r="ID27" s="196"/>
      <c r="IE27" s="197"/>
    </row>
    <row r="28" spans="2:239" ht="15" thickBot="1">
      <c r="B28" s="190"/>
      <c r="C28" s="195"/>
      <c r="D28" s="196"/>
      <c r="E28" s="196"/>
      <c r="F28" s="196"/>
      <c r="G28" s="196"/>
      <c r="H28" s="196"/>
      <c r="I28" s="196"/>
      <c r="J28" s="196"/>
      <c r="K28" s="196"/>
      <c r="L28" s="196"/>
      <c r="M28" s="196"/>
      <c r="N28" s="196"/>
      <c r="O28" s="196"/>
      <c r="P28" s="196"/>
      <c r="Q28" s="197"/>
      <c r="T28" s="190"/>
      <c r="U28" s="196"/>
      <c r="V28" s="196"/>
      <c r="W28" s="196"/>
      <c r="X28" s="196"/>
      <c r="Y28" s="196"/>
      <c r="Z28" s="196"/>
      <c r="AA28" s="196"/>
      <c r="AB28" s="196"/>
      <c r="AC28" s="196"/>
      <c r="AD28" s="196"/>
      <c r="AE28" s="196"/>
      <c r="AF28" s="196"/>
      <c r="AG28" s="196"/>
      <c r="AH28" s="196"/>
      <c r="AI28" s="197"/>
      <c r="AK28" s="190"/>
      <c r="AL28" s="196"/>
      <c r="AM28" s="196"/>
      <c r="AN28" s="196"/>
      <c r="AO28" s="196"/>
      <c r="AP28" s="196"/>
      <c r="AQ28" s="196"/>
      <c r="AR28" s="196"/>
      <c r="AS28" s="196"/>
      <c r="AT28" s="196"/>
      <c r="AU28" s="196"/>
      <c r="AV28" s="196"/>
      <c r="AW28" s="196"/>
      <c r="AX28" s="196"/>
      <c r="AY28" s="196"/>
      <c r="AZ28" s="197"/>
      <c r="BB28" s="190"/>
      <c r="BC28" s="196"/>
      <c r="BD28" s="196"/>
      <c r="BE28" s="196"/>
      <c r="BF28" s="196"/>
      <c r="BG28" s="196"/>
      <c r="BH28" s="196"/>
      <c r="BI28" s="196"/>
      <c r="BJ28" s="196"/>
      <c r="BK28" s="196"/>
      <c r="BL28" s="196"/>
      <c r="BM28" s="196"/>
      <c r="BN28" s="196"/>
      <c r="BO28" s="196"/>
      <c r="BP28" s="196"/>
      <c r="BQ28" s="197"/>
      <c r="BS28" s="190"/>
      <c r="BT28" s="195"/>
      <c r="BU28" s="196"/>
      <c r="BV28" s="196"/>
      <c r="BW28" s="196"/>
      <c r="BX28" s="196"/>
      <c r="BY28" s="196"/>
      <c r="BZ28" s="196"/>
      <c r="CA28" s="196"/>
      <c r="CB28" s="196"/>
      <c r="CC28" s="196"/>
      <c r="CD28" s="196"/>
      <c r="CE28" s="196"/>
      <c r="CF28" s="196"/>
      <c r="CG28" s="196"/>
      <c r="CH28" s="197"/>
      <c r="CJ28" s="190"/>
      <c r="CK28" s="195"/>
      <c r="CL28" s="196"/>
      <c r="CM28" s="196"/>
      <c r="CN28" s="196"/>
      <c r="CO28" s="196"/>
      <c r="CP28" s="196"/>
      <c r="CQ28" s="196"/>
      <c r="CR28" s="196"/>
      <c r="CS28" s="196"/>
      <c r="CT28" s="196"/>
      <c r="CU28" s="196"/>
      <c r="CV28" s="196"/>
      <c r="CW28" s="196"/>
      <c r="CX28" s="196"/>
      <c r="CY28" s="197"/>
      <c r="DA28" s="190"/>
      <c r="DB28" s="195"/>
      <c r="DC28" s="196"/>
      <c r="DD28" s="196"/>
      <c r="DE28" s="196"/>
      <c r="DF28" s="196"/>
      <c r="DG28" s="196"/>
      <c r="DH28" s="196"/>
      <c r="DI28" s="196"/>
      <c r="DJ28" s="196"/>
      <c r="DK28" s="196"/>
      <c r="DL28" s="196"/>
      <c r="DM28" s="196"/>
      <c r="DN28" s="196"/>
      <c r="DO28" s="196"/>
      <c r="DP28" s="197"/>
      <c r="DR28" s="190"/>
      <c r="DS28" s="195"/>
      <c r="DT28" s="196"/>
      <c r="DU28" s="196"/>
      <c r="DV28" s="196"/>
      <c r="DW28" s="196"/>
      <c r="DX28" s="196"/>
      <c r="DY28" s="196"/>
      <c r="DZ28" s="196"/>
      <c r="EA28" s="196"/>
      <c r="EB28" s="196"/>
      <c r="EC28" s="196"/>
      <c r="ED28" s="196"/>
      <c r="EE28" s="196"/>
      <c r="EF28" s="196"/>
      <c r="EG28" s="197"/>
      <c r="EZ28" s="190"/>
      <c r="FA28" s="195"/>
      <c r="FB28" s="196"/>
      <c r="FC28" s="196"/>
      <c r="FD28" s="196"/>
      <c r="FE28" s="196"/>
      <c r="FF28" s="196"/>
      <c r="FG28" s="196"/>
      <c r="FH28" s="196"/>
      <c r="FI28" s="196"/>
      <c r="FJ28" s="196"/>
      <c r="FK28" s="196"/>
      <c r="FL28" s="196"/>
      <c r="FM28" s="196"/>
      <c r="FN28" s="196"/>
      <c r="FO28" s="197"/>
      <c r="GH28" s="145" t="s">
        <v>108</v>
      </c>
      <c r="GI28" s="219"/>
      <c r="GJ28" s="219"/>
      <c r="GK28" s="219"/>
      <c r="GL28" s="219"/>
      <c r="GM28" s="219"/>
      <c r="GN28" s="219"/>
      <c r="GO28" s="219"/>
      <c r="GP28" s="219"/>
      <c r="GQ28" s="219"/>
      <c r="GR28" s="219"/>
      <c r="GS28" s="219"/>
      <c r="GT28" s="219"/>
      <c r="GU28" s="219"/>
      <c r="GV28" s="219"/>
      <c r="GW28" s="220"/>
      <c r="GY28" s="190"/>
      <c r="GZ28" s="195"/>
      <c r="HA28" s="196"/>
      <c r="HB28" s="196"/>
      <c r="HC28" s="196"/>
      <c r="HD28" s="196"/>
      <c r="HE28" s="196"/>
      <c r="HF28" s="196"/>
      <c r="HG28" s="196"/>
      <c r="HH28" s="196"/>
      <c r="HI28" s="196"/>
      <c r="HJ28" s="196"/>
      <c r="HK28" s="196"/>
      <c r="HL28" s="196"/>
      <c r="HM28" s="196"/>
      <c r="HN28" s="197"/>
      <c r="HP28" s="190"/>
      <c r="HQ28" s="195"/>
      <c r="HR28" s="196"/>
      <c r="HS28" s="196"/>
      <c r="HT28" s="196"/>
      <c r="HU28" s="196"/>
      <c r="HV28" s="196"/>
      <c r="HW28" s="196"/>
      <c r="HX28" s="196"/>
      <c r="HY28" s="196"/>
      <c r="HZ28" s="196"/>
      <c r="IA28" s="196"/>
      <c r="IB28" s="196"/>
      <c r="IC28" s="196"/>
      <c r="ID28" s="196"/>
      <c r="IE28" s="197"/>
    </row>
    <row r="29" spans="2:239">
      <c r="B29" s="190"/>
      <c r="C29" s="195"/>
      <c r="D29" s="196"/>
      <c r="E29" s="196"/>
      <c r="F29" s="196"/>
      <c r="G29" s="196"/>
      <c r="H29" s="196"/>
      <c r="I29" s="196"/>
      <c r="J29" s="196"/>
      <c r="K29" s="196"/>
      <c r="L29" s="196"/>
      <c r="M29" s="196"/>
      <c r="N29" s="196"/>
      <c r="O29" s="196"/>
      <c r="P29" s="196"/>
      <c r="Q29" s="197"/>
      <c r="T29" s="190"/>
      <c r="U29" s="196"/>
      <c r="V29" s="196"/>
      <c r="W29" s="196"/>
      <c r="X29" s="196"/>
      <c r="Y29" s="196"/>
      <c r="Z29" s="196"/>
      <c r="AA29" s="196"/>
      <c r="AB29" s="196"/>
      <c r="AC29" s="196"/>
      <c r="AD29" s="196"/>
      <c r="AE29" s="196"/>
      <c r="AF29" s="196"/>
      <c r="AG29" s="196"/>
      <c r="AH29" s="196"/>
      <c r="AI29" s="197"/>
      <c r="AK29" s="190"/>
      <c r="AL29" s="196"/>
      <c r="AM29" s="196"/>
      <c r="AN29" s="196"/>
      <c r="AO29" s="196"/>
      <c r="AP29" s="196"/>
      <c r="AQ29" s="196"/>
      <c r="AR29" s="196"/>
      <c r="AS29" s="196"/>
      <c r="AT29" s="196"/>
      <c r="AU29" s="196"/>
      <c r="AV29" s="196"/>
      <c r="AW29" s="196"/>
      <c r="AX29" s="196"/>
      <c r="AY29" s="196"/>
      <c r="AZ29" s="197"/>
      <c r="BB29" s="190"/>
      <c r="BC29" s="196"/>
      <c r="BD29" s="196"/>
      <c r="BE29" s="196"/>
      <c r="BF29" s="196"/>
      <c r="BG29" s="196"/>
      <c r="BH29" s="196"/>
      <c r="BI29" s="196"/>
      <c r="BJ29" s="196"/>
      <c r="BK29" s="196"/>
      <c r="BL29" s="196"/>
      <c r="BM29" s="196"/>
      <c r="BN29" s="196"/>
      <c r="BO29" s="196"/>
      <c r="BP29" s="196"/>
      <c r="BQ29" s="197"/>
      <c r="BS29" s="190"/>
      <c r="BT29" s="195"/>
      <c r="BU29" s="196"/>
      <c r="BV29" s="196"/>
      <c r="BW29" s="196"/>
      <c r="BX29" s="196"/>
      <c r="BY29" s="196"/>
      <c r="BZ29" s="196"/>
      <c r="CA29" s="196"/>
      <c r="CB29" s="196"/>
      <c r="CC29" s="196"/>
      <c r="CD29" s="196"/>
      <c r="CE29" s="196"/>
      <c r="CF29" s="196"/>
      <c r="CG29" s="196"/>
      <c r="CH29" s="197"/>
      <c r="CJ29" s="190"/>
      <c r="CK29" s="195"/>
      <c r="CL29" s="196"/>
      <c r="CM29" s="196"/>
      <c r="CN29" s="196"/>
      <c r="CO29" s="196"/>
      <c r="CP29" s="196"/>
      <c r="CQ29" s="196"/>
      <c r="CR29" s="196"/>
      <c r="CS29" s="196"/>
      <c r="CT29" s="196"/>
      <c r="CU29" s="196"/>
      <c r="CV29" s="196"/>
      <c r="CW29" s="196"/>
      <c r="CX29" s="196"/>
      <c r="CY29" s="197"/>
      <c r="DA29" s="190"/>
      <c r="DB29" s="195"/>
      <c r="DC29" s="196"/>
      <c r="DD29" s="196"/>
      <c r="DE29" s="196"/>
      <c r="DF29" s="196"/>
      <c r="DG29" s="196"/>
      <c r="DH29" s="196"/>
      <c r="DI29" s="196"/>
      <c r="DJ29" s="196"/>
      <c r="DK29" s="196"/>
      <c r="DL29" s="196"/>
      <c r="DM29" s="196"/>
      <c r="DN29" s="196"/>
      <c r="DO29" s="196"/>
      <c r="DP29" s="197"/>
      <c r="DR29" s="190"/>
      <c r="DS29" s="195"/>
      <c r="DT29" s="196"/>
      <c r="DU29" s="196"/>
      <c r="DV29" s="196"/>
      <c r="DW29" s="196"/>
      <c r="DX29" s="196"/>
      <c r="DY29" s="196"/>
      <c r="DZ29" s="196"/>
      <c r="EA29" s="196"/>
      <c r="EB29" s="196"/>
      <c r="EC29" s="196"/>
      <c r="ED29" s="196"/>
      <c r="EE29" s="196"/>
      <c r="EF29" s="196"/>
      <c r="EG29" s="197"/>
      <c r="EZ29" s="190"/>
      <c r="FA29" s="195"/>
      <c r="FB29" s="196"/>
      <c r="FC29" s="196"/>
      <c r="FD29" s="196"/>
      <c r="FE29" s="196"/>
      <c r="FF29" s="196"/>
      <c r="FG29" s="196"/>
      <c r="FH29" s="196"/>
      <c r="FI29" s="196"/>
      <c r="FJ29" s="196"/>
      <c r="FK29" s="196"/>
      <c r="FL29" s="196"/>
      <c r="FM29" s="196"/>
      <c r="FN29" s="196"/>
      <c r="FO29" s="197"/>
      <c r="GH29" s="189" t="s">
        <v>113</v>
      </c>
      <c r="GI29" s="192"/>
      <c r="GJ29" s="193"/>
      <c r="GK29" s="193"/>
      <c r="GL29" s="193"/>
      <c r="GM29" s="193"/>
      <c r="GN29" s="193"/>
      <c r="GO29" s="193"/>
      <c r="GP29" s="193"/>
      <c r="GQ29" s="193"/>
      <c r="GR29" s="193"/>
      <c r="GS29" s="193"/>
      <c r="GT29" s="193"/>
      <c r="GU29" s="193"/>
      <c r="GV29" s="193"/>
      <c r="GW29" s="194"/>
      <c r="GY29" s="190"/>
      <c r="GZ29" s="195"/>
      <c r="HA29" s="196"/>
      <c r="HB29" s="196"/>
      <c r="HC29" s="196"/>
      <c r="HD29" s="196"/>
      <c r="HE29" s="196"/>
      <c r="HF29" s="196"/>
      <c r="HG29" s="196"/>
      <c r="HH29" s="196"/>
      <c r="HI29" s="196"/>
      <c r="HJ29" s="196"/>
      <c r="HK29" s="196"/>
      <c r="HL29" s="196"/>
      <c r="HM29" s="196"/>
      <c r="HN29" s="197"/>
      <c r="HP29" s="190"/>
      <c r="HQ29" s="195"/>
      <c r="HR29" s="196"/>
      <c r="HS29" s="196"/>
      <c r="HT29" s="196"/>
      <c r="HU29" s="196"/>
      <c r="HV29" s="196"/>
      <c r="HW29" s="196"/>
      <c r="HX29" s="196"/>
      <c r="HY29" s="196"/>
      <c r="HZ29" s="196"/>
      <c r="IA29" s="196"/>
      <c r="IB29" s="196"/>
      <c r="IC29" s="196"/>
      <c r="ID29" s="196"/>
      <c r="IE29" s="197"/>
    </row>
    <row r="30" spans="2:239">
      <c r="B30" s="190"/>
      <c r="C30" s="195"/>
      <c r="D30" s="196"/>
      <c r="E30" s="196"/>
      <c r="F30" s="196"/>
      <c r="G30" s="196"/>
      <c r="H30" s="196"/>
      <c r="I30" s="196"/>
      <c r="J30" s="196"/>
      <c r="K30" s="196"/>
      <c r="L30" s="196"/>
      <c r="M30" s="196"/>
      <c r="N30" s="196"/>
      <c r="O30" s="196"/>
      <c r="P30" s="196"/>
      <c r="Q30" s="197"/>
      <c r="T30" s="190"/>
      <c r="U30" s="196"/>
      <c r="V30" s="196"/>
      <c r="W30" s="196"/>
      <c r="X30" s="196"/>
      <c r="Y30" s="196"/>
      <c r="Z30" s="196"/>
      <c r="AA30" s="196"/>
      <c r="AB30" s="196"/>
      <c r="AC30" s="196"/>
      <c r="AD30" s="196"/>
      <c r="AE30" s="196"/>
      <c r="AF30" s="196"/>
      <c r="AG30" s="196"/>
      <c r="AH30" s="196"/>
      <c r="AI30" s="197"/>
      <c r="AK30" s="190"/>
      <c r="AL30" s="196"/>
      <c r="AM30" s="196"/>
      <c r="AN30" s="196"/>
      <c r="AO30" s="196"/>
      <c r="AP30" s="196"/>
      <c r="AQ30" s="196"/>
      <c r="AR30" s="196"/>
      <c r="AS30" s="196"/>
      <c r="AT30" s="196"/>
      <c r="AU30" s="196"/>
      <c r="AV30" s="196"/>
      <c r="AW30" s="196"/>
      <c r="AX30" s="196"/>
      <c r="AY30" s="196"/>
      <c r="AZ30" s="197"/>
      <c r="BB30" s="190"/>
      <c r="BC30" s="196"/>
      <c r="BD30" s="196"/>
      <c r="BE30" s="196"/>
      <c r="BF30" s="196"/>
      <c r="BG30" s="196"/>
      <c r="BH30" s="196"/>
      <c r="BI30" s="196"/>
      <c r="BJ30" s="196"/>
      <c r="BK30" s="196"/>
      <c r="BL30" s="196"/>
      <c r="BM30" s="196"/>
      <c r="BN30" s="196"/>
      <c r="BO30" s="196"/>
      <c r="BP30" s="196"/>
      <c r="BQ30" s="197"/>
      <c r="BS30" s="190"/>
      <c r="BT30" s="195"/>
      <c r="BU30" s="196"/>
      <c r="BV30" s="196"/>
      <c r="BW30" s="196"/>
      <c r="BX30" s="196"/>
      <c r="BY30" s="196"/>
      <c r="BZ30" s="196"/>
      <c r="CA30" s="196"/>
      <c r="CB30" s="196"/>
      <c r="CC30" s="196"/>
      <c r="CD30" s="196"/>
      <c r="CE30" s="196"/>
      <c r="CF30" s="196"/>
      <c r="CG30" s="196"/>
      <c r="CH30" s="197"/>
      <c r="CJ30" s="190"/>
      <c r="CK30" s="195"/>
      <c r="CL30" s="196"/>
      <c r="CM30" s="196"/>
      <c r="CN30" s="196"/>
      <c r="CO30" s="196"/>
      <c r="CP30" s="196"/>
      <c r="CQ30" s="196"/>
      <c r="CR30" s="196"/>
      <c r="CS30" s="196"/>
      <c r="CT30" s="196"/>
      <c r="CU30" s="196"/>
      <c r="CV30" s="196"/>
      <c r="CW30" s="196"/>
      <c r="CX30" s="196"/>
      <c r="CY30" s="197"/>
      <c r="DA30" s="190"/>
      <c r="DB30" s="195"/>
      <c r="DC30" s="196"/>
      <c r="DD30" s="196"/>
      <c r="DE30" s="196"/>
      <c r="DF30" s="196"/>
      <c r="DG30" s="196"/>
      <c r="DH30" s="196"/>
      <c r="DI30" s="196"/>
      <c r="DJ30" s="196"/>
      <c r="DK30" s="196"/>
      <c r="DL30" s="196"/>
      <c r="DM30" s="196"/>
      <c r="DN30" s="196"/>
      <c r="DO30" s="196"/>
      <c r="DP30" s="197"/>
      <c r="DR30" s="190"/>
      <c r="DS30" s="195"/>
      <c r="DT30" s="196"/>
      <c r="DU30" s="196"/>
      <c r="DV30" s="196"/>
      <c r="DW30" s="196"/>
      <c r="DX30" s="196"/>
      <c r="DY30" s="196"/>
      <c r="DZ30" s="196"/>
      <c r="EA30" s="196"/>
      <c r="EB30" s="196"/>
      <c r="EC30" s="196"/>
      <c r="ED30" s="196"/>
      <c r="EE30" s="196"/>
      <c r="EF30" s="196"/>
      <c r="EG30" s="197"/>
      <c r="EZ30" s="190"/>
      <c r="FA30" s="195"/>
      <c r="FB30" s="196"/>
      <c r="FC30" s="196"/>
      <c r="FD30" s="196"/>
      <c r="FE30" s="196"/>
      <c r="FF30" s="196"/>
      <c r="FG30" s="196"/>
      <c r="FH30" s="196"/>
      <c r="FI30" s="196"/>
      <c r="FJ30" s="196"/>
      <c r="FK30" s="196"/>
      <c r="FL30" s="196"/>
      <c r="FM30" s="196"/>
      <c r="FN30" s="196"/>
      <c r="FO30" s="197"/>
      <c r="GH30" s="190"/>
      <c r="GI30" s="195"/>
      <c r="GJ30" s="196"/>
      <c r="GK30" s="196"/>
      <c r="GL30" s="196"/>
      <c r="GM30" s="196"/>
      <c r="GN30" s="196"/>
      <c r="GO30" s="196"/>
      <c r="GP30" s="196"/>
      <c r="GQ30" s="196"/>
      <c r="GR30" s="196"/>
      <c r="GS30" s="196"/>
      <c r="GT30" s="196"/>
      <c r="GU30" s="196"/>
      <c r="GV30" s="196"/>
      <c r="GW30" s="197"/>
      <c r="GY30" s="190"/>
      <c r="GZ30" s="195"/>
      <c r="HA30" s="196"/>
      <c r="HB30" s="196"/>
      <c r="HC30" s="196"/>
      <c r="HD30" s="196"/>
      <c r="HE30" s="196"/>
      <c r="HF30" s="196"/>
      <c r="HG30" s="196"/>
      <c r="HH30" s="196"/>
      <c r="HI30" s="196"/>
      <c r="HJ30" s="196"/>
      <c r="HK30" s="196"/>
      <c r="HL30" s="196"/>
      <c r="HM30" s="196"/>
      <c r="HN30" s="197"/>
      <c r="HP30" s="190"/>
      <c r="HQ30" s="195"/>
      <c r="HR30" s="196"/>
      <c r="HS30" s="196"/>
      <c r="HT30" s="196"/>
      <c r="HU30" s="196"/>
      <c r="HV30" s="196"/>
      <c r="HW30" s="196"/>
      <c r="HX30" s="196"/>
      <c r="HY30" s="196"/>
      <c r="HZ30" s="196"/>
      <c r="IA30" s="196"/>
      <c r="IB30" s="196"/>
      <c r="IC30" s="196"/>
      <c r="ID30" s="196"/>
      <c r="IE30" s="197"/>
    </row>
    <row r="31" spans="2:239" ht="15" thickBot="1">
      <c r="B31" s="191"/>
      <c r="C31" s="198"/>
      <c r="D31" s="199"/>
      <c r="E31" s="199"/>
      <c r="F31" s="199"/>
      <c r="G31" s="199"/>
      <c r="H31" s="199"/>
      <c r="I31" s="199"/>
      <c r="J31" s="199"/>
      <c r="K31" s="199"/>
      <c r="L31" s="199"/>
      <c r="M31" s="199"/>
      <c r="N31" s="199"/>
      <c r="O31" s="199"/>
      <c r="P31" s="199"/>
      <c r="Q31" s="200"/>
      <c r="T31" s="190"/>
      <c r="U31" s="196"/>
      <c r="V31" s="196"/>
      <c r="W31" s="196"/>
      <c r="X31" s="196"/>
      <c r="Y31" s="196"/>
      <c r="Z31" s="196"/>
      <c r="AA31" s="196"/>
      <c r="AB31" s="196"/>
      <c r="AC31" s="196"/>
      <c r="AD31" s="196"/>
      <c r="AE31" s="196"/>
      <c r="AF31" s="196"/>
      <c r="AG31" s="196"/>
      <c r="AH31" s="196"/>
      <c r="AI31" s="197"/>
      <c r="AK31" s="190"/>
      <c r="AL31" s="196"/>
      <c r="AM31" s="196"/>
      <c r="AN31" s="196"/>
      <c r="AO31" s="196"/>
      <c r="AP31" s="196"/>
      <c r="AQ31" s="196"/>
      <c r="AR31" s="196"/>
      <c r="AS31" s="196"/>
      <c r="AT31" s="196"/>
      <c r="AU31" s="196"/>
      <c r="AV31" s="196"/>
      <c r="AW31" s="196"/>
      <c r="AX31" s="196"/>
      <c r="AY31" s="196"/>
      <c r="AZ31" s="197"/>
      <c r="BB31" s="190"/>
      <c r="BC31" s="196"/>
      <c r="BD31" s="196"/>
      <c r="BE31" s="196"/>
      <c r="BF31" s="196"/>
      <c r="BG31" s="196"/>
      <c r="BH31" s="196"/>
      <c r="BI31" s="196"/>
      <c r="BJ31" s="196"/>
      <c r="BK31" s="196"/>
      <c r="BL31" s="196"/>
      <c r="BM31" s="196"/>
      <c r="BN31" s="196"/>
      <c r="BO31" s="196"/>
      <c r="BP31" s="196"/>
      <c r="BQ31" s="197"/>
      <c r="BS31" s="190"/>
      <c r="BT31" s="195"/>
      <c r="BU31" s="196"/>
      <c r="BV31" s="196"/>
      <c r="BW31" s="196"/>
      <c r="BX31" s="196"/>
      <c r="BY31" s="196"/>
      <c r="BZ31" s="196"/>
      <c r="CA31" s="196"/>
      <c r="CB31" s="196"/>
      <c r="CC31" s="196"/>
      <c r="CD31" s="196"/>
      <c r="CE31" s="196"/>
      <c r="CF31" s="196"/>
      <c r="CG31" s="196"/>
      <c r="CH31" s="197"/>
      <c r="CJ31" s="190"/>
      <c r="CK31" s="195"/>
      <c r="CL31" s="196"/>
      <c r="CM31" s="196"/>
      <c r="CN31" s="196"/>
      <c r="CO31" s="196"/>
      <c r="CP31" s="196"/>
      <c r="CQ31" s="196"/>
      <c r="CR31" s="196"/>
      <c r="CS31" s="196"/>
      <c r="CT31" s="196"/>
      <c r="CU31" s="196"/>
      <c r="CV31" s="196"/>
      <c r="CW31" s="196"/>
      <c r="CX31" s="196"/>
      <c r="CY31" s="197"/>
      <c r="DA31" s="190"/>
      <c r="DB31" s="195"/>
      <c r="DC31" s="196"/>
      <c r="DD31" s="196"/>
      <c r="DE31" s="196"/>
      <c r="DF31" s="196"/>
      <c r="DG31" s="196"/>
      <c r="DH31" s="196"/>
      <c r="DI31" s="196"/>
      <c r="DJ31" s="196"/>
      <c r="DK31" s="196"/>
      <c r="DL31" s="196"/>
      <c r="DM31" s="196"/>
      <c r="DN31" s="196"/>
      <c r="DO31" s="196"/>
      <c r="DP31" s="197"/>
      <c r="DR31" s="190"/>
      <c r="DS31" s="195"/>
      <c r="DT31" s="196"/>
      <c r="DU31" s="196"/>
      <c r="DV31" s="196"/>
      <c r="DW31" s="196"/>
      <c r="DX31" s="196"/>
      <c r="DY31" s="196"/>
      <c r="DZ31" s="196"/>
      <c r="EA31" s="196"/>
      <c r="EB31" s="196"/>
      <c r="EC31" s="196"/>
      <c r="ED31" s="196"/>
      <c r="EE31" s="196"/>
      <c r="EF31" s="196"/>
      <c r="EG31" s="197"/>
      <c r="EZ31" s="190"/>
      <c r="FA31" s="195"/>
      <c r="FB31" s="196"/>
      <c r="FC31" s="196"/>
      <c r="FD31" s="196"/>
      <c r="FE31" s="196"/>
      <c r="FF31" s="196"/>
      <c r="FG31" s="196"/>
      <c r="FH31" s="196"/>
      <c r="FI31" s="196"/>
      <c r="FJ31" s="196"/>
      <c r="FK31" s="196"/>
      <c r="FL31" s="196"/>
      <c r="FM31" s="196"/>
      <c r="FN31" s="196"/>
      <c r="FO31" s="197"/>
      <c r="GH31" s="190"/>
      <c r="GI31" s="195"/>
      <c r="GJ31" s="196"/>
      <c r="GK31" s="196"/>
      <c r="GL31" s="196"/>
      <c r="GM31" s="196"/>
      <c r="GN31" s="196"/>
      <c r="GO31" s="196"/>
      <c r="GP31" s="196"/>
      <c r="GQ31" s="196"/>
      <c r="GR31" s="196"/>
      <c r="GS31" s="196"/>
      <c r="GT31" s="196"/>
      <c r="GU31" s="196"/>
      <c r="GV31" s="196"/>
      <c r="GW31" s="197"/>
      <c r="GY31" s="190"/>
      <c r="GZ31" s="195"/>
      <c r="HA31" s="196"/>
      <c r="HB31" s="196"/>
      <c r="HC31" s="196"/>
      <c r="HD31" s="196"/>
      <c r="HE31" s="196"/>
      <c r="HF31" s="196"/>
      <c r="HG31" s="196"/>
      <c r="HH31" s="196"/>
      <c r="HI31" s="196"/>
      <c r="HJ31" s="196"/>
      <c r="HK31" s="196"/>
      <c r="HL31" s="196"/>
      <c r="HM31" s="196"/>
      <c r="HN31" s="197"/>
      <c r="HP31" s="190"/>
      <c r="HQ31" s="195"/>
      <c r="HR31" s="196"/>
      <c r="HS31" s="196"/>
      <c r="HT31" s="196"/>
      <c r="HU31" s="196"/>
      <c r="HV31" s="196"/>
      <c r="HW31" s="196"/>
      <c r="HX31" s="196"/>
      <c r="HY31" s="196"/>
      <c r="HZ31" s="196"/>
      <c r="IA31" s="196"/>
      <c r="IB31" s="196"/>
      <c r="IC31" s="196"/>
      <c r="ID31" s="196"/>
      <c r="IE31" s="197"/>
    </row>
    <row r="32" spans="2:239">
      <c r="B32" s="189" t="s">
        <v>123</v>
      </c>
      <c r="C32" s="192"/>
      <c r="D32" s="193"/>
      <c r="E32" s="193"/>
      <c r="F32" s="193"/>
      <c r="G32" s="193"/>
      <c r="H32" s="193"/>
      <c r="I32" s="193"/>
      <c r="J32" s="193"/>
      <c r="K32" s="193"/>
      <c r="L32" s="193"/>
      <c r="M32" s="193"/>
      <c r="N32" s="193"/>
      <c r="O32" s="193"/>
      <c r="P32" s="193"/>
      <c r="Q32" s="194"/>
      <c r="T32" s="190"/>
      <c r="U32" s="196"/>
      <c r="V32" s="196"/>
      <c r="W32" s="196"/>
      <c r="X32" s="196"/>
      <c r="Y32" s="196"/>
      <c r="Z32" s="196"/>
      <c r="AA32" s="196"/>
      <c r="AB32" s="196"/>
      <c r="AC32" s="196"/>
      <c r="AD32" s="196"/>
      <c r="AE32" s="196"/>
      <c r="AF32" s="196"/>
      <c r="AG32" s="196"/>
      <c r="AH32" s="196"/>
      <c r="AI32" s="197"/>
      <c r="AK32" s="190"/>
      <c r="AL32" s="196"/>
      <c r="AM32" s="196"/>
      <c r="AN32" s="196"/>
      <c r="AO32" s="196"/>
      <c r="AP32" s="196"/>
      <c r="AQ32" s="196"/>
      <c r="AR32" s="196"/>
      <c r="AS32" s="196"/>
      <c r="AT32" s="196"/>
      <c r="AU32" s="196"/>
      <c r="AV32" s="196"/>
      <c r="AW32" s="196"/>
      <c r="AX32" s="196"/>
      <c r="AY32" s="196"/>
      <c r="AZ32" s="197"/>
      <c r="BB32" s="190"/>
      <c r="BC32" s="196"/>
      <c r="BD32" s="196"/>
      <c r="BE32" s="196"/>
      <c r="BF32" s="196"/>
      <c r="BG32" s="196"/>
      <c r="BH32" s="196"/>
      <c r="BI32" s="196"/>
      <c r="BJ32" s="196"/>
      <c r="BK32" s="196"/>
      <c r="BL32" s="196"/>
      <c r="BM32" s="196"/>
      <c r="BN32" s="196"/>
      <c r="BO32" s="196"/>
      <c r="BP32" s="196"/>
      <c r="BQ32" s="197"/>
      <c r="BS32" s="190"/>
      <c r="BT32" s="195"/>
      <c r="BU32" s="196"/>
      <c r="BV32" s="196"/>
      <c r="BW32" s="196"/>
      <c r="BX32" s="196"/>
      <c r="BY32" s="196"/>
      <c r="BZ32" s="196"/>
      <c r="CA32" s="196"/>
      <c r="CB32" s="196"/>
      <c r="CC32" s="196"/>
      <c r="CD32" s="196"/>
      <c r="CE32" s="196"/>
      <c r="CF32" s="196"/>
      <c r="CG32" s="196"/>
      <c r="CH32" s="197"/>
      <c r="CJ32" s="190"/>
      <c r="CK32" s="195"/>
      <c r="CL32" s="196"/>
      <c r="CM32" s="196"/>
      <c r="CN32" s="196"/>
      <c r="CO32" s="196"/>
      <c r="CP32" s="196"/>
      <c r="CQ32" s="196"/>
      <c r="CR32" s="196"/>
      <c r="CS32" s="196"/>
      <c r="CT32" s="196"/>
      <c r="CU32" s="196"/>
      <c r="CV32" s="196"/>
      <c r="CW32" s="196"/>
      <c r="CX32" s="196"/>
      <c r="CY32" s="197"/>
      <c r="DA32" s="190"/>
      <c r="DB32" s="195"/>
      <c r="DC32" s="196"/>
      <c r="DD32" s="196"/>
      <c r="DE32" s="196"/>
      <c r="DF32" s="196"/>
      <c r="DG32" s="196"/>
      <c r="DH32" s="196"/>
      <c r="DI32" s="196"/>
      <c r="DJ32" s="196"/>
      <c r="DK32" s="196"/>
      <c r="DL32" s="196"/>
      <c r="DM32" s="196"/>
      <c r="DN32" s="196"/>
      <c r="DO32" s="196"/>
      <c r="DP32" s="197"/>
      <c r="DR32" s="190"/>
      <c r="DS32" s="195"/>
      <c r="DT32" s="196"/>
      <c r="DU32" s="196"/>
      <c r="DV32" s="196"/>
      <c r="DW32" s="196"/>
      <c r="DX32" s="196"/>
      <c r="DY32" s="196"/>
      <c r="DZ32" s="196"/>
      <c r="EA32" s="196"/>
      <c r="EB32" s="196"/>
      <c r="EC32" s="196"/>
      <c r="ED32" s="196"/>
      <c r="EE32" s="196"/>
      <c r="EF32" s="196"/>
      <c r="EG32" s="197"/>
      <c r="EZ32" s="190"/>
      <c r="FA32" s="195"/>
      <c r="FB32" s="196"/>
      <c r="FC32" s="196"/>
      <c r="FD32" s="196"/>
      <c r="FE32" s="196"/>
      <c r="FF32" s="196"/>
      <c r="FG32" s="196"/>
      <c r="FH32" s="196"/>
      <c r="FI32" s="196"/>
      <c r="FJ32" s="196"/>
      <c r="FK32" s="196"/>
      <c r="FL32" s="196"/>
      <c r="FM32" s="196"/>
      <c r="FN32" s="196"/>
      <c r="FO32" s="197"/>
      <c r="GH32" s="190"/>
      <c r="GI32" s="195"/>
      <c r="GJ32" s="196"/>
      <c r="GK32" s="196"/>
      <c r="GL32" s="196"/>
      <c r="GM32" s="196"/>
      <c r="GN32" s="196"/>
      <c r="GO32" s="196"/>
      <c r="GP32" s="196"/>
      <c r="GQ32" s="196"/>
      <c r="GR32" s="196"/>
      <c r="GS32" s="196"/>
      <c r="GT32" s="196"/>
      <c r="GU32" s="196"/>
      <c r="GV32" s="196"/>
      <c r="GW32" s="197"/>
      <c r="GY32" s="190"/>
      <c r="GZ32" s="195"/>
      <c r="HA32" s="196"/>
      <c r="HB32" s="196"/>
      <c r="HC32" s="196"/>
      <c r="HD32" s="196"/>
      <c r="HE32" s="196"/>
      <c r="HF32" s="196"/>
      <c r="HG32" s="196"/>
      <c r="HH32" s="196"/>
      <c r="HI32" s="196"/>
      <c r="HJ32" s="196"/>
      <c r="HK32" s="196"/>
      <c r="HL32" s="196"/>
      <c r="HM32" s="196"/>
      <c r="HN32" s="197"/>
      <c r="HP32" s="190"/>
      <c r="HQ32" s="195"/>
      <c r="HR32" s="196"/>
      <c r="HS32" s="196"/>
      <c r="HT32" s="196"/>
      <c r="HU32" s="196"/>
      <c r="HV32" s="196"/>
      <c r="HW32" s="196"/>
      <c r="HX32" s="196"/>
      <c r="HY32" s="196"/>
      <c r="HZ32" s="196"/>
      <c r="IA32" s="196"/>
      <c r="IB32" s="196"/>
      <c r="IC32" s="196"/>
      <c r="ID32" s="196"/>
      <c r="IE32" s="197"/>
    </row>
    <row r="33" spans="2:239">
      <c r="B33" s="190"/>
      <c r="C33" s="195"/>
      <c r="D33" s="196"/>
      <c r="E33" s="196"/>
      <c r="F33" s="196"/>
      <c r="G33" s="196"/>
      <c r="H33" s="196"/>
      <c r="I33" s="196"/>
      <c r="J33" s="196"/>
      <c r="K33" s="196"/>
      <c r="L33" s="196"/>
      <c r="M33" s="196"/>
      <c r="N33" s="196"/>
      <c r="O33" s="196"/>
      <c r="P33" s="196"/>
      <c r="Q33" s="197"/>
      <c r="T33" s="190"/>
      <c r="U33" s="196"/>
      <c r="V33" s="196"/>
      <c r="W33" s="196"/>
      <c r="X33" s="196"/>
      <c r="Y33" s="196"/>
      <c r="Z33" s="196"/>
      <c r="AA33" s="196"/>
      <c r="AB33" s="196"/>
      <c r="AC33" s="196"/>
      <c r="AD33" s="196"/>
      <c r="AE33" s="196"/>
      <c r="AF33" s="196"/>
      <c r="AG33" s="196"/>
      <c r="AH33" s="196"/>
      <c r="AI33" s="197"/>
      <c r="AK33" s="190"/>
      <c r="AL33" s="196"/>
      <c r="AM33" s="196"/>
      <c r="AN33" s="196"/>
      <c r="AO33" s="196"/>
      <c r="AP33" s="196"/>
      <c r="AQ33" s="196"/>
      <c r="AR33" s="196"/>
      <c r="AS33" s="196"/>
      <c r="AT33" s="196"/>
      <c r="AU33" s="196"/>
      <c r="AV33" s="196"/>
      <c r="AW33" s="196"/>
      <c r="AX33" s="196"/>
      <c r="AY33" s="196"/>
      <c r="AZ33" s="197"/>
      <c r="BB33" s="190"/>
      <c r="BC33" s="196"/>
      <c r="BD33" s="196"/>
      <c r="BE33" s="196"/>
      <c r="BF33" s="196"/>
      <c r="BG33" s="196"/>
      <c r="BH33" s="196"/>
      <c r="BI33" s="196"/>
      <c r="BJ33" s="196"/>
      <c r="BK33" s="196"/>
      <c r="BL33" s="196"/>
      <c r="BM33" s="196"/>
      <c r="BN33" s="196"/>
      <c r="BO33" s="196"/>
      <c r="BP33" s="196"/>
      <c r="BQ33" s="197"/>
      <c r="BS33" s="190"/>
      <c r="BT33" s="195"/>
      <c r="BU33" s="196"/>
      <c r="BV33" s="196"/>
      <c r="BW33" s="196"/>
      <c r="BX33" s="196"/>
      <c r="BY33" s="196"/>
      <c r="BZ33" s="196"/>
      <c r="CA33" s="196"/>
      <c r="CB33" s="196"/>
      <c r="CC33" s="196"/>
      <c r="CD33" s="196"/>
      <c r="CE33" s="196"/>
      <c r="CF33" s="196"/>
      <c r="CG33" s="196"/>
      <c r="CH33" s="197"/>
      <c r="CJ33" s="190"/>
      <c r="CK33" s="195"/>
      <c r="CL33" s="196"/>
      <c r="CM33" s="196"/>
      <c r="CN33" s="196"/>
      <c r="CO33" s="196"/>
      <c r="CP33" s="196"/>
      <c r="CQ33" s="196"/>
      <c r="CR33" s="196"/>
      <c r="CS33" s="196"/>
      <c r="CT33" s="196"/>
      <c r="CU33" s="196"/>
      <c r="CV33" s="196"/>
      <c r="CW33" s="196"/>
      <c r="CX33" s="196"/>
      <c r="CY33" s="197"/>
      <c r="DA33" s="190"/>
      <c r="DB33" s="195"/>
      <c r="DC33" s="196"/>
      <c r="DD33" s="196"/>
      <c r="DE33" s="196"/>
      <c r="DF33" s="196"/>
      <c r="DG33" s="196"/>
      <c r="DH33" s="196"/>
      <c r="DI33" s="196"/>
      <c r="DJ33" s="196"/>
      <c r="DK33" s="196"/>
      <c r="DL33" s="196"/>
      <c r="DM33" s="196"/>
      <c r="DN33" s="196"/>
      <c r="DO33" s="196"/>
      <c r="DP33" s="197"/>
      <c r="DR33" s="190"/>
      <c r="DS33" s="195"/>
      <c r="DT33" s="196"/>
      <c r="DU33" s="196"/>
      <c r="DV33" s="196"/>
      <c r="DW33" s="196"/>
      <c r="DX33" s="196"/>
      <c r="DY33" s="196"/>
      <c r="DZ33" s="196"/>
      <c r="EA33" s="196"/>
      <c r="EB33" s="196"/>
      <c r="EC33" s="196"/>
      <c r="ED33" s="196"/>
      <c r="EE33" s="196"/>
      <c r="EF33" s="196"/>
      <c r="EG33" s="197"/>
      <c r="EZ33" s="190"/>
      <c r="FA33" s="195"/>
      <c r="FB33" s="196"/>
      <c r="FC33" s="196"/>
      <c r="FD33" s="196"/>
      <c r="FE33" s="196"/>
      <c r="FF33" s="196"/>
      <c r="FG33" s="196"/>
      <c r="FH33" s="196"/>
      <c r="FI33" s="196"/>
      <c r="FJ33" s="196"/>
      <c r="FK33" s="196"/>
      <c r="FL33" s="196"/>
      <c r="FM33" s="196"/>
      <c r="FN33" s="196"/>
      <c r="FO33" s="197"/>
      <c r="GH33" s="190"/>
      <c r="GI33" s="195"/>
      <c r="GJ33" s="196"/>
      <c r="GK33" s="196"/>
      <c r="GL33" s="196"/>
      <c r="GM33" s="196"/>
      <c r="GN33" s="196"/>
      <c r="GO33" s="196"/>
      <c r="GP33" s="196"/>
      <c r="GQ33" s="196"/>
      <c r="GR33" s="196"/>
      <c r="GS33" s="196"/>
      <c r="GT33" s="196"/>
      <c r="GU33" s="196"/>
      <c r="GV33" s="196"/>
      <c r="GW33" s="197"/>
      <c r="GY33" s="190"/>
      <c r="GZ33" s="195"/>
      <c r="HA33" s="196"/>
      <c r="HB33" s="196"/>
      <c r="HC33" s="196"/>
      <c r="HD33" s="196"/>
      <c r="HE33" s="196"/>
      <c r="HF33" s="196"/>
      <c r="HG33" s="196"/>
      <c r="HH33" s="196"/>
      <c r="HI33" s="196"/>
      <c r="HJ33" s="196"/>
      <c r="HK33" s="196"/>
      <c r="HL33" s="196"/>
      <c r="HM33" s="196"/>
      <c r="HN33" s="197"/>
      <c r="HP33" s="190"/>
      <c r="HQ33" s="195"/>
      <c r="HR33" s="196"/>
      <c r="HS33" s="196"/>
      <c r="HT33" s="196"/>
      <c r="HU33" s="196"/>
      <c r="HV33" s="196"/>
      <c r="HW33" s="196"/>
      <c r="HX33" s="196"/>
      <c r="HY33" s="196"/>
      <c r="HZ33" s="196"/>
      <c r="IA33" s="196"/>
      <c r="IB33" s="196"/>
      <c r="IC33" s="196"/>
      <c r="ID33" s="196"/>
      <c r="IE33" s="197"/>
    </row>
    <row r="34" spans="2:239" ht="15" thickBot="1">
      <c r="B34" s="190"/>
      <c r="C34" s="195"/>
      <c r="D34" s="196"/>
      <c r="E34" s="196"/>
      <c r="F34" s="196"/>
      <c r="G34" s="196"/>
      <c r="H34" s="196"/>
      <c r="I34" s="196"/>
      <c r="J34" s="196"/>
      <c r="K34" s="196"/>
      <c r="L34" s="196"/>
      <c r="M34" s="196"/>
      <c r="N34" s="196"/>
      <c r="O34" s="196"/>
      <c r="P34" s="196"/>
      <c r="Q34" s="197"/>
      <c r="T34" s="190"/>
      <c r="U34" s="196"/>
      <c r="V34" s="196"/>
      <c r="W34" s="196"/>
      <c r="X34" s="196"/>
      <c r="Y34" s="196"/>
      <c r="Z34" s="196"/>
      <c r="AA34" s="196"/>
      <c r="AB34" s="196"/>
      <c r="AC34" s="196"/>
      <c r="AD34" s="196"/>
      <c r="AE34" s="196"/>
      <c r="AF34" s="196"/>
      <c r="AG34" s="196"/>
      <c r="AH34" s="196"/>
      <c r="AI34" s="197"/>
      <c r="AK34" s="191"/>
      <c r="AL34" s="199"/>
      <c r="AM34" s="199"/>
      <c r="AN34" s="199"/>
      <c r="AO34" s="199"/>
      <c r="AP34" s="199"/>
      <c r="AQ34" s="199"/>
      <c r="AR34" s="199"/>
      <c r="AS34" s="199"/>
      <c r="AT34" s="199"/>
      <c r="AU34" s="199"/>
      <c r="AV34" s="199"/>
      <c r="AW34" s="199"/>
      <c r="AX34" s="199"/>
      <c r="AY34" s="199"/>
      <c r="AZ34" s="200"/>
      <c r="BB34" s="191"/>
      <c r="BC34" s="199"/>
      <c r="BD34" s="199"/>
      <c r="BE34" s="199"/>
      <c r="BF34" s="199"/>
      <c r="BG34" s="199"/>
      <c r="BH34" s="199"/>
      <c r="BI34" s="199"/>
      <c r="BJ34" s="199"/>
      <c r="BK34" s="199"/>
      <c r="BL34" s="199"/>
      <c r="BM34" s="199"/>
      <c r="BN34" s="199"/>
      <c r="BO34" s="199"/>
      <c r="BP34" s="199"/>
      <c r="BQ34" s="200"/>
      <c r="BS34" s="190"/>
      <c r="BT34" s="195"/>
      <c r="BU34" s="196"/>
      <c r="BV34" s="196"/>
      <c r="BW34" s="196"/>
      <c r="BX34" s="196"/>
      <c r="BY34" s="196"/>
      <c r="BZ34" s="196"/>
      <c r="CA34" s="196"/>
      <c r="CB34" s="196"/>
      <c r="CC34" s="196"/>
      <c r="CD34" s="196"/>
      <c r="CE34" s="196"/>
      <c r="CF34" s="196"/>
      <c r="CG34" s="196"/>
      <c r="CH34" s="197"/>
      <c r="CJ34" s="190"/>
      <c r="CK34" s="195"/>
      <c r="CL34" s="196"/>
      <c r="CM34" s="196"/>
      <c r="CN34" s="196"/>
      <c r="CO34" s="196"/>
      <c r="CP34" s="196"/>
      <c r="CQ34" s="196"/>
      <c r="CR34" s="196"/>
      <c r="CS34" s="196"/>
      <c r="CT34" s="196"/>
      <c r="CU34" s="196"/>
      <c r="CV34" s="196"/>
      <c r="CW34" s="196"/>
      <c r="CX34" s="196"/>
      <c r="CY34" s="197"/>
      <c r="DA34" s="190"/>
      <c r="DB34" s="195"/>
      <c r="DC34" s="196"/>
      <c r="DD34" s="196"/>
      <c r="DE34" s="196"/>
      <c r="DF34" s="196"/>
      <c r="DG34" s="196"/>
      <c r="DH34" s="196"/>
      <c r="DI34" s="196"/>
      <c r="DJ34" s="196"/>
      <c r="DK34" s="196"/>
      <c r="DL34" s="196"/>
      <c r="DM34" s="196"/>
      <c r="DN34" s="196"/>
      <c r="DO34" s="196"/>
      <c r="DP34" s="197"/>
      <c r="DR34" s="190"/>
      <c r="DS34" s="195"/>
      <c r="DT34" s="196"/>
      <c r="DU34" s="196"/>
      <c r="DV34" s="196"/>
      <c r="DW34" s="196"/>
      <c r="DX34" s="196"/>
      <c r="DY34" s="196"/>
      <c r="DZ34" s="196"/>
      <c r="EA34" s="196"/>
      <c r="EB34" s="196"/>
      <c r="EC34" s="196"/>
      <c r="ED34" s="196"/>
      <c r="EE34" s="196"/>
      <c r="EF34" s="196"/>
      <c r="EG34" s="197"/>
      <c r="EZ34" s="190"/>
      <c r="FA34" s="195"/>
      <c r="FB34" s="196"/>
      <c r="FC34" s="196"/>
      <c r="FD34" s="196"/>
      <c r="FE34" s="196"/>
      <c r="FF34" s="196"/>
      <c r="FG34" s="196"/>
      <c r="FH34" s="196"/>
      <c r="FI34" s="196"/>
      <c r="FJ34" s="196"/>
      <c r="FK34" s="196"/>
      <c r="FL34" s="196"/>
      <c r="FM34" s="196"/>
      <c r="FN34" s="196"/>
      <c r="FO34" s="197"/>
      <c r="GH34" s="190"/>
      <c r="GI34" s="195"/>
      <c r="GJ34" s="196"/>
      <c r="GK34" s="196"/>
      <c r="GL34" s="196"/>
      <c r="GM34" s="196"/>
      <c r="GN34" s="196"/>
      <c r="GO34" s="196"/>
      <c r="GP34" s="196"/>
      <c r="GQ34" s="196"/>
      <c r="GR34" s="196"/>
      <c r="GS34" s="196"/>
      <c r="GT34" s="196"/>
      <c r="GU34" s="196"/>
      <c r="GV34" s="196"/>
      <c r="GW34" s="197"/>
      <c r="GY34" s="190"/>
      <c r="GZ34" s="195"/>
      <c r="HA34" s="196"/>
      <c r="HB34" s="196"/>
      <c r="HC34" s="196"/>
      <c r="HD34" s="196"/>
      <c r="HE34" s="196"/>
      <c r="HF34" s="196"/>
      <c r="HG34" s="196"/>
      <c r="HH34" s="196"/>
      <c r="HI34" s="196"/>
      <c r="HJ34" s="196"/>
      <c r="HK34" s="196"/>
      <c r="HL34" s="196"/>
      <c r="HM34" s="196"/>
      <c r="HN34" s="197"/>
      <c r="HP34" s="190"/>
      <c r="HQ34" s="195"/>
      <c r="HR34" s="196"/>
      <c r="HS34" s="196"/>
      <c r="HT34" s="196"/>
      <c r="HU34" s="196"/>
      <c r="HV34" s="196"/>
      <c r="HW34" s="196"/>
      <c r="HX34" s="196"/>
      <c r="HY34" s="196"/>
      <c r="HZ34" s="196"/>
      <c r="IA34" s="196"/>
      <c r="IB34" s="196"/>
      <c r="IC34" s="196"/>
      <c r="ID34" s="196"/>
      <c r="IE34" s="197"/>
    </row>
    <row r="35" spans="2:239" ht="15" customHeight="1">
      <c r="B35" s="190"/>
      <c r="C35" s="195"/>
      <c r="D35" s="196"/>
      <c r="E35" s="196"/>
      <c r="F35" s="196"/>
      <c r="G35" s="196"/>
      <c r="H35" s="196"/>
      <c r="I35" s="196"/>
      <c r="J35" s="196"/>
      <c r="K35" s="196"/>
      <c r="L35" s="196"/>
      <c r="M35" s="196"/>
      <c r="N35" s="196"/>
      <c r="O35" s="196"/>
      <c r="P35" s="196"/>
      <c r="Q35" s="197"/>
      <c r="T35" s="190"/>
      <c r="U35" s="196"/>
      <c r="V35" s="196"/>
      <c r="W35" s="196"/>
      <c r="X35" s="196"/>
      <c r="Y35" s="196"/>
      <c r="Z35" s="196"/>
      <c r="AA35" s="196"/>
      <c r="AB35" s="196"/>
      <c r="AC35" s="196"/>
      <c r="AD35" s="196"/>
      <c r="AE35" s="196"/>
      <c r="AF35" s="196"/>
      <c r="AG35" s="196"/>
      <c r="AH35" s="196"/>
      <c r="AI35" s="197"/>
      <c r="AK35" s="189" t="s">
        <v>124</v>
      </c>
      <c r="AL35" s="193"/>
      <c r="AM35" s="193"/>
      <c r="AN35" s="193"/>
      <c r="AO35" s="193"/>
      <c r="AP35" s="193"/>
      <c r="AQ35" s="193"/>
      <c r="AR35" s="193"/>
      <c r="AS35" s="193"/>
      <c r="AT35" s="193"/>
      <c r="AU35" s="193"/>
      <c r="AV35" s="193"/>
      <c r="AW35" s="193"/>
      <c r="AX35" s="193"/>
      <c r="AY35" s="193"/>
      <c r="AZ35" s="194"/>
      <c r="BB35" s="189" t="s">
        <v>124</v>
      </c>
      <c r="BC35" s="193"/>
      <c r="BD35" s="193"/>
      <c r="BE35" s="193"/>
      <c r="BF35" s="193"/>
      <c r="BG35" s="193"/>
      <c r="BH35" s="193"/>
      <c r="BI35" s="193"/>
      <c r="BJ35" s="193"/>
      <c r="BK35" s="193"/>
      <c r="BL35" s="193"/>
      <c r="BM35" s="193"/>
      <c r="BN35" s="193"/>
      <c r="BO35" s="193"/>
      <c r="BP35" s="193"/>
      <c r="BQ35" s="194"/>
      <c r="BS35" s="190"/>
      <c r="BT35" s="195"/>
      <c r="BU35" s="196"/>
      <c r="BV35" s="196"/>
      <c r="BW35" s="196"/>
      <c r="BX35" s="196"/>
      <c r="BY35" s="196"/>
      <c r="BZ35" s="196"/>
      <c r="CA35" s="196"/>
      <c r="CB35" s="196"/>
      <c r="CC35" s="196"/>
      <c r="CD35" s="196"/>
      <c r="CE35" s="196"/>
      <c r="CF35" s="196"/>
      <c r="CG35" s="196"/>
      <c r="CH35" s="197"/>
      <c r="CJ35" s="190"/>
      <c r="CK35" s="195"/>
      <c r="CL35" s="196"/>
      <c r="CM35" s="196"/>
      <c r="CN35" s="196"/>
      <c r="CO35" s="196"/>
      <c r="CP35" s="196"/>
      <c r="CQ35" s="196"/>
      <c r="CR35" s="196"/>
      <c r="CS35" s="196"/>
      <c r="CT35" s="196"/>
      <c r="CU35" s="196"/>
      <c r="CV35" s="196"/>
      <c r="CW35" s="196"/>
      <c r="CX35" s="196"/>
      <c r="CY35" s="197"/>
      <c r="DA35" s="190"/>
      <c r="DB35" s="195"/>
      <c r="DC35" s="196"/>
      <c r="DD35" s="196"/>
      <c r="DE35" s="196"/>
      <c r="DF35" s="196"/>
      <c r="DG35" s="196"/>
      <c r="DH35" s="196"/>
      <c r="DI35" s="196"/>
      <c r="DJ35" s="196"/>
      <c r="DK35" s="196"/>
      <c r="DL35" s="196"/>
      <c r="DM35" s="196"/>
      <c r="DN35" s="196"/>
      <c r="DO35" s="196"/>
      <c r="DP35" s="197"/>
      <c r="DR35" s="190"/>
      <c r="DS35" s="195"/>
      <c r="DT35" s="196"/>
      <c r="DU35" s="196"/>
      <c r="DV35" s="196"/>
      <c r="DW35" s="196"/>
      <c r="DX35" s="196"/>
      <c r="DY35" s="196"/>
      <c r="DZ35" s="196"/>
      <c r="EA35" s="196"/>
      <c r="EB35" s="196"/>
      <c r="EC35" s="196"/>
      <c r="ED35" s="196"/>
      <c r="EE35" s="196"/>
      <c r="EF35" s="196"/>
      <c r="EG35" s="197"/>
      <c r="EZ35" s="190"/>
      <c r="FA35" s="195"/>
      <c r="FB35" s="196"/>
      <c r="FC35" s="196"/>
      <c r="FD35" s="196"/>
      <c r="FE35" s="196"/>
      <c r="FF35" s="196"/>
      <c r="FG35" s="196"/>
      <c r="FH35" s="196"/>
      <c r="FI35" s="196"/>
      <c r="FJ35" s="196"/>
      <c r="FK35" s="196"/>
      <c r="FL35" s="196"/>
      <c r="FM35" s="196"/>
      <c r="FN35" s="196"/>
      <c r="FO35" s="197"/>
      <c r="GH35" s="190"/>
      <c r="GI35" s="195"/>
      <c r="GJ35" s="196"/>
      <c r="GK35" s="196"/>
      <c r="GL35" s="196"/>
      <c r="GM35" s="196"/>
      <c r="GN35" s="196"/>
      <c r="GO35" s="196"/>
      <c r="GP35" s="196"/>
      <c r="GQ35" s="196"/>
      <c r="GR35" s="196"/>
      <c r="GS35" s="196"/>
      <c r="GT35" s="196"/>
      <c r="GU35" s="196"/>
      <c r="GV35" s="196"/>
      <c r="GW35" s="197"/>
      <c r="GY35" s="190"/>
      <c r="GZ35" s="195"/>
      <c r="HA35" s="196"/>
      <c r="HB35" s="196"/>
      <c r="HC35" s="196"/>
      <c r="HD35" s="196"/>
      <c r="HE35" s="196"/>
      <c r="HF35" s="196"/>
      <c r="HG35" s="196"/>
      <c r="HH35" s="196"/>
      <c r="HI35" s="196"/>
      <c r="HJ35" s="196"/>
      <c r="HK35" s="196"/>
      <c r="HL35" s="196"/>
      <c r="HM35" s="196"/>
      <c r="HN35" s="197"/>
      <c r="HP35" s="190"/>
      <c r="HQ35" s="195"/>
      <c r="HR35" s="196"/>
      <c r="HS35" s="196"/>
      <c r="HT35" s="196"/>
      <c r="HU35" s="196"/>
      <c r="HV35" s="196"/>
      <c r="HW35" s="196"/>
      <c r="HX35" s="196"/>
      <c r="HY35" s="196"/>
      <c r="HZ35" s="196"/>
      <c r="IA35" s="196"/>
      <c r="IB35" s="196"/>
      <c r="IC35" s="196"/>
      <c r="ID35" s="196"/>
      <c r="IE35" s="197"/>
    </row>
    <row r="36" spans="2:239" ht="15" thickBot="1">
      <c r="B36" s="190"/>
      <c r="C36" s="195"/>
      <c r="D36" s="196"/>
      <c r="E36" s="196"/>
      <c r="F36" s="196"/>
      <c r="G36" s="196"/>
      <c r="H36" s="196"/>
      <c r="I36" s="196"/>
      <c r="J36" s="196"/>
      <c r="K36" s="196"/>
      <c r="L36" s="196"/>
      <c r="M36" s="196"/>
      <c r="N36" s="196"/>
      <c r="O36" s="196"/>
      <c r="P36" s="196"/>
      <c r="Q36" s="197"/>
      <c r="T36" s="190"/>
      <c r="U36" s="196"/>
      <c r="V36" s="196"/>
      <c r="W36" s="196"/>
      <c r="X36" s="196"/>
      <c r="Y36" s="196"/>
      <c r="Z36" s="196"/>
      <c r="AA36" s="196"/>
      <c r="AB36" s="196"/>
      <c r="AC36" s="196"/>
      <c r="AD36" s="196"/>
      <c r="AE36" s="196"/>
      <c r="AF36" s="196"/>
      <c r="AG36" s="196"/>
      <c r="AH36" s="196"/>
      <c r="AI36" s="197"/>
      <c r="AK36" s="190"/>
      <c r="AL36" s="196"/>
      <c r="AM36" s="196"/>
      <c r="AN36" s="196"/>
      <c r="AO36" s="196"/>
      <c r="AP36" s="196"/>
      <c r="AQ36" s="196"/>
      <c r="AR36" s="196"/>
      <c r="AS36" s="196"/>
      <c r="AT36" s="196"/>
      <c r="AU36" s="196"/>
      <c r="AV36" s="196"/>
      <c r="AW36" s="196"/>
      <c r="AX36" s="196"/>
      <c r="AY36" s="196"/>
      <c r="AZ36" s="197"/>
      <c r="BB36" s="190"/>
      <c r="BC36" s="196"/>
      <c r="BD36" s="196"/>
      <c r="BE36" s="196"/>
      <c r="BF36" s="196"/>
      <c r="BG36" s="196"/>
      <c r="BH36" s="196"/>
      <c r="BI36" s="196"/>
      <c r="BJ36" s="196"/>
      <c r="BK36" s="196"/>
      <c r="BL36" s="196"/>
      <c r="BM36" s="196"/>
      <c r="BN36" s="196"/>
      <c r="BO36" s="196"/>
      <c r="BP36" s="196"/>
      <c r="BQ36" s="197"/>
      <c r="BS36" s="190"/>
      <c r="BT36" s="195"/>
      <c r="BU36" s="196"/>
      <c r="BV36" s="196"/>
      <c r="BW36" s="196"/>
      <c r="BX36" s="196"/>
      <c r="BY36" s="196"/>
      <c r="BZ36" s="196"/>
      <c r="CA36" s="196"/>
      <c r="CB36" s="196"/>
      <c r="CC36" s="196"/>
      <c r="CD36" s="196"/>
      <c r="CE36" s="196"/>
      <c r="CF36" s="196"/>
      <c r="CG36" s="196"/>
      <c r="CH36" s="197"/>
      <c r="CJ36" s="190"/>
      <c r="CK36" s="195"/>
      <c r="CL36" s="196"/>
      <c r="CM36" s="196"/>
      <c r="CN36" s="196"/>
      <c r="CO36" s="196"/>
      <c r="CP36" s="196"/>
      <c r="CQ36" s="196"/>
      <c r="CR36" s="196"/>
      <c r="CS36" s="196"/>
      <c r="CT36" s="196"/>
      <c r="CU36" s="196"/>
      <c r="CV36" s="196"/>
      <c r="CW36" s="196"/>
      <c r="CX36" s="196"/>
      <c r="CY36" s="197"/>
      <c r="DA36" s="190"/>
      <c r="DB36" s="195"/>
      <c r="DC36" s="196"/>
      <c r="DD36" s="196"/>
      <c r="DE36" s="196"/>
      <c r="DF36" s="196"/>
      <c r="DG36" s="196"/>
      <c r="DH36" s="196"/>
      <c r="DI36" s="196"/>
      <c r="DJ36" s="196"/>
      <c r="DK36" s="196"/>
      <c r="DL36" s="196"/>
      <c r="DM36" s="196"/>
      <c r="DN36" s="196"/>
      <c r="DO36" s="196"/>
      <c r="DP36" s="197"/>
      <c r="DR36" s="190"/>
      <c r="DS36" s="195"/>
      <c r="DT36" s="196"/>
      <c r="DU36" s="196"/>
      <c r="DV36" s="196"/>
      <c r="DW36" s="196"/>
      <c r="DX36" s="196"/>
      <c r="DY36" s="196"/>
      <c r="DZ36" s="196"/>
      <c r="EA36" s="196"/>
      <c r="EB36" s="196"/>
      <c r="EC36" s="196"/>
      <c r="ED36" s="196"/>
      <c r="EE36" s="196"/>
      <c r="EF36" s="196"/>
      <c r="EG36" s="197"/>
      <c r="EZ36" s="190"/>
      <c r="FA36" s="195"/>
      <c r="FB36" s="196"/>
      <c r="FC36" s="196"/>
      <c r="FD36" s="196"/>
      <c r="FE36" s="196"/>
      <c r="FF36" s="196"/>
      <c r="FG36" s="196"/>
      <c r="FH36" s="196"/>
      <c r="FI36" s="196"/>
      <c r="FJ36" s="196"/>
      <c r="FK36" s="196"/>
      <c r="FL36" s="196"/>
      <c r="FM36" s="196"/>
      <c r="FN36" s="196"/>
      <c r="FO36" s="197"/>
      <c r="GH36" s="190"/>
      <c r="GI36" s="195"/>
      <c r="GJ36" s="196"/>
      <c r="GK36" s="196"/>
      <c r="GL36" s="196"/>
      <c r="GM36" s="196"/>
      <c r="GN36" s="196"/>
      <c r="GO36" s="196"/>
      <c r="GP36" s="196"/>
      <c r="GQ36" s="196"/>
      <c r="GR36" s="196"/>
      <c r="GS36" s="196"/>
      <c r="GT36" s="196"/>
      <c r="GU36" s="196"/>
      <c r="GV36" s="196"/>
      <c r="GW36" s="197"/>
      <c r="GY36" s="190"/>
      <c r="GZ36" s="195"/>
      <c r="HA36" s="196"/>
      <c r="HB36" s="196"/>
      <c r="HC36" s="196"/>
      <c r="HD36" s="196"/>
      <c r="HE36" s="196"/>
      <c r="HF36" s="196"/>
      <c r="HG36" s="196"/>
      <c r="HH36" s="196"/>
      <c r="HI36" s="196"/>
      <c r="HJ36" s="196"/>
      <c r="HK36" s="196"/>
      <c r="HL36" s="196"/>
      <c r="HM36" s="196"/>
      <c r="HN36" s="197"/>
      <c r="HP36" s="191"/>
      <c r="HQ36" s="198"/>
      <c r="HR36" s="199"/>
      <c r="HS36" s="199"/>
      <c r="HT36" s="199"/>
      <c r="HU36" s="199"/>
      <c r="HV36" s="199"/>
      <c r="HW36" s="199"/>
      <c r="HX36" s="199"/>
      <c r="HY36" s="199"/>
      <c r="HZ36" s="199"/>
      <c r="IA36" s="199"/>
      <c r="IB36" s="199"/>
      <c r="IC36" s="199"/>
      <c r="ID36" s="199"/>
      <c r="IE36" s="200"/>
    </row>
    <row r="37" spans="2:239" ht="15" thickBot="1">
      <c r="B37" s="190"/>
      <c r="C37" s="195"/>
      <c r="D37" s="196"/>
      <c r="E37" s="196"/>
      <c r="F37" s="196"/>
      <c r="G37" s="196"/>
      <c r="H37" s="196"/>
      <c r="I37" s="196"/>
      <c r="J37" s="196"/>
      <c r="K37" s="196"/>
      <c r="L37" s="196"/>
      <c r="M37" s="196"/>
      <c r="N37" s="196"/>
      <c r="O37" s="196"/>
      <c r="P37" s="196"/>
      <c r="Q37" s="197"/>
      <c r="T37" s="191"/>
      <c r="U37" s="199"/>
      <c r="V37" s="199"/>
      <c r="W37" s="199"/>
      <c r="X37" s="199"/>
      <c r="Y37" s="199"/>
      <c r="Z37" s="199"/>
      <c r="AA37" s="199"/>
      <c r="AB37" s="199"/>
      <c r="AC37" s="199"/>
      <c r="AD37" s="199"/>
      <c r="AE37" s="199"/>
      <c r="AF37" s="199"/>
      <c r="AG37" s="199"/>
      <c r="AH37" s="199"/>
      <c r="AI37" s="200"/>
      <c r="AK37" s="190"/>
      <c r="AL37" s="196"/>
      <c r="AM37" s="196"/>
      <c r="AN37" s="196"/>
      <c r="AO37" s="196"/>
      <c r="AP37" s="196"/>
      <c r="AQ37" s="196"/>
      <c r="AR37" s="196"/>
      <c r="AS37" s="196"/>
      <c r="AT37" s="196"/>
      <c r="AU37" s="196"/>
      <c r="AV37" s="196"/>
      <c r="AW37" s="196"/>
      <c r="AX37" s="196"/>
      <c r="AY37" s="196"/>
      <c r="AZ37" s="197"/>
      <c r="BB37" s="190"/>
      <c r="BC37" s="196"/>
      <c r="BD37" s="196"/>
      <c r="BE37" s="196"/>
      <c r="BF37" s="196"/>
      <c r="BG37" s="196"/>
      <c r="BH37" s="196"/>
      <c r="BI37" s="196"/>
      <c r="BJ37" s="196"/>
      <c r="BK37" s="196"/>
      <c r="BL37" s="196"/>
      <c r="BM37" s="196"/>
      <c r="BN37" s="196"/>
      <c r="BO37" s="196"/>
      <c r="BP37" s="196"/>
      <c r="BQ37" s="197"/>
      <c r="BS37" s="190"/>
      <c r="BT37" s="195"/>
      <c r="BU37" s="196"/>
      <c r="BV37" s="196"/>
      <c r="BW37" s="196"/>
      <c r="BX37" s="196"/>
      <c r="BY37" s="196"/>
      <c r="BZ37" s="196"/>
      <c r="CA37" s="196"/>
      <c r="CB37" s="196"/>
      <c r="CC37" s="196"/>
      <c r="CD37" s="196"/>
      <c r="CE37" s="196"/>
      <c r="CF37" s="196"/>
      <c r="CG37" s="196"/>
      <c r="CH37" s="197"/>
      <c r="CJ37" s="190"/>
      <c r="CK37" s="195"/>
      <c r="CL37" s="196"/>
      <c r="CM37" s="196"/>
      <c r="CN37" s="196"/>
      <c r="CO37" s="196"/>
      <c r="CP37" s="196"/>
      <c r="CQ37" s="196"/>
      <c r="CR37" s="196"/>
      <c r="CS37" s="196"/>
      <c r="CT37" s="196"/>
      <c r="CU37" s="196"/>
      <c r="CV37" s="196"/>
      <c r="CW37" s="196"/>
      <c r="CX37" s="196"/>
      <c r="CY37" s="197"/>
      <c r="DA37" s="190"/>
      <c r="DB37" s="195"/>
      <c r="DC37" s="196"/>
      <c r="DD37" s="196"/>
      <c r="DE37" s="196"/>
      <c r="DF37" s="196"/>
      <c r="DG37" s="196"/>
      <c r="DH37" s="196"/>
      <c r="DI37" s="196"/>
      <c r="DJ37" s="196"/>
      <c r="DK37" s="196"/>
      <c r="DL37" s="196"/>
      <c r="DM37" s="196"/>
      <c r="DN37" s="196"/>
      <c r="DO37" s="196"/>
      <c r="DP37" s="197"/>
      <c r="DR37" s="190"/>
      <c r="DS37" s="195"/>
      <c r="DT37" s="196"/>
      <c r="DU37" s="196"/>
      <c r="DV37" s="196"/>
      <c r="DW37" s="196"/>
      <c r="DX37" s="196"/>
      <c r="DY37" s="196"/>
      <c r="DZ37" s="196"/>
      <c r="EA37" s="196"/>
      <c r="EB37" s="196"/>
      <c r="EC37" s="196"/>
      <c r="ED37" s="196"/>
      <c r="EE37" s="196"/>
      <c r="EF37" s="196"/>
      <c r="EG37" s="197"/>
      <c r="EZ37" s="190"/>
      <c r="FA37" s="195"/>
      <c r="FB37" s="196"/>
      <c r="FC37" s="196"/>
      <c r="FD37" s="196"/>
      <c r="FE37" s="196"/>
      <c r="FF37" s="196"/>
      <c r="FG37" s="196"/>
      <c r="FH37" s="196"/>
      <c r="FI37" s="196"/>
      <c r="FJ37" s="196"/>
      <c r="FK37" s="196"/>
      <c r="FL37" s="196"/>
      <c r="FM37" s="196"/>
      <c r="FN37" s="196"/>
      <c r="FO37" s="197"/>
      <c r="GH37" s="190"/>
      <c r="GI37" s="195"/>
      <c r="GJ37" s="196"/>
      <c r="GK37" s="196"/>
      <c r="GL37" s="196"/>
      <c r="GM37" s="196"/>
      <c r="GN37" s="196"/>
      <c r="GO37" s="196"/>
      <c r="GP37" s="196"/>
      <c r="GQ37" s="196"/>
      <c r="GR37" s="196"/>
      <c r="GS37" s="196"/>
      <c r="GT37" s="196"/>
      <c r="GU37" s="196"/>
      <c r="GV37" s="196"/>
      <c r="GW37" s="197"/>
      <c r="GY37" s="190"/>
      <c r="GZ37" s="195"/>
      <c r="HA37" s="196"/>
      <c r="HB37" s="196"/>
      <c r="HC37" s="196"/>
      <c r="HD37" s="196"/>
      <c r="HE37" s="196"/>
      <c r="HF37" s="196"/>
      <c r="HG37" s="196"/>
      <c r="HH37" s="196"/>
      <c r="HI37" s="196"/>
      <c r="HJ37" s="196"/>
      <c r="HK37" s="196"/>
      <c r="HL37" s="196"/>
      <c r="HM37" s="196"/>
      <c r="HN37" s="197"/>
      <c r="HP37" s="203" t="s">
        <v>7</v>
      </c>
      <c r="HQ37" s="192"/>
      <c r="HR37" s="193"/>
      <c r="HS37" s="193"/>
      <c r="HT37" s="193"/>
      <c r="HU37" s="193"/>
      <c r="HV37" s="193"/>
      <c r="HW37" s="193"/>
      <c r="HX37" s="193"/>
      <c r="HY37" s="193"/>
      <c r="HZ37" s="193"/>
      <c r="IA37" s="193"/>
      <c r="IB37" s="193"/>
      <c r="IC37" s="193"/>
      <c r="ID37" s="193"/>
      <c r="IE37" s="194"/>
    </row>
    <row r="38" spans="2:239">
      <c r="B38" s="190"/>
      <c r="C38" s="195"/>
      <c r="D38" s="196"/>
      <c r="E38" s="196"/>
      <c r="F38" s="196"/>
      <c r="G38" s="196"/>
      <c r="H38" s="196"/>
      <c r="I38" s="196"/>
      <c r="J38" s="196"/>
      <c r="K38" s="196"/>
      <c r="L38" s="196"/>
      <c r="M38" s="196"/>
      <c r="N38" s="196"/>
      <c r="O38" s="196"/>
      <c r="P38" s="196"/>
      <c r="Q38" s="197"/>
      <c r="T38" s="189" t="s">
        <v>124</v>
      </c>
      <c r="U38" s="193"/>
      <c r="V38" s="193"/>
      <c r="W38" s="193"/>
      <c r="X38" s="193"/>
      <c r="Y38" s="193"/>
      <c r="Z38" s="193"/>
      <c r="AA38" s="193"/>
      <c r="AB38" s="193"/>
      <c r="AC38" s="193"/>
      <c r="AD38" s="193"/>
      <c r="AE38" s="193"/>
      <c r="AF38" s="193"/>
      <c r="AG38" s="193"/>
      <c r="AH38" s="193"/>
      <c r="AI38" s="194"/>
      <c r="AK38" s="190"/>
      <c r="AL38" s="196"/>
      <c r="AM38" s="196"/>
      <c r="AN38" s="196"/>
      <c r="AO38" s="196"/>
      <c r="AP38" s="196"/>
      <c r="AQ38" s="196"/>
      <c r="AR38" s="196"/>
      <c r="AS38" s="196"/>
      <c r="AT38" s="196"/>
      <c r="AU38" s="196"/>
      <c r="AV38" s="196"/>
      <c r="AW38" s="196"/>
      <c r="AX38" s="196"/>
      <c r="AY38" s="196"/>
      <c r="AZ38" s="197"/>
      <c r="BB38" s="190"/>
      <c r="BC38" s="196"/>
      <c r="BD38" s="196"/>
      <c r="BE38" s="196"/>
      <c r="BF38" s="196"/>
      <c r="BG38" s="196"/>
      <c r="BH38" s="196"/>
      <c r="BI38" s="196"/>
      <c r="BJ38" s="196"/>
      <c r="BK38" s="196"/>
      <c r="BL38" s="196"/>
      <c r="BM38" s="196"/>
      <c r="BN38" s="196"/>
      <c r="BO38" s="196"/>
      <c r="BP38" s="196"/>
      <c r="BQ38" s="197"/>
      <c r="BS38" s="190"/>
      <c r="BT38" s="195"/>
      <c r="BU38" s="196"/>
      <c r="BV38" s="196"/>
      <c r="BW38" s="196"/>
      <c r="BX38" s="196"/>
      <c r="BY38" s="196"/>
      <c r="BZ38" s="196"/>
      <c r="CA38" s="196"/>
      <c r="CB38" s="196"/>
      <c r="CC38" s="196"/>
      <c r="CD38" s="196"/>
      <c r="CE38" s="196"/>
      <c r="CF38" s="196"/>
      <c r="CG38" s="196"/>
      <c r="CH38" s="197"/>
      <c r="CJ38" s="190"/>
      <c r="CK38" s="195"/>
      <c r="CL38" s="196"/>
      <c r="CM38" s="196"/>
      <c r="CN38" s="196"/>
      <c r="CO38" s="196"/>
      <c r="CP38" s="196"/>
      <c r="CQ38" s="196"/>
      <c r="CR38" s="196"/>
      <c r="CS38" s="196"/>
      <c r="CT38" s="196"/>
      <c r="CU38" s="196"/>
      <c r="CV38" s="196"/>
      <c r="CW38" s="196"/>
      <c r="CX38" s="196"/>
      <c r="CY38" s="197"/>
      <c r="DA38" s="190"/>
      <c r="DB38" s="195"/>
      <c r="DC38" s="196"/>
      <c r="DD38" s="196"/>
      <c r="DE38" s="196"/>
      <c r="DF38" s="196"/>
      <c r="DG38" s="196"/>
      <c r="DH38" s="196"/>
      <c r="DI38" s="196"/>
      <c r="DJ38" s="196"/>
      <c r="DK38" s="196"/>
      <c r="DL38" s="196"/>
      <c r="DM38" s="196"/>
      <c r="DN38" s="196"/>
      <c r="DO38" s="196"/>
      <c r="DP38" s="197"/>
      <c r="DR38" s="190"/>
      <c r="DS38" s="195"/>
      <c r="DT38" s="196"/>
      <c r="DU38" s="196"/>
      <c r="DV38" s="196"/>
      <c r="DW38" s="196"/>
      <c r="DX38" s="196"/>
      <c r="DY38" s="196"/>
      <c r="DZ38" s="196"/>
      <c r="EA38" s="196"/>
      <c r="EB38" s="196"/>
      <c r="EC38" s="196"/>
      <c r="ED38" s="196"/>
      <c r="EE38" s="196"/>
      <c r="EF38" s="196"/>
      <c r="EG38" s="197"/>
      <c r="EZ38" s="190"/>
      <c r="FA38" s="195"/>
      <c r="FB38" s="196"/>
      <c r="FC38" s="196"/>
      <c r="FD38" s="196"/>
      <c r="FE38" s="196"/>
      <c r="FF38" s="196"/>
      <c r="FG38" s="196"/>
      <c r="FH38" s="196"/>
      <c r="FI38" s="196"/>
      <c r="FJ38" s="196"/>
      <c r="FK38" s="196"/>
      <c r="FL38" s="196"/>
      <c r="FM38" s="196"/>
      <c r="FN38" s="196"/>
      <c r="FO38" s="197"/>
      <c r="GH38" s="190"/>
      <c r="GI38" s="195"/>
      <c r="GJ38" s="196"/>
      <c r="GK38" s="196"/>
      <c r="GL38" s="196"/>
      <c r="GM38" s="196"/>
      <c r="GN38" s="196"/>
      <c r="GO38" s="196"/>
      <c r="GP38" s="196"/>
      <c r="GQ38" s="196"/>
      <c r="GR38" s="196"/>
      <c r="GS38" s="196"/>
      <c r="GT38" s="196"/>
      <c r="GU38" s="196"/>
      <c r="GV38" s="196"/>
      <c r="GW38" s="197"/>
      <c r="GY38" s="190"/>
      <c r="GZ38" s="195"/>
      <c r="HA38" s="196"/>
      <c r="HB38" s="196"/>
      <c r="HC38" s="196"/>
      <c r="HD38" s="196"/>
      <c r="HE38" s="196"/>
      <c r="HF38" s="196"/>
      <c r="HG38" s="196"/>
      <c r="HH38" s="196"/>
      <c r="HI38" s="196"/>
      <c r="HJ38" s="196"/>
      <c r="HK38" s="196"/>
      <c r="HL38" s="196"/>
      <c r="HM38" s="196"/>
      <c r="HN38" s="197"/>
      <c r="HP38" s="204"/>
      <c r="HQ38" s="195"/>
      <c r="HR38" s="196"/>
      <c r="HS38" s="196"/>
      <c r="HT38" s="196"/>
      <c r="HU38" s="196"/>
      <c r="HV38" s="196"/>
      <c r="HW38" s="196"/>
      <c r="HX38" s="196"/>
      <c r="HY38" s="196"/>
      <c r="HZ38" s="196"/>
      <c r="IA38" s="196"/>
      <c r="IB38" s="196"/>
      <c r="IC38" s="196"/>
      <c r="ID38" s="196"/>
      <c r="IE38" s="197"/>
    </row>
    <row r="39" spans="2:239">
      <c r="B39" s="190"/>
      <c r="C39" s="195"/>
      <c r="D39" s="196"/>
      <c r="E39" s="196"/>
      <c r="F39" s="196"/>
      <c r="G39" s="196"/>
      <c r="H39" s="196"/>
      <c r="I39" s="196"/>
      <c r="J39" s="196"/>
      <c r="K39" s="196"/>
      <c r="L39" s="196"/>
      <c r="M39" s="196"/>
      <c r="N39" s="196"/>
      <c r="O39" s="196"/>
      <c r="P39" s="196"/>
      <c r="Q39" s="197"/>
      <c r="T39" s="190"/>
      <c r="U39" s="196"/>
      <c r="V39" s="196"/>
      <c r="W39" s="196"/>
      <c r="X39" s="196"/>
      <c r="Y39" s="196"/>
      <c r="Z39" s="196"/>
      <c r="AA39" s="196"/>
      <c r="AB39" s="196"/>
      <c r="AC39" s="196"/>
      <c r="AD39" s="196"/>
      <c r="AE39" s="196"/>
      <c r="AF39" s="196"/>
      <c r="AG39" s="196"/>
      <c r="AH39" s="196"/>
      <c r="AI39" s="197"/>
      <c r="AK39" s="190"/>
      <c r="AL39" s="196"/>
      <c r="AM39" s="196"/>
      <c r="AN39" s="196"/>
      <c r="AO39" s="196"/>
      <c r="AP39" s="196"/>
      <c r="AQ39" s="196"/>
      <c r="AR39" s="196"/>
      <c r="AS39" s="196"/>
      <c r="AT39" s="196"/>
      <c r="AU39" s="196"/>
      <c r="AV39" s="196"/>
      <c r="AW39" s="196"/>
      <c r="AX39" s="196"/>
      <c r="AY39" s="196"/>
      <c r="AZ39" s="197"/>
      <c r="BB39" s="190"/>
      <c r="BC39" s="196"/>
      <c r="BD39" s="196"/>
      <c r="BE39" s="196"/>
      <c r="BF39" s="196"/>
      <c r="BG39" s="196"/>
      <c r="BH39" s="196"/>
      <c r="BI39" s="196"/>
      <c r="BJ39" s="196"/>
      <c r="BK39" s="196"/>
      <c r="BL39" s="196"/>
      <c r="BM39" s="196"/>
      <c r="BN39" s="196"/>
      <c r="BO39" s="196"/>
      <c r="BP39" s="196"/>
      <c r="BQ39" s="197"/>
      <c r="BS39" s="190"/>
      <c r="BT39" s="195"/>
      <c r="BU39" s="196"/>
      <c r="BV39" s="196"/>
      <c r="BW39" s="196"/>
      <c r="BX39" s="196"/>
      <c r="BY39" s="196"/>
      <c r="BZ39" s="196"/>
      <c r="CA39" s="196"/>
      <c r="CB39" s="196"/>
      <c r="CC39" s="196"/>
      <c r="CD39" s="196"/>
      <c r="CE39" s="196"/>
      <c r="CF39" s="196"/>
      <c r="CG39" s="196"/>
      <c r="CH39" s="197"/>
      <c r="CJ39" s="190"/>
      <c r="CK39" s="195"/>
      <c r="CL39" s="196"/>
      <c r="CM39" s="196"/>
      <c r="CN39" s="196"/>
      <c r="CO39" s="196"/>
      <c r="CP39" s="196"/>
      <c r="CQ39" s="196"/>
      <c r="CR39" s="196"/>
      <c r="CS39" s="196"/>
      <c r="CT39" s="196"/>
      <c r="CU39" s="196"/>
      <c r="CV39" s="196"/>
      <c r="CW39" s="196"/>
      <c r="CX39" s="196"/>
      <c r="CY39" s="197"/>
      <c r="DA39" s="190"/>
      <c r="DB39" s="195"/>
      <c r="DC39" s="196"/>
      <c r="DD39" s="196"/>
      <c r="DE39" s="196"/>
      <c r="DF39" s="196"/>
      <c r="DG39" s="196"/>
      <c r="DH39" s="196"/>
      <c r="DI39" s="196"/>
      <c r="DJ39" s="196"/>
      <c r="DK39" s="196"/>
      <c r="DL39" s="196"/>
      <c r="DM39" s="196"/>
      <c r="DN39" s="196"/>
      <c r="DO39" s="196"/>
      <c r="DP39" s="197"/>
      <c r="DR39" s="190"/>
      <c r="DS39" s="195"/>
      <c r="DT39" s="196"/>
      <c r="DU39" s="196"/>
      <c r="DV39" s="196"/>
      <c r="DW39" s="196"/>
      <c r="DX39" s="196"/>
      <c r="DY39" s="196"/>
      <c r="DZ39" s="196"/>
      <c r="EA39" s="196"/>
      <c r="EB39" s="196"/>
      <c r="EC39" s="196"/>
      <c r="ED39" s="196"/>
      <c r="EE39" s="196"/>
      <c r="EF39" s="196"/>
      <c r="EG39" s="197"/>
      <c r="EZ39" s="190"/>
      <c r="FA39" s="195"/>
      <c r="FB39" s="196"/>
      <c r="FC39" s="196"/>
      <c r="FD39" s="196"/>
      <c r="FE39" s="196"/>
      <c r="FF39" s="196"/>
      <c r="FG39" s="196"/>
      <c r="FH39" s="196"/>
      <c r="FI39" s="196"/>
      <c r="FJ39" s="196"/>
      <c r="FK39" s="196"/>
      <c r="FL39" s="196"/>
      <c r="FM39" s="196"/>
      <c r="FN39" s="196"/>
      <c r="FO39" s="197"/>
      <c r="GH39" s="190"/>
      <c r="GI39" s="195"/>
      <c r="GJ39" s="196"/>
      <c r="GK39" s="196"/>
      <c r="GL39" s="196"/>
      <c r="GM39" s="196"/>
      <c r="GN39" s="196"/>
      <c r="GO39" s="196"/>
      <c r="GP39" s="196"/>
      <c r="GQ39" s="196"/>
      <c r="GR39" s="196"/>
      <c r="GS39" s="196"/>
      <c r="GT39" s="196"/>
      <c r="GU39" s="196"/>
      <c r="GV39" s="196"/>
      <c r="GW39" s="197"/>
      <c r="GY39" s="190"/>
      <c r="GZ39" s="195"/>
      <c r="HA39" s="196"/>
      <c r="HB39" s="196"/>
      <c r="HC39" s="196"/>
      <c r="HD39" s="196"/>
      <c r="HE39" s="196"/>
      <c r="HF39" s="196"/>
      <c r="HG39" s="196"/>
      <c r="HH39" s="196"/>
      <c r="HI39" s="196"/>
      <c r="HJ39" s="196"/>
      <c r="HK39" s="196"/>
      <c r="HL39" s="196"/>
      <c r="HM39" s="196"/>
      <c r="HN39" s="197"/>
      <c r="HP39" s="204"/>
      <c r="HQ39" s="195"/>
      <c r="HR39" s="196"/>
      <c r="HS39" s="196"/>
      <c r="HT39" s="196"/>
      <c r="HU39" s="196"/>
      <c r="HV39" s="196"/>
      <c r="HW39" s="196"/>
      <c r="HX39" s="196"/>
      <c r="HY39" s="196"/>
      <c r="HZ39" s="196"/>
      <c r="IA39" s="196"/>
      <c r="IB39" s="196"/>
      <c r="IC39" s="196"/>
      <c r="ID39" s="196"/>
      <c r="IE39" s="197"/>
    </row>
    <row r="40" spans="2:239">
      <c r="B40" s="190"/>
      <c r="C40" s="195"/>
      <c r="D40" s="196"/>
      <c r="E40" s="196"/>
      <c r="F40" s="196"/>
      <c r="G40" s="196"/>
      <c r="H40" s="196"/>
      <c r="I40" s="196"/>
      <c r="J40" s="196"/>
      <c r="K40" s="196"/>
      <c r="L40" s="196"/>
      <c r="M40" s="196"/>
      <c r="N40" s="196"/>
      <c r="O40" s="196"/>
      <c r="P40" s="196"/>
      <c r="Q40" s="197"/>
      <c r="T40" s="190"/>
      <c r="U40" s="196"/>
      <c r="V40" s="196"/>
      <c r="W40" s="196"/>
      <c r="X40" s="196"/>
      <c r="Y40" s="196"/>
      <c r="Z40" s="196"/>
      <c r="AA40" s="196"/>
      <c r="AB40" s="196"/>
      <c r="AC40" s="196"/>
      <c r="AD40" s="196"/>
      <c r="AE40" s="196"/>
      <c r="AF40" s="196"/>
      <c r="AG40" s="196"/>
      <c r="AH40" s="196"/>
      <c r="AI40" s="197"/>
      <c r="AK40" s="190"/>
      <c r="AL40" s="196"/>
      <c r="AM40" s="196"/>
      <c r="AN40" s="196"/>
      <c r="AO40" s="196"/>
      <c r="AP40" s="196"/>
      <c r="AQ40" s="196"/>
      <c r="AR40" s="196"/>
      <c r="AS40" s="196"/>
      <c r="AT40" s="196"/>
      <c r="AU40" s="196"/>
      <c r="AV40" s="196"/>
      <c r="AW40" s="196"/>
      <c r="AX40" s="196"/>
      <c r="AY40" s="196"/>
      <c r="AZ40" s="197"/>
      <c r="BB40" s="190"/>
      <c r="BC40" s="196"/>
      <c r="BD40" s="196"/>
      <c r="BE40" s="196"/>
      <c r="BF40" s="196"/>
      <c r="BG40" s="196"/>
      <c r="BH40" s="196"/>
      <c r="BI40" s="196"/>
      <c r="BJ40" s="196"/>
      <c r="BK40" s="196"/>
      <c r="BL40" s="196"/>
      <c r="BM40" s="196"/>
      <c r="BN40" s="196"/>
      <c r="BO40" s="196"/>
      <c r="BP40" s="196"/>
      <c r="BQ40" s="197"/>
      <c r="BS40" s="190"/>
      <c r="BT40" s="195"/>
      <c r="BU40" s="196"/>
      <c r="BV40" s="196"/>
      <c r="BW40" s="196"/>
      <c r="BX40" s="196"/>
      <c r="BY40" s="196"/>
      <c r="BZ40" s="196"/>
      <c r="CA40" s="196"/>
      <c r="CB40" s="196"/>
      <c r="CC40" s="196"/>
      <c r="CD40" s="196"/>
      <c r="CE40" s="196"/>
      <c r="CF40" s="196"/>
      <c r="CG40" s="196"/>
      <c r="CH40" s="197"/>
      <c r="CJ40" s="190"/>
      <c r="CK40" s="195"/>
      <c r="CL40" s="196"/>
      <c r="CM40" s="196"/>
      <c r="CN40" s="196"/>
      <c r="CO40" s="196"/>
      <c r="CP40" s="196"/>
      <c r="CQ40" s="196"/>
      <c r="CR40" s="196"/>
      <c r="CS40" s="196"/>
      <c r="CT40" s="196"/>
      <c r="CU40" s="196"/>
      <c r="CV40" s="196"/>
      <c r="CW40" s="196"/>
      <c r="CX40" s="196"/>
      <c r="CY40" s="197"/>
      <c r="DA40" s="190"/>
      <c r="DB40" s="195"/>
      <c r="DC40" s="196"/>
      <c r="DD40" s="196"/>
      <c r="DE40" s="196"/>
      <c r="DF40" s="196"/>
      <c r="DG40" s="196"/>
      <c r="DH40" s="196"/>
      <c r="DI40" s="196"/>
      <c r="DJ40" s="196"/>
      <c r="DK40" s="196"/>
      <c r="DL40" s="196"/>
      <c r="DM40" s="196"/>
      <c r="DN40" s="196"/>
      <c r="DO40" s="196"/>
      <c r="DP40" s="197"/>
      <c r="DR40" s="190"/>
      <c r="DS40" s="195"/>
      <c r="DT40" s="196"/>
      <c r="DU40" s="196"/>
      <c r="DV40" s="196"/>
      <c r="DW40" s="196"/>
      <c r="DX40" s="196"/>
      <c r="DY40" s="196"/>
      <c r="DZ40" s="196"/>
      <c r="EA40" s="196"/>
      <c r="EB40" s="196"/>
      <c r="EC40" s="196"/>
      <c r="ED40" s="196"/>
      <c r="EE40" s="196"/>
      <c r="EF40" s="196"/>
      <c r="EG40" s="197"/>
      <c r="EZ40" s="190"/>
      <c r="FA40" s="195"/>
      <c r="FB40" s="196"/>
      <c r="FC40" s="196"/>
      <c r="FD40" s="196"/>
      <c r="FE40" s="196"/>
      <c r="FF40" s="196"/>
      <c r="FG40" s="196"/>
      <c r="FH40" s="196"/>
      <c r="FI40" s="196"/>
      <c r="FJ40" s="196"/>
      <c r="FK40" s="196"/>
      <c r="FL40" s="196"/>
      <c r="FM40" s="196"/>
      <c r="FN40" s="196"/>
      <c r="FO40" s="197"/>
      <c r="GH40" s="190"/>
      <c r="GI40" s="195"/>
      <c r="GJ40" s="196"/>
      <c r="GK40" s="196"/>
      <c r="GL40" s="196"/>
      <c r="GM40" s="196"/>
      <c r="GN40" s="196"/>
      <c r="GO40" s="196"/>
      <c r="GP40" s="196"/>
      <c r="GQ40" s="196"/>
      <c r="GR40" s="196"/>
      <c r="GS40" s="196"/>
      <c r="GT40" s="196"/>
      <c r="GU40" s="196"/>
      <c r="GV40" s="196"/>
      <c r="GW40" s="197"/>
      <c r="GY40" s="190"/>
      <c r="GZ40" s="195"/>
      <c r="HA40" s="196"/>
      <c r="HB40" s="196"/>
      <c r="HC40" s="196"/>
      <c r="HD40" s="196"/>
      <c r="HE40" s="196"/>
      <c r="HF40" s="196"/>
      <c r="HG40" s="196"/>
      <c r="HH40" s="196"/>
      <c r="HI40" s="196"/>
      <c r="HJ40" s="196"/>
      <c r="HK40" s="196"/>
      <c r="HL40" s="196"/>
      <c r="HM40" s="196"/>
      <c r="HN40" s="197"/>
      <c r="HP40" s="204"/>
      <c r="HQ40" s="195"/>
      <c r="HR40" s="196"/>
      <c r="HS40" s="196"/>
      <c r="HT40" s="196"/>
      <c r="HU40" s="196"/>
      <c r="HV40" s="196"/>
      <c r="HW40" s="196"/>
      <c r="HX40" s="196"/>
      <c r="HY40" s="196"/>
      <c r="HZ40" s="196"/>
      <c r="IA40" s="196"/>
      <c r="IB40" s="196"/>
      <c r="IC40" s="196"/>
      <c r="ID40" s="196"/>
      <c r="IE40" s="197"/>
    </row>
    <row r="41" spans="2:239">
      <c r="B41" s="190"/>
      <c r="C41" s="195"/>
      <c r="D41" s="196"/>
      <c r="E41" s="196"/>
      <c r="F41" s="196"/>
      <c r="G41" s="196"/>
      <c r="H41" s="196"/>
      <c r="I41" s="196"/>
      <c r="J41" s="196"/>
      <c r="K41" s="196"/>
      <c r="L41" s="196"/>
      <c r="M41" s="196"/>
      <c r="N41" s="196"/>
      <c r="O41" s="196"/>
      <c r="P41" s="196"/>
      <c r="Q41" s="197"/>
      <c r="T41" s="190"/>
      <c r="U41" s="196"/>
      <c r="V41" s="196"/>
      <c r="W41" s="196"/>
      <c r="X41" s="196"/>
      <c r="Y41" s="196"/>
      <c r="Z41" s="196"/>
      <c r="AA41" s="196"/>
      <c r="AB41" s="196"/>
      <c r="AC41" s="196"/>
      <c r="AD41" s="196"/>
      <c r="AE41" s="196"/>
      <c r="AF41" s="196"/>
      <c r="AG41" s="196"/>
      <c r="AH41" s="196"/>
      <c r="AI41" s="197"/>
      <c r="AK41" s="190"/>
      <c r="AL41" s="196"/>
      <c r="AM41" s="196"/>
      <c r="AN41" s="196"/>
      <c r="AO41" s="196"/>
      <c r="AP41" s="196"/>
      <c r="AQ41" s="196"/>
      <c r="AR41" s="196"/>
      <c r="AS41" s="196"/>
      <c r="AT41" s="196"/>
      <c r="AU41" s="196"/>
      <c r="AV41" s="196"/>
      <c r="AW41" s="196"/>
      <c r="AX41" s="196"/>
      <c r="AY41" s="196"/>
      <c r="AZ41" s="197"/>
      <c r="BB41" s="190"/>
      <c r="BC41" s="196"/>
      <c r="BD41" s="196"/>
      <c r="BE41" s="196"/>
      <c r="BF41" s="196"/>
      <c r="BG41" s="196"/>
      <c r="BH41" s="196"/>
      <c r="BI41" s="196"/>
      <c r="BJ41" s="196"/>
      <c r="BK41" s="196"/>
      <c r="BL41" s="196"/>
      <c r="BM41" s="196"/>
      <c r="BN41" s="196"/>
      <c r="BO41" s="196"/>
      <c r="BP41" s="196"/>
      <c r="BQ41" s="197"/>
      <c r="BS41" s="190"/>
      <c r="BT41" s="195"/>
      <c r="BU41" s="196"/>
      <c r="BV41" s="196"/>
      <c r="BW41" s="196"/>
      <c r="BX41" s="196"/>
      <c r="BY41" s="196"/>
      <c r="BZ41" s="196"/>
      <c r="CA41" s="196"/>
      <c r="CB41" s="196"/>
      <c r="CC41" s="196"/>
      <c r="CD41" s="196"/>
      <c r="CE41" s="196"/>
      <c r="CF41" s="196"/>
      <c r="CG41" s="196"/>
      <c r="CH41" s="197"/>
      <c r="CJ41" s="190"/>
      <c r="CK41" s="195"/>
      <c r="CL41" s="196"/>
      <c r="CM41" s="196"/>
      <c r="CN41" s="196"/>
      <c r="CO41" s="196"/>
      <c r="CP41" s="196"/>
      <c r="CQ41" s="196"/>
      <c r="CR41" s="196"/>
      <c r="CS41" s="196"/>
      <c r="CT41" s="196"/>
      <c r="CU41" s="196"/>
      <c r="CV41" s="196"/>
      <c r="CW41" s="196"/>
      <c r="CX41" s="196"/>
      <c r="CY41" s="197"/>
      <c r="DA41" s="190"/>
      <c r="DB41" s="195"/>
      <c r="DC41" s="196"/>
      <c r="DD41" s="196"/>
      <c r="DE41" s="196"/>
      <c r="DF41" s="196"/>
      <c r="DG41" s="196"/>
      <c r="DH41" s="196"/>
      <c r="DI41" s="196"/>
      <c r="DJ41" s="196"/>
      <c r="DK41" s="196"/>
      <c r="DL41" s="196"/>
      <c r="DM41" s="196"/>
      <c r="DN41" s="196"/>
      <c r="DO41" s="196"/>
      <c r="DP41" s="197"/>
      <c r="DR41" s="190"/>
      <c r="DS41" s="195"/>
      <c r="DT41" s="196"/>
      <c r="DU41" s="196"/>
      <c r="DV41" s="196"/>
      <c r="DW41" s="196"/>
      <c r="DX41" s="196"/>
      <c r="DY41" s="196"/>
      <c r="DZ41" s="196"/>
      <c r="EA41" s="196"/>
      <c r="EB41" s="196"/>
      <c r="EC41" s="196"/>
      <c r="ED41" s="196"/>
      <c r="EE41" s="196"/>
      <c r="EF41" s="196"/>
      <c r="EG41" s="197"/>
      <c r="EZ41" s="190"/>
      <c r="FA41" s="195"/>
      <c r="FB41" s="196"/>
      <c r="FC41" s="196"/>
      <c r="FD41" s="196"/>
      <c r="FE41" s="196"/>
      <c r="FF41" s="196"/>
      <c r="FG41" s="196"/>
      <c r="FH41" s="196"/>
      <c r="FI41" s="196"/>
      <c r="FJ41" s="196"/>
      <c r="FK41" s="196"/>
      <c r="FL41" s="196"/>
      <c r="FM41" s="196"/>
      <c r="FN41" s="196"/>
      <c r="FO41" s="197"/>
      <c r="GH41" s="190"/>
      <c r="GI41" s="195"/>
      <c r="GJ41" s="196"/>
      <c r="GK41" s="196"/>
      <c r="GL41" s="196"/>
      <c r="GM41" s="196"/>
      <c r="GN41" s="196"/>
      <c r="GO41" s="196"/>
      <c r="GP41" s="196"/>
      <c r="GQ41" s="196"/>
      <c r="GR41" s="196"/>
      <c r="GS41" s="196"/>
      <c r="GT41" s="196"/>
      <c r="GU41" s="196"/>
      <c r="GV41" s="196"/>
      <c r="GW41" s="197"/>
      <c r="GY41" s="190"/>
      <c r="GZ41" s="195"/>
      <c r="HA41" s="196"/>
      <c r="HB41" s="196"/>
      <c r="HC41" s="196"/>
      <c r="HD41" s="196"/>
      <c r="HE41" s="196"/>
      <c r="HF41" s="196"/>
      <c r="HG41" s="196"/>
      <c r="HH41" s="196"/>
      <c r="HI41" s="196"/>
      <c r="HJ41" s="196"/>
      <c r="HK41" s="196"/>
      <c r="HL41" s="196"/>
      <c r="HM41" s="196"/>
      <c r="HN41" s="197"/>
      <c r="HP41" s="204"/>
      <c r="HQ41" s="195"/>
      <c r="HR41" s="196"/>
      <c r="HS41" s="196"/>
      <c r="HT41" s="196"/>
      <c r="HU41" s="196"/>
      <c r="HV41" s="196"/>
      <c r="HW41" s="196"/>
      <c r="HX41" s="196"/>
      <c r="HY41" s="196"/>
      <c r="HZ41" s="196"/>
      <c r="IA41" s="196"/>
      <c r="IB41" s="196"/>
      <c r="IC41" s="196"/>
      <c r="ID41" s="196"/>
      <c r="IE41" s="197"/>
    </row>
    <row r="42" spans="2:239" ht="15" thickBot="1">
      <c r="B42" s="190"/>
      <c r="C42" s="195"/>
      <c r="D42" s="196"/>
      <c r="E42" s="196"/>
      <c r="F42" s="196"/>
      <c r="G42" s="196"/>
      <c r="H42" s="196"/>
      <c r="I42" s="196"/>
      <c r="J42" s="196"/>
      <c r="K42" s="196"/>
      <c r="L42" s="196"/>
      <c r="M42" s="196"/>
      <c r="N42" s="196"/>
      <c r="O42" s="196"/>
      <c r="P42" s="196"/>
      <c r="Q42" s="197"/>
      <c r="T42" s="190"/>
      <c r="U42" s="196"/>
      <c r="V42" s="196"/>
      <c r="W42" s="196"/>
      <c r="X42" s="196"/>
      <c r="Y42" s="196"/>
      <c r="Z42" s="196"/>
      <c r="AA42" s="196"/>
      <c r="AB42" s="196"/>
      <c r="AC42" s="196"/>
      <c r="AD42" s="196"/>
      <c r="AE42" s="196"/>
      <c r="AF42" s="196"/>
      <c r="AG42" s="196"/>
      <c r="AH42" s="196"/>
      <c r="AI42" s="197"/>
      <c r="AK42" s="190"/>
      <c r="AL42" s="196"/>
      <c r="AM42" s="196"/>
      <c r="AN42" s="196"/>
      <c r="AO42" s="196"/>
      <c r="AP42" s="196"/>
      <c r="AQ42" s="196"/>
      <c r="AR42" s="196"/>
      <c r="AS42" s="196"/>
      <c r="AT42" s="196"/>
      <c r="AU42" s="196"/>
      <c r="AV42" s="196"/>
      <c r="AW42" s="196"/>
      <c r="AX42" s="196"/>
      <c r="AY42" s="196"/>
      <c r="AZ42" s="197"/>
      <c r="BB42" s="190"/>
      <c r="BC42" s="196"/>
      <c r="BD42" s="196"/>
      <c r="BE42" s="196"/>
      <c r="BF42" s="196"/>
      <c r="BG42" s="196"/>
      <c r="BH42" s="196"/>
      <c r="BI42" s="196"/>
      <c r="BJ42" s="196"/>
      <c r="BK42" s="196"/>
      <c r="BL42" s="196"/>
      <c r="BM42" s="196"/>
      <c r="BN42" s="196"/>
      <c r="BO42" s="196"/>
      <c r="BP42" s="196"/>
      <c r="BQ42" s="197"/>
      <c r="BS42" s="190"/>
      <c r="BT42" s="195"/>
      <c r="BU42" s="196"/>
      <c r="BV42" s="196"/>
      <c r="BW42" s="196"/>
      <c r="BX42" s="196"/>
      <c r="BY42" s="196"/>
      <c r="BZ42" s="196"/>
      <c r="CA42" s="196"/>
      <c r="CB42" s="196"/>
      <c r="CC42" s="196"/>
      <c r="CD42" s="196"/>
      <c r="CE42" s="196"/>
      <c r="CF42" s="196"/>
      <c r="CG42" s="196"/>
      <c r="CH42" s="197"/>
      <c r="CJ42" s="191"/>
      <c r="CK42" s="198"/>
      <c r="CL42" s="199"/>
      <c r="CM42" s="199"/>
      <c r="CN42" s="199"/>
      <c r="CO42" s="199"/>
      <c r="CP42" s="199"/>
      <c r="CQ42" s="199"/>
      <c r="CR42" s="199"/>
      <c r="CS42" s="199"/>
      <c r="CT42" s="199"/>
      <c r="CU42" s="199"/>
      <c r="CV42" s="199"/>
      <c r="CW42" s="199"/>
      <c r="CX42" s="199"/>
      <c r="CY42" s="200"/>
      <c r="DA42" s="190"/>
      <c r="DB42" s="195"/>
      <c r="DC42" s="196"/>
      <c r="DD42" s="196"/>
      <c r="DE42" s="196"/>
      <c r="DF42" s="196"/>
      <c r="DG42" s="196"/>
      <c r="DH42" s="196"/>
      <c r="DI42" s="196"/>
      <c r="DJ42" s="196"/>
      <c r="DK42" s="196"/>
      <c r="DL42" s="196"/>
      <c r="DM42" s="196"/>
      <c r="DN42" s="196"/>
      <c r="DO42" s="196"/>
      <c r="DP42" s="197"/>
      <c r="DR42" s="190"/>
      <c r="DS42" s="195"/>
      <c r="DT42" s="196"/>
      <c r="DU42" s="196"/>
      <c r="DV42" s="196"/>
      <c r="DW42" s="196"/>
      <c r="DX42" s="196"/>
      <c r="DY42" s="196"/>
      <c r="DZ42" s="196"/>
      <c r="EA42" s="196"/>
      <c r="EB42" s="196"/>
      <c r="EC42" s="196"/>
      <c r="ED42" s="196"/>
      <c r="EE42" s="196"/>
      <c r="EF42" s="196"/>
      <c r="EG42" s="197"/>
      <c r="EZ42" s="190"/>
      <c r="FA42" s="195"/>
      <c r="FB42" s="196"/>
      <c r="FC42" s="196"/>
      <c r="FD42" s="196"/>
      <c r="FE42" s="196"/>
      <c r="FF42" s="196"/>
      <c r="FG42" s="196"/>
      <c r="FH42" s="196"/>
      <c r="FI42" s="196"/>
      <c r="FJ42" s="196"/>
      <c r="FK42" s="196"/>
      <c r="FL42" s="196"/>
      <c r="FM42" s="196"/>
      <c r="FN42" s="196"/>
      <c r="FO42" s="197"/>
      <c r="GH42" s="190"/>
      <c r="GI42" s="195"/>
      <c r="GJ42" s="196"/>
      <c r="GK42" s="196"/>
      <c r="GL42" s="196"/>
      <c r="GM42" s="196"/>
      <c r="GN42" s="196"/>
      <c r="GO42" s="196"/>
      <c r="GP42" s="196"/>
      <c r="GQ42" s="196"/>
      <c r="GR42" s="196"/>
      <c r="GS42" s="196"/>
      <c r="GT42" s="196"/>
      <c r="GU42" s="196"/>
      <c r="GV42" s="196"/>
      <c r="GW42" s="197"/>
      <c r="GY42" s="190"/>
      <c r="GZ42" s="195"/>
      <c r="HA42" s="196"/>
      <c r="HB42" s="196"/>
      <c r="HC42" s="196"/>
      <c r="HD42" s="196"/>
      <c r="HE42" s="196"/>
      <c r="HF42" s="196"/>
      <c r="HG42" s="196"/>
      <c r="HH42" s="196"/>
      <c r="HI42" s="196"/>
      <c r="HJ42" s="196"/>
      <c r="HK42" s="196"/>
      <c r="HL42" s="196"/>
      <c r="HM42" s="196"/>
      <c r="HN42" s="197"/>
      <c r="HP42" s="204"/>
      <c r="HQ42" s="195"/>
      <c r="HR42" s="196"/>
      <c r="HS42" s="196"/>
      <c r="HT42" s="196"/>
      <c r="HU42" s="196"/>
      <c r="HV42" s="196"/>
      <c r="HW42" s="196"/>
      <c r="HX42" s="196"/>
      <c r="HY42" s="196"/>
      <c r="HZ42" s="196"/>
      <c r="IA42" s="196"/>
      <c r="IB42" s="196"/>
      <c r="IC42" s="196"/>
      <c r="ID42" s="196"/>
      <c r="IE42" s="197"/>
    </row>
    <row r="43" spans="2:239">
      <c r="B43" s="190"/>
      <c r="C43" s="195"/>
      <c r="D43" s="196"/>
      <c r="E43" s="196"/>
      <c r="F43" s="196"/>
      <c r="G43" s="196"/>
      <c r="H43" s="196"/>
      <c r="I43" s="196"/>
      <c r="J43" s="196"/>
      <c r="K43" s="196"/>
      <c r="L43" s="196"/>
      <c r="M43" s="196"/>
      <c r="N43" s="196"/>
      <c r="O43" s="196"/>
      <c r="P43" s="196"/>
      <c r="Q43" s="197"/>
      <c r="T43" s="190"/>
      <c r="U43" s="196"/>
      <c r="V43" s="196"/>
      <c r="W43" s="196"/>
      <c r="X43" s="196"/>
      <c r="Y43" s="196"/>
      <c r="Z43" s="196"/>
      <c r="AA43" s="196"/>
      <c r="AB43" s="196"/>
      <c r="AC43" s="196"/>
      <c r="AD43" s="196"/>
      <c r="AE43" s="196"/>
      <c r="AF43" s="196"/>
      <c r="AG43" s="196"/>
      <c r="AH43" s="196"/>
      <c r="AI43" s="197"/>
      <c r="AK43" s="190"/>
      <c r="AL43" s="196"/>
      <c r="AM43" s="196"/>
      <c r="AN43" s="196"/>
      <c r="AO43" s="196"/>
      <c r="AP43" s="196"/>
      <c r="AQ43" s="196"/>
      <c r="AR43" s="196"/>
      <c r="AS43" s="196"/>
      <c r="AT43" s="196"/>
      <c r="AU43" s="196"/>
      <c r="AV43" s="196"/>
      <c r="AW43" s="196"/>
      <c r="AX43" s="196"/>
      <c r="AY43" s="196"/>
      <c r="AZ43" s="197"/>
      <c r="BB43" s="190"/>
      <c r="BC43" s="196"/>
      <c r="BD43" s="196"/>
      <c r="BE43" s="196"/>
      <c r="BF43" s="196"/>
      <c r="BG43" s="196"/>
      <c r="BH43" s="196"/>
      <c r="BI43" s="196"/>
      <c r="BJ43" s="196"/>
      <c r="BK43" s="196"/>
      <c r="BL43" s="196"/>
      <c r="BM43" s="196"/>
      <c r="BN43" s="196"/>
      <c r="BO43" s="196"/>
      <c r="BP43" s="196"/>
      <c r="BQ43" s="197"/>
      <c r="BS43" s="190"/>
      <c r="BT43" s="195"/>
      <c r="BU43" s="196"/>
      <c r="BV43" s="196"/>
      <c r="BW43" s="196"/>
      <c r="BX43" s="196"/>
      <c r="BY43" s="196"/>
      <c r="BZ43" s="196"/>
      <c r="CA43" s="196"/>
      <c r="CB43" s="196"/>
      <c r="CC43" s="196"/>
      <c r="CD43" s="196"/>
      <c r="CE43" s="196"/>
      <c r="CF43" s="196"/>
      <c r="CG43" s="196"/>
      <c r="CH43" s="197"/>
      <c r="CJ43" s="189" t="s">
        <v>124</v>
      </c>
      <c r="CK43" s="192"/>
      <c r="CL43" s="193"/>
      <c r="CM43" s="193"/>
      <c r="CN43" s="193"/>
      <c r="CO43" s="193"/>
      <c r="CP43" s="193"/>
      <c r="CQ43" s="193"/>
      <c r="CR43" s="193"/>
      <c r="CS43" s="193"/>
      <c r="CT43" s="193"/>
      <c r="CU43" s="193"/>
      <c r="CV43" s="193"/>
      <c r="CW43" s="193"/>
      <c r="CX43" s="193"/>
      <c r="CY43" s="194"/>
      <c r="DA43" s="190"/>
      <c r="DB43" s="195"/>
      <c r="DC43" s="196"/>
      <c r="DD43" s="196"/>
      <c r="DE43" s="196"/>
      <c r="DF43" s="196"/>
      <c r="DG43" s="196"/>
      <c r="DH43" s="196"/>
      <c r="DI43" s="196"/>
      <c r="DJ43" s="196"/>
      <c r="DK43" s="196"/>
      <c r="DL43" s="196"/>
      <c r="DM43" s="196"/>
      <c r="DN43" s="196"/>
      <c r="DO43" s="196"/>
      <c r="DP43" s="197"/>
      <c r="DR43" s="190"/>
      <c r="DS43" s="195"/>
      <c r="DT43" s="196"/>
      <c r="DU43" s="196"/>
      <c r="DV43" s="196"/>
      <c r="DW43" s="196"/>
      <c r="DX43" s="196"/>
      <c r="DY43" s="196"/>
      <c r="DZ43" s="196"/>
      <c r="EA43" s="196"/>
      <c r="EB43" s="196"/>
      <c r="EC43" s="196"/>
      <c r="ED43" s="196"/>
      <c r="EE43" s="196"/>
      <c r="EF43" s="196"/>
      <c r="EG43" s="197"/>
      <c r="EZ43" s="190"/>
      <c r="FA43" s="195"/>
      <c r="FB43" s="196"/>
      <c r="FC43" s="196"/>
      <c r="FD43" s="196"/>
      <c r="FE43" s="196"/>
      <c r="FF43" s="196"/>
      <c r="FG43" s="196"/>
      <c r="FH43" s="196"/>
      <c r="FI43" s="196"/>
      <c r="FJ43" s="196"/>
      <c r="FK43" s="196"/>
      <c r="FL43" s="196"/>
      <c r="FM43" s="196"/>
      <c r="FN43" s="196"/>
      <c r="FO43" s="197"/>
      <c r="GH43" s="190"/>
      <c r="GI43" s="195"/>
      <c r="GJ43" s="196"/>
      <c r="GK43" s="196"/>
      <c r="GL43" s="196"/>
      <c r="GM43" s="196"/>
      <c r="GN43" s="196"/>
      <c r="GO43" s="196"/>
      <c r="GP43" s="196"/>
      <c r="GQ43" s="196"/>
      <c r="GR43" s="196"/>
      <c r="GS43" s="196"/>
      <c r="GT43" s="196"/>
      <c r="GU43" s="196"/>
      <c r="GV43" s="196"/>
      <c r="GW43" s="197"/>
      <c r="GY43" s="190"/>
      <c r="GZ43" s="195"/>
      <c r="HA43" s="196"/>
      <c r="HB43" s="196"/>
      <c r="HC43" s="196"/>
      <c r="HD43" s="196"/>
      <c r="HE43" s="196"/>
      <c r="HF43" s="196"/>
      <c r="HG43" s="196"/>
      <c r="HH43" s="196"/>
      <c r="HI43" s="196"/>
      <c r="HJ43" s="196"/>
      <c r="HK43" s="196"/>
      <c r="HL43" s="196"/>
      <c r="HM43" s="196"/>
      <c r="HN43" s="197"/>
      <c r="HP43" s="204"/>
      <c r="HQ43" s="195"/>
      <c r="HR43" s="196"/>
      <c r="HS43" s="196"/>
      <c r="HT43" s="196"/>
      <c r="HU43" s="196"/>
      <c r="HV43" s="196"/>
      <c r="HW43" s="196"/>
      <c r="HX43" s="196"/>
      <c r="HY43" s="196"/>
      <c r="HZ43" s="196"/>
      <c r="IA43" s="196"/>
      <c r="IB43" s="196"/>
      <c r="IC43" s="196"/>
      <c r="ID43" s="196"/>
      <c r="IE43" s="197"/>
    </row>
    <row r="44" spans="2:239">
      <c r="B44" s="190"/>
      <c r="C44" s="195"/>
      <c r="D44" s="196"/>
      <c r="E44" s="196"/>
      <c r="F44" s="196"/>
      <c r="G44" s="196"/>
      <c r="H44" s="196"/>
      <c r="I44" s="196"/>
      <c r="J44" s="196"/>
      <c r="K44" s="196"/>
      <c r="L44" s="196"/>
      <c r="M44" s="196"/>
      <c r="N44" s="196"/>
      <c r="O44" s="196"/>
      <c r="P44" s="196"/>
      <c r="Q44" s="197"/>
      <c r="T44" s="190"/>
      <c r="U44" s="196"/>
      <c r="V44" s="196"/>
      <c r="W44" s="196"/>
      <c r="X44" s="196"/>
      <c r="Y44" s="196"/>
      <c r="Z44" s="196"/>
      <c r="AA44" s="196"/>
      <c r="AB44" s="196"/>
      <c r="AC44" s="196"/>
      <c r="AD44" s="196"/>
      <c r="AE44" s="196"/>
      <c r="AF44" s="196"/>
      <c r="AG44" s="196"/>
      <c r="AH44" s="196"/>
      <c r="AI44" s="197"/>
      <c r="AK44" s="190"/>
      <c r="AL44" s="196"/>
      <c r="AM44" s="196"/>
      <c r="AN44" s="196"/>
      <c r="AO44" s="196"/>
      <c r="AP44" s="196"/>
      <c r="AQ44" s="196"/>
      <c r="AR44" s="196"/>
      <c r="AS44" s="196"/>
      <c r="AT44" s="196"/>
      <c r="AU44" s="196"/>
      <c r="AV44" s="196"/>
      <c r="AW44" s="196"/>
      <c r="AX44" s="196"/>
      <c r="AY44" s="196"/>
      <c r="AZ44" s="197"/>
      <c r="BB44" s="190"/>
      <c r="BC44" s="196"/>
      <c r="BD44" s="196"/>
      <c r="BE44" s="196"/>
      <c r="BF44" s="196"/>
      <c r="BG44" s="196"/>
      <c r="BH44" s="196"/>
      <c r="BI44" s="196"/>
      <c r="BJ44" s="196"/>
      <c r="BK44" s="196"/>
      <c r="BL44" s="196"/>
      <c r="BM44" s="196"/>
      <c r="BN44" s="196"/>
      <c r="BO44" s="196"/>
      <c r="BP44" s="196"/>
      <c r="BQ44" s="197"/>
      <c r="BS44" s="190"/>
      <c r="BT44" s="195"/>
      <c r="BU44" s="196"/>
      <c r="BV44" s="196"/>
      <c r="BW44" s="196"/>
      <c r="BX44" s="196"/>
      <c r="BY44" s="196"/>
      <c r="BZ44" s="196"/>
      <c r="CA44" s="196"/>
      <c r="CB44" s="196"/>
      <c r="CC44" s="196"/>
      <c r="CD44" s="196"/>
      <c r="CE44" s="196"/>
      <c r="CF44" s="196"/>
      <c r="CG44" s="196"/>
      <c r="CH44" s="197"/>
      <c r="CJ44" s="190"/>
      <c r="CK44" s="195"/>
      <c r="CL44" s="196"/>
      <c r="CM44" s="196"/>
      <c r="CN44" s="196"/>
      <c r="CO44" s="196"/>
      <c r="CP44" s="196"/>
      <c r="CQ44" s="196"/>
      <c r="CR44" s="196"/>
      <c r="CS44" s="196"/>
      <c r="CT44" s="196"/>
      <c r="CU44" s="196"/>
      <c r="CV44" s="196"/>
      <c r="CW44" s="196"/>
      <c r="CX44" s="196"/>
      <c r="CY44" s="197"/>
      <c r="DA44" s="190"/>
      <c r="DB44" s="195"/>
      <c r="DC44" s="196"/>
      <c r="DD44" s="196"/>
      <c r="DE44" s="196"/>
      <c r="DF44" s="196"/>
      <c r="DG44" s="196"/>
      <c r="DH44" s="196"/>
      <c r="DI44" s="196"/>
      <c r="DJ44" s="196"/>
      <c r="DK44" s="196"/>
      <c r="DL44" s="196"/>
      <c r="DM44" s="196"/>
      <c r="DN44" s="196"/>
      <c r="DO44" s="196"/>
      <c r="DP44" s="197"/>
      <c r="DR44" s="190"/>
      <c r="DS44" s="195"/>
      <c r="DT44" s="196"/>
      <c r="DU44" s="196"/>
      <c r="DV44" s="196"/>
      <c r="DW44" s="196"/>
      <c r="DX44" s="196"/>
      <c r="DY44" s="196"/>
      <c r="DZ44" s="196"/>
      <c r="EA44" s="196"/>
      <c r="EB44" s="196"/>
      <c r="EC44" s="196"/>
      <c r="ED44" s="196"/>
      <c r="EE44" s="196"/>
      <c r="EF44" s="196"/>
      <c r="EG44" s="197"/>
      <c r="EZ44" s="190"/>
      <c r="FA44" s="195"/>
      <c r="FB44" s="196"/>
      <c r="FC44" s="196"/>
      <c r="FD44" s="196"/>
      <c r="FE44" s="196"/>
      <c r="FF44" s="196"/>
      <c r="FG44" s="196"/>
      <c r="FH44" s="196"/>
      <c r="FI44" s="196"/>
      <c r="FJ44" s="196"/>
      <c r="FK44" s="196"/>
      <c r="FL44" s="196"/>
      <c r="FM44" s="196"/>
      <c r="FN44" s="196"/>
      <c r="FO44" s="197"/>
      <c r="GH44" s="190"/>
      <c r="GI44" s="195"/>
      <c r="GJ44" s="196"/>
      <c r="GK44" s="196"/>
      <c r="GL44" s="196"/>
      <c r="GM44" s="196"/>
      <c r="GN44" s="196"/>
      <c r="GO44" s="196"/>
      <c r="GP44" s="196"/>
      <c r="GQ44" s="196"/>
      <c r="GR44" s="196"/>
      <c r="GS44" s="196"/>
      <c r="GT44" s="196"/>
      <c r="GU44" s="196"/>
      <c r="GV44" s="196"/>
      <c r="GW44" s="197"/>
      <c r="GY44" s="190"/>
      <c r="GZ44" s="195"/>
      <c r="HA44" s="196"/>
      <c r="HB44" s="196"/>
      <c r="HC44" s="196"/>
      <c r="HD44" s="196"/>
      <c r="HE44" s="196"/>
      <c r="HF44" s="196"/>
      <c r="HG44" s="196"/>
      <c r="HH44" s="196"/>
      <c r="HI44" s="196"/>
      <c r="HJ44" s="196"/>
      <c r="HK44" s="196"/>
      <c r="HL44" s="196"/>
      <c r="HM44" s="196"/>
      <c r="HN44" s="197"/>
      <c r="HP44" s="204"/>
      <c r="HQ44" s="195"/>
      <c r="HR44" s="196"/>
      <c r="HS44" s="196"/>
      <c r="HT44" s="196"/>
      <c r="HU44" s="196"/>
      <c r="HV44" s="196"/>
      <c r="HW44" s="196"/>
      <c r="HX44" s="196"/>
      <c r="HY44" s="196"/>
      <c r="HZ44" s="196"/>
      <c r="IA44" s="196"/>
      <c r="IB44" s="196"/>
      <c r="IC44" s="196"/>
      <c r="ID44" s="196"/>
      <c r="IE44" s="197"/>
    </row>
    <row r="45" spans="2:239" ht="15" thickBot="1">
      <c r="B45" s="190"/>
      <c r="C45" s="195"/>
      <c r="D45" s="196"/>
      <c r="E45" s="196"/>
      <c r="F45" s="196"/>
      <c r="G45" s="196"/>
      <c r="H45" s="196"/>
      <c r="I45" s="196"/>
      <c r="J45" s="196"/>
      <c r="K45" s="196"/>
      <c r="L45" s="196"/>
      <c r="M45" s="196"/>
      <c r="N45" s="196"/>
      <c r="O45" s="196"/>
      <c r="P45" s="196"/>
      <c r="Q45" s="197"/>
      <c r="T45" s="190"/>
      <c r="U45" s="196"/>
      <c r="V45" s="196"/>
      <c r="W45" s="196"/>
      <c r="X45" s="196"/>
      <c r="Y45" s="196"/>
      <c r="Z45" s="196"/>
      <c r="AA45" s="196"/>
      <c r="AB45" s="196"/>
      <c r="AC45" s="196"/>
      <c r="AD45" s="196"/>
      <c r="AE45" s="196"/>
      <c r="AF45" s="196"/>
      <c r="AG45" s="196"/>
      <c r="AH45" s="196"/>
      <c r="AI45" s="197"/>
      <c r="AK45" s="190"/>
      <c r="AL45" s="196"/>
      <c r="AM45" s="196"/>
      <c r="AN45" s="196"/>
      <c r="AO45" s="196"/>
      <c r="AP45" s="196"/>
      <c r="AQ45" s="196"/>
      <c r="AR45" s="196"/>
      <c r="AS45" s="196"/>
      <c r="AT45" s="196"/>
      <c r="AU45" s="196"/>
      <c r="AV45" s="196"/>
      <c r="AW45" s="196"/>
      <c r="AX45" s="196"/>
      <c r="AY45" s="196"/>
      <c r="AZ45" s="197"/>
      <c r="BB45" s="190"/>
      <c r="BC45" s="196"/>
      <c r="BD45" s="196"/>
      <c r="BE45" s="196"/>
      <c r="BF45" s="196"/>
      <c r="BG45" s="196"/>
      <c r="BH45" s="196"/>
      <c r="BI45" s="196"/>
      <c r="BJ45" s="196"/>
      <c r="BK45" s="196"/>
      <c r="BL45" s="196"/>
      <c r="BM45" s="196"/>
      <c r="BN45" s="196"/>
      <c r="BO45" s="196"/>
      <c r="BP45" s="196"/>
      <c r="BQ45" s="197"/>
      <c r="BS45" s="191"/>
      <c r="BT45" s="198"/>
      <c r="BU45" s="199"/>
      <c r="BV45" s="199"/>
      <c r="BW45" s="199"/>
      <c r="BX45" s="199"/>
      <c r="BY45" s="199"/>
      <c r="BZ45" s="199"/>
      <c r="CA45" s="199"/>
      <c r="CB45" s="199"/>
      <c r="CC45" s="199"/>
      <c r="CD45" s="199"/>
      <c r="CE45" s="199"/>
      <c r="CF45" s="199"/>
      <c r="CG45" s="199"/>
      <c r="CH45" s="200"/>
      <c r="CJ45" s="190"/>
      <c r="CK45" s="195"/>
      <c r="CL45" s="196"/>
      <c r="CM45" s="196"/>
      <c r="CN45" s="196"/>
      <c r="CO45" s="196"/>
      <c r="CP45" s="196"/>
      <c r="CQ45" s="196"/>
      <c r="CR45" s="196"/>
      <c r="CS45" s="196"/>
      <c r="CT45" s="196"/>
      <c r="CU45" s="196"/>
      <c r="CV45" s="196"/>
      <c r="CW45" s="196"/>
      <c r="CX45" s="196"/>
      <c r="CY45" s="197"/>
      <c r="DA45" s="190"/>
      <c r="DB45" s="195"/>
      <c r="DC45" s="196"/>
      <c r="DD45" s="196"/>
      <c r="DE45" s="196"/>
      <c r="DF45" s="196"/>
      <c r="DG45" s="196"/>
      <c r="DH45" s="196"/>
      <c r="DI45" s="196"/>
      <c r="DJ45" s="196"/>
      <c r="DK45" s="196"/>
      <c r="DL45" s="196"/>
      <c r="DM45" s="196"/>
      <c r="DN45" s="196"/>
      <c r="DO45" s="196"/>
      <c r="DP45" s="197"/>
      <c r="DR45" s="190"/>
      <c r="DS45" s="195"/>
      <c r="DT45" s="196"/>
      <c r="DU45" s="196"/>
      <c r="DV45" s="196"/>
      <c r="DW45" s="196"/>
      <c r="DX45" s="196"/>
      <c r="DY45" s="196"/>
      <c r="DZ45" s="196"/>
      <c r="EA45" s="196"/>
      <c r="EB45" s="196"/>
      <c r="EC45" s="196"/>
      <c r="ED45" s="196"/>
      <c r="EE45" s="196"/>
      <c r="EF45" s="196"/>
      <c r="EG45" s="197"/>
      <c r="EZ45" s="190"/>
      <c r="FA45" s="195"/>
      <c r="FB45" s="196"/>
      <c r="FC45" s="196"/>
      <c r="FD45" s="196"/>
      <c r="FE45" s="196"/>
      <c r="FF45" s="196"/>
      <c r="FG45" s="196"/>
      <c r="FH45" s="196"/>
      <c r="FI45" s="196"/>
      <c r="FJ45" s="196"/>
      <c r="FK45" s="196"/>
      <c r="FL45" s="196"/>
      <c r="FM45" s="196"/>
      <c r="FN45" s="196"/>
      <c r="FO45" s="197"/>
      <c r="GH45" s="190"/>
      <c r="GI45" s="195"/>
      <c r="GJ45" s="196"/>
      <c r="GK45" s="196"/>
      <c r="GL45" s="196"/>
      <c r="GM45" s="196"/>
      <c r="GN45" s="196"/>
      <c r="GO45" s="196"/>
      <c r="GP45" s="196"/>
      <c r="GQ45" s="196"/>
      <c r="GR45" s="196"/>
      <c r="GS45" s="196"/>
      <c r="GT45" s="196"/>
      <c r="GU45" s="196"/>
      <c r="GV45" s="196"/>
      <c r="GW45" s="197"/>
      <c r="GY45" s="190"/>
      <c r="GZ45" s="195"/>
      <c r="HA45" s="196"/>
      <c r="HB45" s="196"/>
      <c r="HC45" s="196"/>
      <c r="HD45" s="196"/>
      <c r="HE45" s="196"/>
      <c r="HF45" s="196"/>
      <c r="HG45" s="196"/>
      <c r="HH45" s="196"/>
      <c r="HI45" s="196"/>
      <c r="HJ45" s="196"/>
      <c r="HK45" s="196"/>
      <c r="HL45" s="196"/>
      <c r="HM45" s="196"/>
      <c r="HN45" s="197"/>
      <c r="HP45" s="204"/>
      <c r="HQ45" s="195"/>
      <c r="HR45" s="196"/>
      <c r="HS45" s="196"/>
      <c r="HT45" s="196"/>
      <c r="HU45" s="196"/>
      <c r="HV45" s="196"/>
      <c r="HW45" s="196"/>
      <c r="HX45" s="196"/>
      <c r="HY45" s="196"/>
      <c r="HZ45" s="196"/>
      <c r="IA45" s="196"/>
      <c r="IB45" s="196"/>
      <c r="IC45" s="196"/>
      <c r="ID45" s="196"/>
      <c r="IE45" s="197"/>
    </row>
    <row r="46" spans="2:239" ht="15" thickBot="1">
      <c r="B46" s="191"/>
      <c r="C46" s="198"/>
      <c r="D46" s="199"/>
      <c r="E46" s="199"/>
      <c r="F46" s="199"/>
      <c r="G46" s="199"/>
      <c r="H46" s="199"/>
      <c r="I46" s="199"/>
      <c r="J46" s="199"/>
      <c r="K46" s="199"/>
      <c r="L46" s="199"/>
      <c r="M46" s="199"/>
      <c r="N46" s="199"/>
      <c r="O46" s="199"/>
      <c r="P46" s="199"/>
      <c r="Q46" s="200"/>
      <c r="T46" s="190"/>
      <c r="U46" s="196"/>
      <c r="V46" s="196"/>
      <c r="W46" s="196"/>
      <c r="X46" s="196"/>
      <c r="Y46" s="196"/>
      <c r="Z46" s="196"/>
      <c r="AA46" s="196"/>
      <c r="AB46" s="196"/>
      <c r="AC46" s="196"/>
      <c r="AD46" s="196"/>
      <c r="AE46" s="196"/>
      <c r="AF46" s="196"/>
      <c r="AG46" s="196"/>
      <c r="AH46" s="196"/>
      <c r="AI46" s="197"/>
      <c r="AK46" s="190"/>
      <c r="AL46" s="196"/>
      <c r="AM46" s="196"/>
      <c r="AN46" s="196"/>
      <c r="AO46" s="196"/>
      <c r="AP46" s="196"/>
      <c r="AQ46" s="196"/>
      <c r="AR46" s="196"/>
      <c r="AS46" s="196"/>
      <c r="AT46" s="196"/>
      <c r="AU46" s="196"/>
      <c r="AV46" s="196"/>
      <c r="AW46" s="196"/>
      <c r="AX46" s="196"/>
      <c r="AY46" s="196"/>
      <c r="AZ46" s="197"/>
      <c r="BB46" s="190"/>
      <c r="BC46" s="196"/>
      <c r="BD46" s="196"/>
      <c r="BE46" s="196"/>
      <c r="BF46" s="196"/>
      <c r="BG46" s="196"/>
      <c r="BH46" s="196"/>
      <c r="BI46" s="196"/>
      <c r="BJ46" s="196"/>
      <c r="BK46" s="196"/>
      <c r="BL46" s="196"/>
      <c r="BM46" s="196"/>
      <c r="BN46" s="196"/>
      <c r="BO46" s="196"/>
      <c r="BP46" s="196"/>
      <c r="BQ46" s="197"/>
      <c r="CJ46" s="190"/>
      <c r="CK46" s="195"/>
      <c r="CL46" s="196"/>
      <c r="CM46" s="196"/>
      <c r="CN46" s="196"/>
      <c r="CO46" s="196"/>
      <c r="CP46" s="196"/>
      <c r="CQ46" s="196"/>
      <c r="CR46" s="196"/>
      <c r="CS46" s="196"/>
      <c r="CT46" s="196"/>
      <c r="CU46" s="196"/>
      <c r="CV46" s="196"/>
      <c r="CW46" s="196"/>
      <c r="CX46" s="196"/>
      <c r="CY46" s="197"/>
      <c r="DA46" s="190"/>
      <c r="DB46" s="195"/>
      <c r="DC46" s="196"/>
      <c r="DD46" s="196"/>
      <c r="DE46" s="196"/>
      <c r="DF46" s="196"/>
      <c r="DG46" s="196"/>
      <c r="DH46" s="196"/>
      <c r="DI46" s="196"/>
      <c r="DJ46" s="196"/>
      <c r="DK46" s="196"/>
      <c r="DL46" s="196"/>
      <c r="DM46" s="196"/>
      <c r="DN46" s="196"/>
      <c r="DO46" s="196"/>
      <c r="DP46" s="197"/>
      <c r="DR46" s="190"/>
      <c r="DS46" s="195"/>
      <c r="DT46" s="196"/>
      <c r="DU46" s="196"/>
      <c r="DV46" s="196"/>
      <c r="DW46" s="196"/>
      <c r="DX46" s="196"/>
      <c r="DY46" s="196"/>
      <c r="DZ46" s="196"/>
      <c r="EA46" s="196"/>
      <c r="EB46" s="196"/>
      <c r="EC46" s="196"/>
      <c r="ED46" s="196"/>
      <c r="EE46" s="196"/>
      <c r="EF46" s="196"/>
      <c r="EG46" s="197"/>
      <c r="EZ46" s="191"/>
      <c r="FA46" s="198"/>
      <c r="FB46" s="199"/>
      <c r="FC46" s="199"/>
      <c r="FD46" s="199"/>
      <c r="FE46" s="199"/>
      <c r="FF46" s="199"/>
      <c r="FG46" s="199"/>
      <c r="FH46" s="199"/>
      <c r="FI46" s="199"/>
      <c r="FJ46" s="199"/>
      <c r="FK46" s="199"/>
      <c r="FL46" s="199"/>
      <c r="FM46" s="199"/>
      <c r="FN46" s="199"/>
      <c r="FO46" s="200"/>
      <c r="GH46" s="190"/>
      <c r="GI46" s="195"/>
      <c r="GJ46" s="196"/>
      <c r="GK46" s="196"/>
      <c r="GL46" s="196"/>
      <c r="GM46" s="196"/>
      <c r="GN46" s="196"/>
      <c r="GO46" s="196"/>
      <c r="GP46" s="196"/>
      <c r="GQ46" s="196"/>
      <c r="GR46" s="196"/>
      <c r="GS46" s="196"/>
      <c r="GT46" s="196"/>
      <c r="GU46" s="196"/>
      <c r="GV46" s="196"/>
      <c r="GW46" s="197"/>
      <c r="GY46" s="191"/>
      <c r="GZ46" s="198"/>
      <c r="HA46" s="199"/>
      <c r="HB46" s="199"/>
      <c r="HC46" s="199"/>
      <c r="HD46" s="199"/>
      <c r="HE46" s="199"/>
      <c r="HF46" s="199"/>
      <c r="HG46" s="199"/>
      <c r="HH46" s="199"/>
      <c r="HI46" s="199"/>
      <c r="HJ46" s="199"/>
      <c r="HK46" s="199"/>
      <c r="HL46" s="199"/>
      <c r="HM46" s="199"/>
      <c r="HN46" s="200"/>
      <c r="HP46" s="204"/>
      <c r="HQ46" s="195"/>
      <c r="HR46" s="196"/>
      <c r="HS46" s="196"/>
      <c r="HT46" s="196"/>
      <c r="HU46" s="196"/>
      <c r="HV46" s="196"/>
      <c r="HW46" s="196"/>
      <c r="HX46" s="196"/>
      <c r="HY46" s="196"/>
      <c r="HZ46" s="196"/>
      <c r="IA46" s="196"/>
      <c r="IB46" s="196"/>
      <c r="IC46" s="196"/>
      <c r="ID46" s="196"/>
      <c r="IE46" s="197"/>
    </row>
    <row r="47" spans="2:239" ht="15" thickBot="1">
      <c r="B47" s="189" t="s">
        <v>113</v>
      </c>
      <c r="C47" s="192"/>
      <c r="D47" s="193"/>
      <c r="E47" s="193"/>
      <c r="F47" s="193"/>
      <c r="G47" s="193"/>
      <c r="H47" s="193"/>
      <c r="I47" s="193"/>
      <c r="J47" s="193"/>
      <c r="K47" s="193"/>
      <c r="L47" s="193"/>
      <c r="M47" s="193"/>
      <c r="N47" s="193"/>
      <c r="O47" s="193"/>
      <c r="P47" s="193"/>
      <c r="Q47" s="194"/>
      <c r="T47" s="190"/>
      <c r="U47" s="196"/>
      <c r="V47" s="196"/>
      <c r="W47" s="196"/>
      <c r="X47" s="196"/>
      <c r="Y47" s="196"/>
      <c r="Z47" s="196"/>
      <c r="AA47" s="196"/>
      <c r="AB47" s="196"/>
      <c r="AC47" s="196"/>
      <c r="AD47" s="196"/>
      <c r="AE47" s="196"/>
      <c r="AF47" s="196"/>
      <c r="AG47" s="196"/>
      <c r="AH47" s="196"/>
      <c r="AI47" s="197"/>
      <c r="AK47" s="190"/>
      <c r="AL47" s="196"/>
      <c r="AM47" s="196"/>
      <c r="AN47" s="196"/>
      <c r="AO47" s="196"/>
      <c r="AP47" s="196"/>
      <c r="AQ47" s="196"/>
      <c r="AR47" s="196"/>
      <c r="AS47" s="196"/>
      <c r="AT47" s="196"/>
      <c r="AU47" s="196"/>
      <c r="AV47" s="196"/>
      <c r="AW47" s="196"/>
      <c r="AX47" s="196"/>
      <c r="AY47" s="196"/>
      <c r="AZ47" s="197"/>
      <c r="BB47" s="190"/>
      <c r="BC47" s="196"/>
      <c r="BD47" s="196"/>
      <c r="BE47" s="196"/>
      <c r="BF47" s="196"/>
      <c r="BG47" s="196"/>
      <c r="BH47" s="196"/>
      <c r="BI47" s="196"/>
      <c r="BJ47" s="196"/>
      <c r="BK47" s="196"/>
      <c r="BL47" s="196"/>
      <c r="BM47" s="196"/>
      <c r="BN47" s="196"/>
      <c r="BO47" s="196"/>
      <c r="BP47" s="196"/>
      <c r="BQ47" s="197"/>
      <c r="CJ47" s="190"/>
      <c r="CK47" s="195"/>
      <c r="CL47" s="196"/>
      <c r="CM47" s="196"/>
      <c r="CN47" s="196"/>
      <c r="CO47" s="196"/>
      <c r="CP47" s="196"/>
      <c r="CQ47" s="196"/>
      <c r="CR47" s="196"/>
      <c r="CS47" s="196"/>
      <c r="CT47" s="196"/>
      <c r="CU47" s="196"/>
      <c r="CV47" s="196"/>
      <c r="CW47" s="196"/>
      <c r="CX47" s="196"/>
      <c r="CY47" s="197"/>
      <c r="DA47" s="191"/>
      <c r="DB47" s="198"/>
      <c r="DC47" s="199"/>
      <c r="DD47" s="199"/>
      <c r="DE47" s="199"/>
      <c r="DF47" s="199"/>
      <c r="DG47" s="199"/>
      <c r="DH47" s="199"/>
      <c r="DI47" s="199"/>
      <c r="DJ47" s="199"/>
      <c r="DK47" s="199"/>
      <c r="DL47" s="199"/>
      <c r="DM47" s="199"/>
      <c r="DN47" s="199"/>
      <c r="DO47" s="199"/>
      <c r="DP47" s="200"/>
      <c r="DR47" s="191"/>
      <c r="DS47" s="198"/>
      <c r="DT47" s="199"/>
      <c r="DU47" s="199"/>
      <c r="DV47" s="199"/>
      <c r="DW47" s="199"/>
      <c r="DX47" s="199"/>
      <c r="DY47" s="199"/>
      <c r="DZ47" s="199"/>
      <c r="EA47" s="199"/>
      <c r="EB47" s="199"/>
      <c r="EC47" s="199"/>
      <c r="ED47" s="199"/>
      <c r="EE47" s="199"/>
      <c r="EF47" s="199"/>
      <c r="EG47" s="200"/>
      <c r="EZ47" s="189" t="s">
        <v>125</v>
      </c>
      <c r="FA47" s="192"/>
      <c r="FB47" s="193"/>
      <c r="FC47" s="193"/>
      <c r="FD47" s="193"/>
      <c r="FE47" s="193"/>
      <c r="FF47" s="193"/>
      <c r="FG47" s="193"/>
      <c r="FH47" s="193"/>
      <c r="FI47" s="193"/>
      <c r="FJ47" s="193"/>
      <c r="FK47" s="193"/>
      <c r="FL47" s="193"/>
      <c r="FM47" s="193"/>
      <c r="FN47" s="193"/>
      <c r="FO47" s="194"/>
      <c r="GH47" s="190"/>
      <c r="GI47" s="195"/>
      <c r="GJ47" s="196"/>
      <c r="GK47" s="196"/>
      <c r="GL47" s="196"/>
      <c r="GM47" s="196"/>
      <c r="GN47" s="196"/>
      <c r="GO47" s="196"/>
      <c r="GP47" s="196"/>
      <c r="GQ47" s="196"/>
      <c r="GR47" s="196"/>
      <c r="GS47" s="196"/>
      <c r="GT47" s="196"/>
      <c r="GU47" s="196"/>
      <c r="GV47" s="196"/>
      <c r="GW47" s="197"/>
      <c r="GY47" s="189" t="s">
        <v>126</v>
      </c>
      <c r="GZ47" s="192"/>
      <c r="HA47" s="193"/>
      <c r="HB47" s="193"/>
      <c r="HC47" s="193"/>
      <c r="HD47" s="193"/>
      <c r="HE47" s="193"/>
      <c r="HF47" s="193"/>
      <c r="HG47" s="193"/>
      <c r="HH47" s="193"/>
      <c r="HI47" s="193"/>
      <c r="HJ47" s="193"/>
      <c r="HK47" s="193"/>
      <c r="HL47" s="193"/>
      <c r="HM47" s="193"/>
      <c r="HN47" s="194"/>
      <c r="HP47" s="204"/>
      <c r="HQ47" s="195"/>
      <c r="HR47" s="196"/>
      <c r="HS47" s="196"/>
      <c r="HT47" s="196"/>
      <c r="HU47" s="196"/>
      <c r="HV47" s="196"/>
      <c r="HW47" s="196"/>
      <c r="HX47" s="196"/>
      <c r="HY47" s="196"/>
      <c r="HZ47" s="196"/>
      <c r="IA47" s="196"/>
      <c r="IB47" s="196"/>
      <c r="IC47" s="196"/>
      <c r="ID47" s="196"/>
      <c r="IE47" s="197"/>
    </row>
    <row r="48" spans="2:239" ht="15" customHeight="1">
      <c r="B48" s="190"/>
      <c r="C48" s="195"/>
      <c r="D48" s="196"/>
      <c r="E48" s="196"/>
      <c r="F48" s="196"/>
      <c r="G48" s="196"/>
      <c r="H48" s="196"/>
      <c r="I48" s="196"/>
      <c r="J48" s="196"/>
      <c r="K48" s="196"/>
      <c r="L48" s="196"/>
      <c r="M48" s="196"/>
      <c r="N48" s="196"/>
      <c r="O48" s="196"/>
      <c r="P48" s="196"/>
      <c r="Q48" s="197"/>
      <c r="T48" s="190"/>
      <c r="U48" s="196"/>
      <c r="V48" s="196"/>
      <c r="W48" s="196"/>
      <c r="X48" s="196"/>
      <c r="Y48" s="196"/>
      <c r="Z48" s="196"/>
      <c r="AA48" s="196"/>
      <c r="AB48" s="196"/>
      <c r="AC48" s="196"/>
      <c r="AD48" s="196"/>
      <c r="AE48" s="196"/>
      <c r="AF48" s="196"/>
      <c r="AG48" s="196"/>
      <c r="AH48" s="196"/>
      <c r="AI48" s="197"/>
      <c r="AK48" s="190"/>
      <c r="AL48" s="196"/>
      <c r="AM48" s="196"/>
      <c r="AN48" s="196"/>
      <c r="AO48" s="196"/>
      <c r="AP48" s="196"/>
      <c r="AQ48" s="196"/>
      <c r="AR48" s="196"/>
      <c r="AS48" s="196"/>
      <c r="AT48" s="196"/>
      <c r="AU48" s="196"/>
      <c r="AV48" s="196"/>
      <c r="AW48" s="196"/>
      <c r="AX48" s="196"/>
      <c r="AY48" s="196"/>
      <c r="AZ48" s="197"/>
      <c r="BB48" s="190"/>
      <c r="BC48" s="196"/>
      <c r="BD48" s="196"/>
      <c r="BE48" s="196"/>
      <c r="BF48" s="196"/>
      <c r="BG48" s="196"/>
      <c r="BH48" s="196"/>
      <c r="BI48" s="196"/>
      <c r="BJ48" s="196"/>
      <c r="BK48" s="196"/>
      <c r="BL48" s="196"/>
      <c r="BM48" s="196"/>
      <c r="BN48" s="196"/>
      <c r="BO48" s="196"/>
      <c r="BP48" s="196"/>
      <c r="BQ48" s="197"/>
      <c r="CJ48" s="190"/>
      <c r="CK48" s="195"/>
      <c r="CL48" s="196"/>
      <c r="CM48" s="196"/>
      <c r="CN48" s="196"/>
      <c r="CO48" s="196"/>
      <c r="CP48" s="196"/>
      <c r="CQ48" s="196"/>
      <c r="CR48" s="196"/>
      <c r="CS48" s="196"/>
      <c r="CT48" s="196"/>
      <c r="CU48" s="196"/>
      <c r="CV48" s="196"/>
      <c r="CW48" s="196"/>
      <c r="CX48" s="196"/>
      <c r="CY48" s="197"/>
      <c r="DA48" s="189" t="s">
        <v>124</v>
      </c>
      <c r="DB48" s="192"/>
      <c r="DC48" s="193"/>
      <c r="DD48" s="193"/>
      <c r="DE48" s="193"/>
      <c r="DF48" s="193"/>
      <c r="DG48" s="193"/>
      <c r="DH48" s="193"/>
      <c r="DI48" s="193"/>
      <c r="DJ48" s="193"/>
      <c r="DK48" s="193"/>
      <c r="DL48" s="193"/>
      <c r="DM48" s="193"/>
      <c r="DN48" s="193"/>
      <c r="DO48" s="193"/>
      <c r="DP48" s="194"/>
      <c r="DR48" s="189" t="s">
        <v>113</v>
      </c>
      <c r="DS48" s="192"/>
      <c r="DT48" s="193"/>
      <c r="DU48" s="193"/>
      <c r="DV48" s="193"/>
      <c r="DW48" s="193"/>
      <c r="DX48" s="193"/>
      <c r="DY48" s="193"/>
      <c r="DZ48" s="193"/>
      <c r="EA48" s="193"/>
      <c r="EB48" s="193"/>
      <c r="EC48" s="193"/>
      <c r="ED48" s="193"/>
      <c r="EE48" s="193"/>
      <c r="EF48" s="193"/>
      <c r="EG48" s="194"/>
      <c r="EZ48" s="190"/>
      <c r="FA48" s="195"/>
      <c r="FB48" s="196"/>
      <c r="FC48" s="196"/>
      <c r="FD48" s="196"/>
      <c r="FE48" s="196"/>
      <c r="FF48" s="196"/>
      <c r="FG48" s="196"/>
      <c r="FH48" s="196"/>
      <c r="FI48" s="196"/>
      <c r="FJ48" s="196"/>
      <c r="FK48" s="196"/>
      <c r="FL48" s="196"/>
      <c r="FM48" s="196"/>
      <c r="FN48" s="196"/>
      <c r="FO48" s="197"/>
      <c r="GH48" s="190"/>
      <c r="GI48" s="195"/>
      <c r="GJ48" s="196"/>
      <c r="GK48" s="196"/>
      <c r="GL48" s="196"/>
      <c r="GM48" s="196"/>
      <c r="GN48" s="196"/>
      <c r="GO48" s="196"/>
      <c r="GP48" s="196"/>
      <c r="GQ48" s="196"/>
      <c r="GR48" s="196"/>
      <c r="GS48" s="196"/>
      <c r="GT48" s="196"/>
      <c r="GU48" s="196"/>
      <c r="GV48" s="196"/>
      <c r="GW48" s="197"/>
      <c r="GY48" s="190"/>
      <c r="GZ48" s="195"/>
      <c r="HA48" s="196"/>
      <c r="HB48" s="196"/>
      <c r="HC48" s="196"/>
      <c r="HD48" s="196"/>
      <c r="HE48" s="196"/>
      <c r="HF48" s="196"/>
      <c r="HG48" s="196"/>
      <c r="HH48" s="196"/>
      <c r="HI48" s="196"/>
      <c r="HJ48" s="196"/>
      <c r="HK48" s="196"/>
      <c r="HL48" s="196"/>
      <c r="HM48" s="196"/>
      <c r="HN48" s="197"/>
      <c r="HP48" s="204"/>
      <c r="HQ48" s="195"/>
      <c r="HR48" s="196"/>
      <c r="HS48" s="196"/>
      <c r="HT48" s="196"/>
      <c r="HU48" s="196"/>
      <c r="HV48" s="196"/>
      <c r="HW48" s="196"/>
      <c r="HX48" s="196"/>
      <c r="HY48" s="196"/>
      <c r="HZ48" s="196"/>
      <c r="IA48" s="196"/>
      <c r="IB48" s="196"/>
      <c r="IC48" s="196"/>
      <c r="ID48" s="196"/>
      <c r="IE48" s="197"/>
    </row>
    <row r="49" spans="2:239" ht="15" thickBot="1">
      <c r="B49" s="190"/>
      <c r="C49" s="195"/>
      <c r="D49" s="196"/>
      <c r="E49" s="196"/>
      <c r="F49" s="196"/>
      <c r="G49" s="196"/>
      <c r="H49" s="196"/>
      <c r="I49" s="196"/>
      <c r="J49" s="196"/>
      <c r="K49" s="196"/>
      <c r="L49" s="196"/>
      <c r="M49" s="196"/>
      <c r="N49" s="196"/>
      <c r="O49" s="196"/>
      <c r="P49" s="196"/>
      <c r="Q49" s="197"/>
      <c r="T49" s="190"/>
      <c r="U49" s="196"/>
      <c r="V49" s="196"/>
      <c r="W49" s="196"/>
      <c r="X49" s="196"/>
      <c r="Y49" s="196"/>
      <c r="Z49" s="196"/>
      <c r="AA49" s="196"/>
      <c r="AB49" s="196"/>
      <c r="AC49" s="196"/>
      <c r="AD49" s="196"/>
      <c r="AE49" s="196"/>
      <c r="AF49" s="196"/>
      <c r="AG49" s="196"/>
      <c r="AH49" s="196"/>
      <c r="AI49" s="197"/>
      <c r="AK49" s="190"/>
      <c r="AL49" s="196"/>
      <c r="AM49" s="196"/>
      <c r="AN49" s="196"/>
      <c r="AO49" s="196"/>
      <c r="AP49" s="196"/>
      <c r="AQ49" s="196"/>
      <c r="AR49" s="196"/>
      <c r="AS49" s="196"/>
      <c r="AT49" s="196"/>
      <c r="AU49" s="196"/>
      <c r="AV49" s="196"/>
      <c r="AW49" s="196"/>
      <c r="AX49" s="196"/>
      <c r="AY49" s="196"/>
      <c r="AZ49" s="197"/>
      <c r="BB49" s="190"/>
      <c r="BC49" s="196"/>
      <c r="BD49" s="196"/>
      <c r="BE49" s="196"/>
      <c r="BF49" s="196"/>
      <c r="BG49" s="196"/>
      <c r="BH49" s="196"/>
      <c r="BI49" s="196"/>
      <c r="BJ49" s="196"/>
      <c r="BK49" s="196"/>
      <c r="BL49" s="196"/>
      <c r="BM49" s="196"/>
      <c r="BN49" s="196"/>
      <c r="BO49" s="196"/>
      <c r="BP49" s="196"/>
      <c r="BQ49" s="197"/>
      <c r="CJ49" s="190"/>
      <c r="CK49" s="195"/>
      <c r="CL49" s="196"/>
      <c r="CM49" s="196"/>
      <c r="CN49" s="196"/>
      <c r="CO49" s="196"/>
      <c r="CP49" s="196"/>
      <c r="CQ49" s="196"/>
      <c r="CR49" s="196"/>
      <c r="CS49" s="196"/>
      <c r="CT49" s="196"/>
      <c r="CU49" s="196"/>
      <c r="CV49" s="196"/>
      <c r="CW49" s="196"/>
      <c r="CX49" s="196"/>
      <c r="CY49" s="197"/>
      <c r="DA49" s="190"/>
      <c r="DB49" s="195"/>
      <c r="DC49" s="196"/>
      <c r="DD49" s="196"/>
      <c r="DE49" s="196"/>
      <c r="DF49" s="196"/>
      <c r="DG49" s="196"/>
      <c r="DH49" s="196"/>
      <c r="DI49" s="196"/>
      <c r="DJ49" s="196"/>
      <c r="DK49" s="196"/>
      <c r="DL49" s="196"/>
      <c r="DM49" s="196"/>
      <c r="DN49" s="196"/>
      <c r="DO49" s="196"/>
      <c r="DP49" s="197"/>
      <c r="DR49" s="190"/>
      <c r="DS49" s="195"/>
      <c r="DT49" s="196"/>
      <c r="DU49" s="196"/>
      <c r="DV49" s="196"/>
      <c r="DW49" s="196"/>
      <c r="DX49" s="196"/>
      <c r="DY49" s="196"/>
      <c r="DZ49" s="196"/>
      <c r="EA49" s="196"/>
      <c r="EB49" s="196"/>
      <c r="EC49" s="196"/>
      <c r="ED49" s="196"/>
      <c r="EE49" s="196"/>
      <c r="EF49" s="196"/>
      <c r="EG49" s="197"/>
      <c r="EZ49" s="190"/>
      <c r="FA49" s="195"/>
      <c r="FB49" s="196"/>
      <c r="FC49" s="196"/>
      <c r="FD49" s="196"/>
      <c r="FE49" s="196"/>
      <c r="FF49" s="196"/>
      <c r="FG49" s="196"/>
      <c r="FH49" s="196"/>
      <c r="FI49" s="196"/>
      <c r="FJ49" s="196"/>
      <c r="FK49" s="196"/>
      <c r="FL49" s="196"/>
      <c r="FM49" s="196"/>
      <c r="FN49" s="196"/>
      <c r="FO49" s="197"/>
      <c r="GH49" s="191"/>
      <c r="GI49" s="198"/>
      <c r="GJ49" s="199"/>
      <c r="GK49" s="199"/>
      <c r="GL49" s="199"/>
      <c r="GM49" s="199"/>
      <c r="GN49" s="199"/>
      <c r="GO49" s="199"/>
      <c r="GP49" s="199"/>
      <c r="GQ49" s="199"/>
      <c r="GR49" s="199"/>
      <c r="GS49" s="199"/>
      <c r="GT49" s="199"/>
      <c r="GU49" s="199"/>
      <c r="GV49" s="199"/>
      <c r="GW49" s="200"/>
      <c r="GY49" s="190"/>
      <c r="GZ49" s="195"/>
      <c r="HA49" s="196"/>
      <c r="HB49" s="196"/>
      <c r="HC49" s="196"/>
      <c r="HD49" s="196"/>
      <c r="HE49" s="196"/>
      <c r="HF49" s="196"/>
      <c r="HG49" s="196"/>
      <c r="HH49" s="196"/>
      <c r="HI49" s="196"/>
      <c r="HJ49" s="196"/>
      <c r="HK49" s="196"/>
      <c r="HL49" s="196"/>
      <c r="HM49" s="196"/>
      <c r="HN49" s="197"/>
      <c r="HP49" s="204"/>
      <c r="HQ49" s="195"/>
      <c r="HR49" s="196"/>
      <c r="HS49" s="196"/>
      <c r="HT49" s="196"/>
      <c r="HU49" s="196"/>
      <c r="HV49" s="196"/>
      <c r="HW49" s="196"/>
      <c r="HX49" s="196"/>
      <c r="HY49" s="196"/>
      <c r="HZ49" s="196"/>
      <c r="IA49" s="196"/>
      <c r="IB49" s="196"/>
      <c r="IC49" s="196"/>
      <c r="ID49" s="196"/>
      <c r="IE49" s="197"/>
    </row>
    <row r="50" spans="2:239">
      <c r="B50" s="190"/>
      <c r="C50" s="195"/>
      <c r="D50" s="196"/>
      <c r="E50" s="196"/>
      <c r="F50" s="196"/>
      <c r="G50" s="196"/>
      <c r="H50" s="196"/>
      <c r="I50" s="196"/>
      <c r="J50" s="196"/>
      <c r="K50" s="196"/>
      <c r="L50" s="196"/>
      <c r="M50" s="196"/>
      <c r="N50" s="196"/>
      <c r="O50" s="196"/>
      <c r="P50" s="196"/>
      <c r="Q50" s="197"/>
      <c r="T50" s="190"/>
      <c r="U50" s="196"/>
      <c r="V50" s="196"/>
      <c r="W50" s="196"/>
      <c r="X50" s="196"/>
      <c r="Y50" s="196"/>
      <c r="Z50" s="196"/>
      <c r="AA50" s="196"/>
      <c r="AB50" s="196"/>
      <c r="AC50" s="196"/>
      <c r="AD50" s="196"/>
      <c r="AE50" s="196"/>
      <c r="AF50" s="196"/>
      <c r="AG50" s="196"/>
      <c r="AH50" s="196"/>
      <c r="AI50" s="197"/>
      <c r="AK50" s="190"/>
      <c r="AL50" s="196"/>
      <c r="AM50" s="196"/>
      <c r="AN50" s="196"/>
      <c r="AO50" s="196"/>
      <c r="AP50" s="196"/>
      <c r="AQ50" s="196"/>
      <c r="AR50" s="196"/>
      <c r="AS50" s="196"/>
      <c r="AT50" s="196"/>
      <c r="AU50" s="196"/>
      <c r="AV50" s="196"/>
      <c r="AW50" s="196"/>
      <c r="AX50" s="196"/>
      <c r="AY50" s="196"/>
      <c r="AZ50" s="197"/>
      <c r="BB50" s="190"/>
      <c r="BC50" s="196"/>
      <c r="BD50" s="196"/>
      <c r="BE50" s="196"/>
      <c r="BF50" s="196"/>
      <c r="BG50" s="196"/>
      <c r="BH50" s="196"/>
      <c r="BI50" s="196"/>
      <c r="BJ50" s="196"/>
      <c r="BK50" s="196"/>
      <c r="BL50" s="196"/>
      <c r="BM50" s="196"/>
      <c r="BN50" s="196"/>
      <c r="BO50" s="196"/>
      <c r="BP50" s="196"/>
      <c r="BQ50" s="197"/>
      <c r="CJ50" s="190"/>
      <c r="CK50" s="195"/>
      <c r="CL50" s="196"/>
      <c r="CM50" s="196"/>
      <c r="CN50" s="196"/>
      <c r="CO50" s="196"/>
      <c r="CP50" s="196"/>
      <c r="CQ50" s="196"/>
      <c r="CR50" s="196"/>
      <c r="CS50" s="196"/>
      <c r="CT50" s="196"/>
      <c r="CU50" s="196"/>
      <c r="CV50" s="196"/>
      <c r="CW50" s="196"/>
      <c r="CX50" s="196"/>
      <c r="CY50" s="197"/>
      <c r="DA50" s="190"/>
      <c r="DB50" s="195"/>
      <c r="DC50" s="196"/>
      <c r="DD50" s="196"/>
      <c r="DE50" s="196"/>
      <c r="DF50" s="196"/>
      <c r="DG50" s="196"/>
      <c r="DH50" s="196"/>
      <c r="DI50" s="196"/>
      <c r="DJ50" s="196"/>
      <c r="DK50" s="196"/>
      <c r="DL50" s="196"/>
      <c r="DM50" s="196"/>
      <c r="DN50" s="196"/>
      <c r="DO50" s="196"/>
      <c r="DP50" s="197"/>
      <c r="DR50" s="190"/>
      <c r="DS50" s="195"/>
      <c r="DT50" s="196"/>
      <c r="DU50" s="196"/>
      <c r="DV50" s="196"/>
      <c r="DW50" s="196"/>
      <c r="DX50" s="196"/>
      <c r="DY50" s="196"/>
      <c r="DZ50" s="196"/>
      <c r="EA50" s="196"/>
      <c r="EB50" s="196"/>
      <c r="EC50" s="196"/>
      <c r="ED50" s="196"/>
      <c r="EE50" s="196"/>
      <c r="EF50" s="196"/>
      <c r="EG50" s="197"/>
      <c r="EZ50" s="190"/>
      <c r="FA50" s="195"/>
      <c r="FB50" s="196"/>
      <c r="FC50" s="196"/>
      <c r="FD50" s="196"/>
      <c r="FE50" s="196"/>
      <c r="FF50" s="196"/>
      <c r="FG50" s="196"/>
      <c r="FH50" s="196"/>
      <c r="FI50" s="196"/>
      <c r="FJ50" s="196"/>
      <c r="FK50" s="196"/>
      <c r="FL50" s="196"/>
      <c r="FM50" s="196"/>
      <c r="FN50" s="196"/>
      <c r="FO50" s="197"/>
      <c r="GH50" s="141" t="s">
        <v>92</v>
      </c>
      <c r="GI50" s="193" t="s">
        <v>93</v>
      </c>
      <c r="GJ50" s="193"/>
      <c r="GK50" s="193"/>
      <c r="GL50" s="193"/>
      <c r="GM50" s="193"/>
      <c r="GN50" s="193"/>
      <c r="GO50" s="193"/>
      <c r="GP50" s="193"/>
      <c r="GQ50" s="193"/>
      <c r="GR50" s="193"/>
      <c r="GS50" s="193"/>
      <c r="GT50" s="193"/>
      <c r="GU50" s="193"/>
      <c r="GV50" s="193"/>
      <c r="GW50" s="194"/>
      <c r="GY50" s="190"/>
      <c r="GZ50" s="195"/>
      <c r="HA50" s="196"/>
      <c r="HB50" s="196"/>
      <c r="HC50" s="196"/>
      <c r="HD50" s="196"/>
      <c r="HE50" s="196"/>
      <c r="HF50" s="196"/>
      <c r="HG50" s="196"/>
      <c r="HH50" s="196"/>
      <c r="HI50" s="196"/>
      <c r="HJ50" s="196"/>
      <c r="HK50" s="196"/>
      <c r="HL50" s="196"/>
      <c r="HM50" s="196"/>
      <c r="HN50" s="197"/>
      <c r="HP50" s="204"/>
      <c r="HQ50" s="195"/>
      <c r="HR50" s="196"/>
      <c r="HS50" s="196"/>
      <c r="HT50" s="196"/>
      <c r="HU50" s="196"/>
      <c r="HV50" s="196"/>
      <c r="HW50" s="196"/>
      <c r="HX50" s="196"/>
      <c r="HY50" s="196"/>
      <c r="HZ50" s="196"/>
      <c r="IA50" s="196"/>
      <c r="IB50" s="196"/>
      <c r="IC50" s="196"/>
      <c r="ID50" s="196"/>
      <c r="IE50" s="197"/>
    </row>
    <row r="51" spans="2:239" ht="15" thickBot="1">
      <c r="B51" s="190"/>
      <c r="C51" s="195"/>
      <c r="D51" s="196"/>
      <c r="E51" s="196"/>
      <c r="F51" s="196"/>
      <c r="G51" s="196"/>
      <c r="H51" s="196"/>
      <c r="I51" s="196"/>
      <c r="J51" s="196"/>
      <c r="K51" s="196"/>
      <c r="L51" s="196"/>
      <c r="M51" s="196"/>
      <c r="N51" s="196"/>
      <c r="O51" s="196"/>
      <c r="P51" s="196"/>
      <c r="Q51" s="197"/>
      <c r="T51" s="190"/>
      <c r="U51" s="196"/>
      <c r="V51" s="196"/>
      <c r="W51" s="196"/>
      <c r="X51" s="196"/>
      <c r="Y51" s="196"/>
      <c r="Z51" s="196"/>
      <c r="AA51" s="196"/>
      <c r="AB51" s="196"/>
      <c r="AC51" s="196"/>
      <c r="AD51" s="196"/>
      <c r="AE51" s="196"/>
      <c r="AF51" s="196"/>
      <c r="AG51" s="196"/>
      <c r="AH51" s="196"/>
      <c r="AI51" s="197"/>
      <c r="AK51" s="191"/>
      <c r="AL51" s="199"/>
      <c r="AM51" s="199"/>
      <c r="AN51" s="199"/>
      <c r="AO51" s="199"/>
      <c r="AP51" s="199"/>
      <c r="AQ51" s="199"/>
      <c r="AR51" s="199"/>
      <c r="AS51" s="199"/>
      <c r="AT51" s="199"/>
      <c r="AU51" s="199"/>
      <c r="AV51" s="199"/>
      <c r="AW51" s="199"/>
      <c r="AX51" s="199"/>
      <c r="AY51" s="199"/>
      <c r="AZ51" s="200"/>
      <c r="BB51" s="191"/>
      <c r="BC51" s="199"/>
      <c r="BD51" s="199"/>
      <c r="BE51" s="199"/>
      <c r="BF51" s="199"/>
      <c r="BG51" s="199"/>
      <c r="BH51" s="199"/>
      <c r="BI51" s="199"/>
      <c r="BJ51" s="199"/>
      <c r="BK51" s="199"/>
      <c r="BL51" s="199"/>
      <c r="BM51" s="199"/>
      <c r="BN51" s="199"/>
      <c r="BO51" s="199"/>
      <c r="BP51" s="199"/>
      <c r="BQ51" s="200"/>
      <c r="CJ51" s="190"/>
      <c r="CK51" s="195"/>
      <c r="CL51" s="196"/>
      <c r="CM51" s="196"/>
      <c r="CN51" s="196"/>
      <c r="CO51" s="196"/>
      <c r="CP51" s="196"/>
      <c r="CQ51" s="196"/>
      <c r="CR51" s="196"/>
      <c r="CS51" s="196"/>
      <c r="CT51" s="196"/>
      <c r="CU51" s="196"/>
      <c r="CV51" s="196"/>
      <c r="CW51" s="196"/>
      <c r="CX51" s="196"/>
      <c r="CY51" s="197"/>
      <c r="DA51" s="190"/>
      <c r="DB51" s="195"/>
      <c r="DC51" s="196"/>
      <c r="DD51" s="196"/>
      <c r="DE51" s="196"/>
      <c r="DF51" s="196"/>
      <c r="DG51" s="196"/>
      <c r="DH51" s="196"/>
      <c r="DI51" s="196"/>
      <c r="DJ51" s="196"/>
      <c r="DK51" s="196"/>
      <c r="DL51" s="196"/>
      <c r="DM51" s="196"/>
      <c r="DN51" s="196"/>
      <c r="DO51" s="196"/>
      <c r="DP51" s="197"/>
      <c r="DR51" s="190"/>
      <c r="DS51" s="195"/>
      <c r="DT51" s="196"/>
      <c r="DU51" s="196"/>
      <c r="DV51" s="196"/>
      <c r="DW51" s="196"/>
      <c r="DX51" s="196"/>
      <c r="DY51" s="196"/>
      <c r="DZ51" s="196"/>
      <c r="EA51" s="196"/>
      <c r="EB51" s="196"/>
      <c r="EC51" s="196"/>
      <c r="ED51" s="196"/>
      <c r="EE51" s="196"/>
      <c r="EF51" s="196"/>
      <c r="EG51" s="197"/>
      <c r="EZ51" s="190"/>
      <c r="FA51" s="195"/>
      <c r="FB51" s="196"/>
      <c r="FC51" s="196"/>
      <c r="FD51" s="196"/>
      <c r="FE51" s="196"/>
      <c r="FF51" s="196"/>
      <c r="FG51" s="196"/>
      <c r="FH51" s="196"/>
      <c r="FI51" s="196"/>
      <c r="FJ51" s="196"/>
      <c r="FK51" s="196"/>
      <c r="FL51" s="196"/>
      <c r="FM51" s="196"/>
      <c r="FN51" s="196"/>
      <c r="FO51" s="197"/>
      <c r="GH51" s="149">
        <v>49</v>
      </c>
      <c r="GI51" s="217" t="s">
        <v>127</v>
      </c>
      <c r="GJ51" s="217"/>
      <c r="GK51" s="217"/>
      <c r="GL51" s="217"/>
      <c r="GM51" s="217"/>
      <c r="GN51" s="217"/>
      <c r="GO51" s="217"/>
      <c r="GP51" s="217"/>
      <c r="GQ51" s="217"/>
      <c r="GR51" s="217"/>
      <c r="GS51" s="217"/>
      <c r="GT51" s="217"/>
      <c r="GU51" s="217"/>
      <c r="GV51" s="217"/>
      <c r="GW51" s="218"/>
      <c r="GY51" s="190"/>
      <c r="GZ51" s="195"/>
      <c r="HA51" s="196"/>
      <c r="HB51" s="196"/>
      <c r="HC51" s="196"/>
      <c r="HD51" s="196"/>
      <c r="HE51" s="196"/>
      <c r="HF51" s="196"/>
      <c r="HG51" s="196"/>
      <c r="HH51" s="196"/>
      <c r="HI51" s="196"/>
      <c r="HJ51" s="196"/>
      <c r="HK51" s="196"/>
      <c r="HL51" s="196"/>
      <c r="HM51" s="196"/>
      <c r="HN51" s="197"/>
      <c r="HP51" s="204"/>
      <c r="HQ51" s="195"/>
      <c r="HR51" s="196"/>
      <c r="HS51" s="196"/>
      <c r="HT51" s="196"/>
      <c r="HU51" s="196"/>
      <c r="HV51" s="196"/>
      <c r="HW51" s="196"/>
      <c r="HX51" s="196"/>
      <c r="HY51" s="196"/>
      <c r="HZ51" s="196"/>
      <c r="IA51" s="196"/>
      <c r="IB51" s="196"/>
      <c r="IC51" s="196"/>
      <c r="ID51" s="196"/>
      <c r="IE51" s="197"/>
    </row>
    <row r="52" spans="2:239" ht="15" thickBot="1">
      <c r="B52" s="190"/>
      <c r="C52" s="195"/>
      <c r="D52" s="196"/>
      <c r="E52" s="196"/>
      <c r="F52" s="196"/>
      <c r="G52" s="196"/>
      <c r="H52" s="196"/>
      <c r="I52" s="196"/>
      <c r="J52" s="196"/>
      <c r="K52" s="196"/>
      <c r="L52" s="196"/>
      <c r="M52" s="196"/>
      <c r="N52" s="196"/>
      <c r="O52" s="196"/>
      <c r="P52" s="196"/>
      <c r="Q52" s="197"/>
      <c r="T52" s="190"/>
      <c r="U52" s="196"/>
      <c r="V52" s="196"/>
      <c r="W52" s="196"/>
      <c r="X52" s="196"/>
      <c r="Y52" s="196"/>
      <c r="Z52" s="196"/>
      <c r="AA52" s="196"/>
      <c r="AB52" s="196"/>
      <c r="AC52" s="196"/>
      <c r="AD52" s="196"/>
      <c r="AE52" s="196"/>
      <c r="AF52" s="196"/>
      <c r="AG52" s="196"/>
      <c r="AH52" s="196"/>
      <c r="AI52" s="197"/>
      <c r="AK52" s="203" t="s">
        <v>7</v>
      </c>
      <c r="AL52" s="221"/>
      <c r="AM52" s="222"/>
      <c r="AN52" s="222"/>
      <c r="AO52" s="222"/>
      <c r="AP52" s="222"/>
      <c r="AQ52" s="222"/>
      <c r="AR52" s="222"/>
      <c r="AS52" s="222"/>
      <c r="AT52" s="222"/>
      <c r="AU52" s="222"/>
      <c r="AV52" s="222"/>
      <c r="AW52" s="222"/>
      <c r="AX52" s="222"/>
      <c r="AY52" s="222"/>
      <c r="AZ52" s="222"/>
      <c r="BB52" s="203" t="s">
        <v>7</v>
      </c>
      <c r="BC52" s="221"/>
      <c r="BD52" s="222"/>
      <c r="BE52" s="222"/>
      <c r="BF52" s="222"/>
      <c r="BG52" s="222"/>
      <c r="BH52" s="222"/>
      <c r="BI52" s="222"/>
      <c r="BJ52" s="222"/>
      <c r="BK52" s="222"/>
      <c r="BL52" s="222"/>
      <c r="BM52" s="222"/>
      <c r="BN52" s="222"/>
      <c r="BO52" s="222"/>
      <c r="BP52" s="222"/>
      <c r="BQ52" s="222"/>
      <c r="CJ52" s="190"/>
      <c r="CK52" s="195"/>
      <c r="CL52" s="196"/>
      <c r="CM52" s="196"/>
      <c r="CN52" s="196"/>
      <c r="CO52" s="196"/>
      <c r="CP52" s="196"/>
      <c r="CQ52" s="196"/>
      <c r="CR52" s="196"/>
      <c r="CS52" s="196"/>
      <c r="CT52" s="196"/>
      <c r="CU52" s="196"/>
      <c r="CV52" s="196"/>
      <c r="CW52" s="196"/>
      <c r="CX52" s="196"/>
      <c r="CY52" s="197"/>
      <c r="DA52" s="190"/>
      <c r="DB52" s="195"/>
      <c r="DC52" s="196"/>
      <c r="DD52" s="196"/>
      <c r="DE52" s="196"/>
      <c r="DF52" s="196"/>
      <c r="DG52" s="196"/>
      <c r="DH52" s="196"/>
      <c r="DI52" s="196"/>
      <c r="DJ52" s="196"/>
      <c r="DK52" s="196"/>
      <c r="DL52" s="196"/>
      <c r="DM52" s="196"/>
      <c r="DN52" s="196"/>
      <c r="DO52" s="196"/>
      <c r="DP52" s="197"/>
      <c r="DR52" s="190"/>
      <c r="DS52" s="195"/>
      <c r="DT52" s="196"/>
      <c r="DU52" s="196"/>
      <c r="DV52" s="196"/>
      <c r="DW52" s="196"/>
      <c r="DX52" s="196"/>
      <c r="DY52" s="196"/>
      <c r="DZ52" s="196"/>
      <c r="EA52" s="196"/>
      <c r="EB52" s="196"/>
      <c r="EC52" s="196"/>
      <c r="ED52" s="196"/>
      <c r="EE52" s="196"/>
      <c r="EF52" s="196"/>
      <c r="EG52" s="197"/>
      <c r="EZ52" s="190"/>
      <c r="FA52" s="195"/>
      <c r="FB52" s="196"/>
      <c r="FC52" s="196"/>
      <c r="FD52" s="196"/>
      <c r="FE52" s="196"/>
      <c r="FF52" s="196"/>
      <c r="FG52" s="196"/>
      <c r="FH52" s="196"/>
      <c r="FI52" s="196"/>
      <c r="FJ52" s="196"/>
      <c r="FK52" s="196"/>
      <c r="FL52" s="196"/>
      <c r="FM52" s="196"/>
      <c r="FN52" s="196"/>
      <c r="FO52" s="197"/>
      <c r="GH52" s="145" t="s">
        <v>108</v>
      </c>
      <c r="GI52" s="219"/>
      <c r="GJ52" s="219"/>
      <c r="GK52" s="219"/>
      <c r="GL52" s="219"/>
      <c r="GM52" s="219"/>
      <c r="GN52" s="219"/>
      <c r="GO52" s="219"/>
      <c r="GP52" s="219"/>
      <c r="GQ52" s="219"/>
      <c r="GR52" s="219"/>
      <c r="GS52" s="219"/>
      <c r="GT52" s="219"/>
      <c r="GU52" s="219"/>
      <c r="GV52" s="219"/>
      <c r="GW52" s="220"/>
      <c r="GY52" s="190"/>
      <c r="GZ52" s="195"/>
      <c r="HA52" s="196"/>
      <c r="HB52" s="196"/>
      <c r="HC52" s="196"/>
      <c r="HD52" s="196"/>
      <c r="HE52" s="196"/>
      <c r="HF52" s="196"/>
      <c r="HG52" s="196"/>
      <c r="HH52" s="196"/>
      <c r="HI52" s="196"/>
      <c r="HJ52" s="196"/>
      <c r="HK52" s="196"/>
      <c r="HL52" s="196"/>
      <c r="HM52" s="196"/>
      <c r="HN52" s="197"/>
      <c r="HP52" s="204"/>
      <c r="HQ52" s="195"/>
      <c r="HR52" s="196"/>
      <c r="HS52" s="196"/>
      <c r="HT52" s="196"/>
      <c r="HU52" s="196"/>
      <c r="HV52" s="196"/>
      <c r="HW52" s="196"/>
      <c r="HX52" s="196"/>
      <c r="HY52" s="196"/>
      <c r="HZ52" s="196"/>
      <c r="IA52" s="196"/>
      <c r="IB52" s="196"/>
      <c r="IC52" s="196"/>
      <c r="ID52" s="196"/>
      <c r="IE52" s="197"/>
    </row>
    <row r="53" spans="2:239">
      <c r="B53" s="190"/>
      <c r="C53" s="195"/>
      <c r="D53" s="196"/>
      <c r="E53" s="196"/>
      <c r="F53" s="196"/>
      <c r="G53" s="196"/>
      <c r="H53" s="196"/>
      <c r="I53" s="196"/>
      <c r="J53" s="196"/>
      <c r="K53" s="196"/>
      <c r="L53" s="196"/>
      <c r="M53" s="196"/>
      <c r="N53" s="196"/>
      <c r="O53" s="196"/>
      <c r="P53" s="196"/>
      <c r="Q53" s="197"/>
      <c r="T53" s="190"/>
      <c r="U53" s="196"/>
      <c r="V53" s="196"/>
      <c r="W53" s="196"/>
      <c r="X53" s="196"/>
      <c r="Y53" s="196"/>
      <c r="Z53" s="196"/>
      <c r="AA53" s="196"/>
      <c r="AB53" s="196"/>
      <c r="AC53" s="196"/>
      <c r="AD53" s="196"/>
      <c r="AE53" s="196"/>
      <c r="AF53" s="196"/>
      <c r="AG53" s="196"/>
      <c r="AH53" s="196"/>
      <c r="AI53" s="197"/>
      <c r="AK53" s="204"/>
      <c r="AL53" s="223"/>
      <c r="AM53" s="224"/>
      <c r="AN53" s="224"/>
      <c r="AO53" s="224"/>
      <c r="AP53" s="224"/>
      <c r="AQ53" s="224"/>
      <c r="AR53" s="224"/>
      <c r="AS53" s="224"/>
      <c r="AT53" s="224"/>
      <c r="AU53" s="224"/>
      <c r="AV53" s="224"/>
      <c r="AW53" s="224"/>
      <c r="AX53" s="224"/>
      <c r="AY53" s="224"/>
      <c r="AZ53" s="224"/>
      <c r="BB53" s="204"/>
      <c r="BC53" s="223"/>
      <c r="BD53" s="224"/>
      <c r="BE53" s="224"/>
      <c r="BF53" s="224"/>
      <c r="BG53" s="224"/>
      <c r="BH53" s="224"/>
      <c r="BI53" s="224"/>
      <c r="BJ53" s="224"/>
      <c r="BK53" s="224"/>
      <c r="BL53" s="224"/>
      <c r="BM53" s="224"/>
      <c r="BN53" s="224"/>
      <c r="BO53" s="224"/>
      <c r="BP53" s="224"/>
      <c r="BQ53" s="224"/>
      <c r="CJ53" s="190"/>
      <c r="CK53" s="195"/>
      <c r="CL53" s="196"/>
      <c r="CM53" s="196"/>
      <c r="CN53" s="196"/>
      <c r="CO53" s="196"/>
      <c r="CP53" s="196"/>
      <c r="CQ53" s="196"/>
      <c r="CR53" s="196"/>
      <c r="CS53" s="196"/>
      <c r="CT53" s="196"/>
      <c r="CU53" s="196"/>
      <c r="CV53" s="196"/>
      <c r="CW53" s="196"/>
      <c r="CX53" s="196"/>
      <c r="CY53" s="197"/>
      <c r="DA53" s="190"/>
      <c r="DB53" s="195"/>
      <c r="DC53" s="196"/>
      <c r="DD53" s="196"/>
      <c r="DE53" s="196"/>
      <c r="DF53" s="196"/>
      <c r="DG53" s="196"/>
      <c r="DH53" s="196"/>
      <c r="DI53" s="196"/>
      <c r="DJ53" s="196"/>
      <c r="DK53" s="196"/>
      <c r="DL53" s="196"/>
      <c r="DM53" s="196"/>
      <c r="DN53" s="196"/>
      <c r="DO53" s="196"/>
      <c r="DP53" s="197"/>
      <c r="DR53" s="190"/>
      <c r="DS53" s="195"/>
      <c r="DT53" s="196"/>
      <c r="DU53" s="196"/>
      <c r="DV53" s="196"/>
      <c r="DW53" s="196"/>
      <c r="DX53" s="196"/>
      <c r="DY53" s="196"/>
      <c r="DZ53" s="196"/>
      <c r="EA53" s="196"/>
      <c r="EB53" s="196"/>
      <c r="EC53" s="196"/>
      <c r="ED53" s="196"/>
      <c r="EE53" s="196"/>
      <c r="EF53" s="196"/>
      <c r="EG53" s="197"/>
      <c r="EZ53" s="190"/>
      <c r="FA53" s="195"/>
      <c r="FB53" s="196"/>
      <c r="FC53" s="196"/>
      <c r="FD53" s="196"/>
      <c r="FE53" s="196"/>
      <c r="FF53" s="196"/>
      <c r="FG53" s="196"/>
      <c r="FH53" s="196"/>
      <c r="FI53" s="196"/>
      <c r="FJ53" s="196"/>
      <c r="FK53" s="196"/>
      <c r="FL53" s="196"/>
      <c r="FM53" s="196"/>
      <c r="FN53" s="196"/>
      <c r="FO53" s="197"/>
      <c r="GH53" s="189" t="s">
        <v>113</v>
      </c>
      <c r="GI53" s="192"/>
      <c r="GJ53" s="193"/>
      <c r="GK53" s="193"/>
      <c r="GL53" s="193"/>
      <c r="GM53" s="193"/>
      <c r="GN53" s="193"/>
      <c r="GO53" s="193"/>
      <c r="GP53" s="193"/>
      <c r="GQ53" s="193"/>
      <c r="GR53" s="193"/>
      <c r="GS53" s="193"/>
      <c r="GT53" s="193"/>
      <c r="GU53" s="193"/>
      <c r="GV53" s="193"/>
      <c r="GW53" s="194"/>
      <c r="GY53" s="190"/>
      <c r="GZ53" s="195"/>
      <c r="HA53" s="196"/>
      <c r="HB53" s="196"/>
      <c r="HC53" s="196"/>
      <c r="HD53" s="196"/>
      <c r="HE53" s="196"/>
      <c r="HF53" s="196"/>
      <c r="HG53" s="196"/>
      <c r="HH53" s="196"/>
      <c r="HI53" s="196"/>
      <c r="HJ53" s="196"/>
      <c r="HK53" s="196"/>
      <c r="HL53" s="196"/>
      <c r="HM53" s="196"/>
      <c r="HN53" s="197"/>
      <c r="HP53" s="204"/>
      <c r="HQ53" s="195"/>
      <c r="HR53" s="196"/>
      <c r="HS53" s="196"/>
      <c r="HT53" s="196"/>
      <c r="HU53" s="196"/>
      <c r="HV53" s="196"/>
      <c r="HW53" s="196"/>
      <c r="HX53" s="196"/>
      <c r="HY53" s="196"/>
      <c r="HZ53" s="196"/>
      <c r="IA53" s="196"/>
      <c r="IB53" s="196"/>
      <c r="IC53" s="196"/>
      <c r="ID53" s="196"/>
      <c r="IE53" s="197"/>
    </row>
    <row r="54" spans="2:239" ht="15" thickBot="1">
      <c r="B54" s="190"/>
      <c r="C54" s="195"/>
      <c r="D54" s="196"/>
      <c r="E54" s="196"/>
      <c r="F54" s="196"/>
      <c r="G54" s="196"/>
      <c r="H54" s="196"/>
      <c r="I54" s="196"/>
      <c r="J54" s="196"/>
      <c r="K54" s="196"/>
      <c r="L54" s="196"/>
      <c r="M54" s="196"/>
      <c r="N54" s="196"/>
      <c r="O54" s="196"/>
      <c r="P54" s="196"/>
      <c r="Q54" s="197"/>
      <c r="T54" s="191"/>
      <c r="U54" s="199"/>
      <c r="V54" s="199"/>
      <c r="W54" s="199"/>
      <c r="X54" s="199"/>
      <c r="Y54" s="199"/>
      <c r="Z54" s="199"/>
      <c r="AA54" s="199"/>
      <c r="AB54" s="199"/>
      <c r="AC54" s="199"/>
      <c r="AD54" s="199"/>
      <c r="AE54" s="199"/>
      <c r="AF54" s="199"/>
      <c r="AG54" s="199"/>
      <c r="AH54" s="199"/>
      <c r="AI54" s="200"/>
      <c r="AK54" s="204"/>
      <c r="AL54" s="223"/>
      <c r="AM54" s="224"/>
      <c r="AN54" s="224"/>
      <c r="AO54" s="224"/>
      <c r="AP54" s="224"/>
      <c r="AQ54" s="224"/>
      <c r="AR54" s="224"/>
      <c r="AS54" s="224"/>
      <c r="AT54" s="224"/>
      <c r="AU54" s="224"/>
      <c r="AV54" s="224"/>
      <c r="AW54" s="224"/>
      <c r="AX54" s="224"/>
      <c r="AY54" s="224"/>
      <c r="AZ54" s="224"/>
      <c r="BB54" s="204"/>
      <c r="BC54" s="223"/>
      <c r="BD54" s="224"/>
      <c r="BE54" s="224"/>
      <c r="BF54" s="224"/>
      <c r="BG54" s="224"/>
      <c r="BH54" s="224"/>
      <c r="BI54" s="224"/>
      <c r="BJ54" s="224"/>
      <c r="BK54" s="224"/>
      <c r="BL54" s="224"/>
      <c r="BM54" s="224"/>
      <c r="BN54" s="224"/>
      <c r="BO54" s="224"/>
      <c r="BP54" s="224"/>
      <c r="BQ54" s="224"/>
      <c r="CJ54" s="191"/>
      <c r="CK54" s="198"/>
      <c r="CL54" s="199"/>
      <c r="CM54" s="199"/>
      <c r="CN54" s="199"/>
      <c r="CO54" s="199"/>
      <c r="CP54" s="199"/>
      <c r="CQ54" s="199"/>
      <c r="CR54" s="199"/>
      <c r="CS54" s="199"/>
      <c r="CT54" s="199"/>
      <c r="CU54" s="199"/>
      <c r="CV54" s="199"/>
      <c r="CW54" s="199"/>
      <c r="CX54" s="199"/>
      <c r="CY54" s="200"/>
      <c r="DA54" s="190"/>
      <c r="DB54" s="195"/>
      <c r="DC54" s="196"/>
      <c r="DD54" s="196"/>
      <c r="DE54" s="196"/>
      <c r="DF54" s="196"/>
      <c r="DG54" s="196"/>
      <c r="DH54" s="196"/>
      <c r="DI54" s="196"/>
      <c r="DJ54" s="196"/>
      <c r="DK54" s="196"/>
      <c r="DL54" s="196"/>
      <c r="DM54" s="196"/>
      <c r="DN54" s="196"/>
      <c r="DO54" s="196"/>
      <c r="DP54" s="197"/>
      <c r="DR54" s="190"/>
      <c r="DS54" s="195"/>
      <c r="DT54" s="196"/>
      <c r="DU54" s="196"/>
      <c r="DV54" s="196"/>
      <c r="DW54" s="196"/>
      <c r="DX54" s="196"/>
      <c r="DY54" s="196"/>
      <c r="DZ54" s="196"/>
      <c r="EA54" s="196"/>
      <c r="EB54" s="196"/>
      <c r="EC54" s="196"/>
      <c r="ED54" s="196"/>
      <c r="EE54" s="196"/>
      <c r="EF54" s="196"/>
      <c r="EG54" s="197"/>
      <c r="EZ54" s="190"/>
      <c r="FA54" s="195"/>
      <c r="FB54" s="196"/>
      <c r="FC54" s="196"/>
      <c r="FD54" s="196"/>
      <c r="FE54" s="196"/>
      <c r="FF54" s="196"/>
      <c r="FG54" s="196"/>
      <c r="FH54" s="196"/>
      <c r="FI54" s="196"/>
      <c r="FJ54" s="196"/>
      <c r="FK54" s="196"/>
      <c r="FL54" s="196"/>
      <c r="FM54" s="196"/>
      <c r="FN54" s="196"/>
      <c r="FO54" s="197"/>
      <c r="GH54" s="190"/>
      <c r="GI54" s="195"/>
      <c r="GJ54" s="196"/>
      <c r="GK54" s="196"/>
      <c r="GL54" s="196"/>
      <c r="GM54" s="196"/>
      <c r="GN54" s="196"/>
      <c r="GO54" s="196"/>
      <c r="GP54" s="196"/>
      <c r="GQ54" s="196"/>
      <c r="GR54" s="196"/>
      <c r="GS54" s="196"/>
      <c r="GT54" s="196"/>
      <c r="GU54" s="196"/>
      <c r="GV54" s="196"/>
      <c r="GW54" s="197"/>
      <c r="GY54" s="190"/>
      <c r="GZ54" s="195"/>
      <c r="HA54" s="196"/>
      <c r="HB54" s="196"/>
      <c r="HC54" s="196"/>
      <c r="HD54" s="196"/>
      <c r="HE54" s="196"/>
      <c r="HF54" s="196"/>
      <c r="HG54" s="196"/>
      <c r="HH54" s="196"/>
      <c r="HI54" s="196"/>
      <c r="HJ54" s="196"/>
      <c r="HK54" s="196"/>
      <c r="HL54" s="196"/>
      <c r="HM54" s="196"/>
      <c r="HN54" s="197"/>
      <c r="HP54" s="204"/>
      <c r="HQ54" s="195"/>
      <c r="HR54" s="196"/>
      <c r="HS54" s="196"/>
      <c r="HT54" s="196"/>
      <c r="HU54" s="196"/>
      <c r="HV54" s="196"/>
      <c r="HW54" s="196"/>
      <c r="HX54" s="196"/>
      <c r="HY54" s="196"/>
      <c r="HZ54" s="196"/>
      <c r="IA54" s="196"/>
      <c r="IB54" s="196"/>
      <c r="IC54" s="196"/>
      <c r="ID54" s="196"/>
      <c r="IE54" s="197"/>
    </row>
    <row r="55" spans="2:239">
      <c r="B55" s="190"/>
      <c r="C55" s="195"/>
      <c r="D55" s="196"/>
      <c r="E55" s="196"/>
      <c r="F55" s="196"/>
      <c r="G55" s="196"/>
      <c r="H55" s="196"/>
      <c r="I55" s="196"/>
      <c r="J55" s="196"/>
      <c r="K55" s="196"/>
      <c r="L55" s="196"/>
      <c r="M55" s="196"/>
      <c r="N55" s="196"/>
      <c r="O55" s="196"/>
      <c r="P55" s="196"/>
      <c r="Q55" s="197"/>
      <c r="T55" s="203" t="s">
        <v>7</v>
      </c>
      <c r="U55" s="192"/>
      <c r="V55" s="193"/>
      <c r="W55" s="193"/>
      <c r="X55" s="193"/>
      <c r="Y55" s="193"/>
      <c r="Z55" s="193"/>
      <c r="AA55" s="193"/>
      <c r="AB55" s="193"/>
      <c r="AC55" s="193"/>
      <c r="AD55" s="193"/>
      <c r="AE55" s="193"/>
      <c r="AF55" s="193"/>
      <c r="AG55" s="193"/>
      <c r="AH55" s="193"/>
      <c r="AI55" s="194"/>
      <c r="AK55" s="204"/>
      <c r="AL55" s="223"/>
      <c r="AM55" s="224"/>
      <c r="AN55" s="224"/>
      <c r="AO55" s="224"/>
      <c r="AP55" s="224"/>
      <c r="AQ55" s="224"/>
      <c r="AR55" s="224"/>
      <c r="AS55" s="224"/>
      <c r="AT55" s="224"/>
      <c r="AU55" s="224"/>
      <c r="AV55" s="224"/>
      <c r="AW55" s="224"/>
      <c r="AX55" s="224"/>
      <c r="AY55" s="224"/>
      <c r="AZ55" s="224"/>
      <c r="BB55" s="204"/>
      <c r="BC55" s="223"/>
      <c r="BD55" s="224"/>
      <c r="BE55" s="224"/>
      <c r="BF55" s="224"/>
      <c r="BG55" s="224"/>
      <c r="BH55" s="224"/>
      <c r="BI55" s="224"/>
      <c r="BJ55" s="224"/>
      <c r="BK55" s="224"/>
      <c r="BL55" s="224"/>
      <c r="BM55" s="224"/>
      <c r="BN55" s="224"/>
      <c r="BO55" s="224"/>
      <c r="BP55" s="224"/>
      <c r="BQ55" s="224"/>
      <c r="CJ55" s="203" t="s">
        <v>113</v>
      </c>
      <c r="CK55" s="192"/>
      <c r="CL55" s="193"/>
      <c r="CM55" s="193"/>
      <c r="CN55" s="193"/>
      <c r="CO55" s="193"/>
      <c r="CP55" s="193"/>
      <c r="CQ55" s="193"/>
      <c r="CR55" s="193"/>
      <c r="CS55" s="193"/>
      <c r="CT55" s="193"/>
      <c r="CU55" s="193"/>
      <c r="CV55" s="193"/>
      <c r="CW55" s="193"/>
      <c r="CX55" s="193"/>
      <c r="CY55" s="194"/>
      <c r="DA55" s="190"/>
      <c r="DB55" s="195"/>
      <c r="DC55" s="196"/>
      <c r="DD55" s="196"/>
      <c r="DE55" s="196"/>
      <c r="DF55" s="196"/>
      <c r="DG55" s="196"/>
      <c r="DH55" s="196"/>
      <c r="DI55" s="196"/>
      <c r="DJ55" s="196"/>
      <c r="DK55" s="196"/>
      <c r="DL55" s="196"/>
      <c r="DM55" s="196"/>
      <c r="DN55" s="196"/>
      <c r="DO55" s="196"/>
      <c r="DP55" s="197"/>
      <c r="DR55" s="190"/>
      <c r="DS55" s="195"/>
      <c r="DT55" s="196"/>
      <c r="DU55" s="196"/>
      <c r="DV55" s="196"/>
      <c r="DW55" s="196"/>
      <c r="DX55" s="196"/>
      <c r="DY55" s="196"/>
      <c r="DZ55" s="196"/>
      <c r="EA55" s="196"/>
      <c r="EB55" s="196"/>
      <c r="EC55" s="196"/>
      <c r="ED55" s="196"/>
      <c r="EE55" s="196"/>
      <c r="EF55" s="196"/>
      <c r="EG55" s="197"/>
      <c r="EZ55" s="190"/>
      <c r="FA55" s="195"/>
      <c r="FB55" s="196"/>
      <c r="FC55" s="196"/>
      <c r="FD55" s="196"/>
      <c r="FE55" s="196"/>
      <c r="FF55" s="196"/>
      <c r="FG55" s="196"/>
      <c r="FH55" s="196"/>
      <c r="FI55" s="196"/>
      <c r="FJ55" s="196"/>
      <c r="FK55" s="196"/>
      <c r="FL55" s="196"/>
      <c r="FM55" s="196"/>
      <c r="FN55" s="196"/>
      <c r="FO55" s="197"/>
      <c r="GH55" s="190"/>
      <c r="GI55" s="195"/>
      <c r="GJ55" s="196"/>
      <c r="GK55" s="196"/>
      <c r="GL55" s="196"/>
      <c r="GM55" s="196"/>
      <c r="GN55" s="196"/>
      <c r="GO55" s="196"/>
      <c r="GP55" s="196"/>
      <c r="GQ55" s="196"/>
      <c r="GR55" s="196"/>
      <c r="GS55" s="196"/>
      <c r="GT55" s="196"/>
      <c r="GU55" s="196"/>
      <c r="GV55" s="196"/>
      <c r="GW55" s="197"/>
      <c r="GY55" s="190"/>
      <c r="GZ55" s="195"/>
      <c r="HA55" s="196"/>
      <c r="HB55" s="196"/>
      <c r="HC55" s="196"/>
      <c r="HD55" s="196"/>
      <c r="HE55" s="196"/>
      <c r="HF55" s="196"/>
      <c r="HG55" s="196"/>
      <c r="HH55" s="196"/>
      <c r="HI55" s="196"/>
      <c r="HJ55" s="196"/>
      <c r="HK55" s="196"/>
      <c r="HL55" s="196"/>
      <c r="HM55" s="196"/>
      <c r="HN55" s="197"/>
      <c r="HP55" s="204"/>
      <c r="HQ55" s="195"/>
      <c r="HR55" s="196"/>
      <c r="HS55" s="196"/>
      <c r="HT55" s="196"/>
      <c r="HU55" s="196"/>
      <c r="HV55" s="196"/>
      <c r="HW55" s="196"/>
      <c r="HX55" s="196"/>
      <c r="HY55" s="196"/>
      <c r="HZ55" s="196"/>
      <c r="IA55" s="196"/>
      <c r="IB55" s="196"/>
      <c r="IC55" s="196"/>
      <c r="ID55" s="196"/>
      <c r="IE55" s="197"/>
    </row>
    <row r="56" spans="2:239">
      <c r="B56" s="190"/>
      <c r="C56" s="195"/>
      <c r="D56" s="196"/>
      <c r="E56" s="196"/>
      <c r="F56" s="196"/>
      <c r="G56" s="196"/>
      <c r="H56" s="196"/>
      <c r="I56" s="196"/>
      <c r="J56" s="196"/>
      <c r="K56" s="196"/>
      <c r="L56" s="196"/>
      <c r="M56" s="196"/>
      <c r="N56" s="196"/>
      <c r="O56" s="196"/>
      <c r="P56" s="196"/>
      <c r="Q56" s="197"/>
      <c r="T56" s="204"/>
      <c r="U56" s="195"/>
      <c r="V56" s="196"/>
      <c r="W56" s="196"/>
      <c r="X56" s="196"/>
      <c r="Y56" s="196"/>
      <c r="Z56" s="196"/>
      <c r="AA56" s="196"/>
      <c r="AB56" s="196"/>
      <c r="AC56" s="196"/>
      <c r="AD56" s="196"/>
      <c r="AE56" s="196"/>
      <c r="AF56" s="196"/>
      <c r="AG56" s="196"/>
      <c r="AH56" s="196"/>
      <c r="AI56" s="197"/>
      <c r="AK56" s="204"/>
      <c r="AL56" s="223"/>
      <c r="AM56" s="224"/>
      <c r="AN56" s="224"/>
      <c r="AO56" s="224"/>
      <c r="AP56" s="224"/>
      <c r="AQ56" s="224"/>
      <c r="AR56" s="224"/>
      <c r="AS56" s="224"/>
      <c r="AT56" s="224"/>
      <c r="AU56" s="224"/>
      <c r="AV56" s="224"/>
      <c r="AW56" s="224"/>
      <c r="AX56" s="224"/>
      <c r="AY56" s="224"/>
      <c r="AZ56" s="224"/>
      <c r="BB56" s="204"/>
      <c r="BC56" s="223"/>
      <c r="BD56" s="224"/>
      <c r="BE56" s="224"/>
      <c r="BF56" s="224"/>
      <c r="BG56" s="224"/>
      <c r="BH56" s="224"/>
      <c r="BI56" s="224"/>
      <c r="BJ56" s="224"/>
      <c r="BK56" s="224"/>
      <c r="BL56" s="224"/>
      <c r="BM56" s="224"/>
      <c r="BN56" s="224"/>
      <c r="BO56" s="224"/>
      <c r="BP56" s="224"/>
      <c r="BQ56" s="224"/>
      <c r="CJ56" s="204"/>
      <c r="CK56" s="195"/>
      <c r="CL56" s="196"/>
      <c r="CM56" s="196"/>
      <c r="CN56" s="196"/>
      <c r="CO56" s="196"/>
      <c r="CP56" s="196"/>
      <c r="CQ56" s="196"/>
      <c r="CR56" s="196"/>
      <c r="CS56" s="196"/>
      <c r="CT56" s="196"/>
      <c r="CU56" s="196"/>
      <c r="CV56" s="196"/>
      <c r="CW56" s="196"/>
      <c r="CX56" s="196"/>
      <c r="CY56" s="197"/>
      <c r="DA56" s="190"/>
      <c r="DB56" s="195"/>
      <c r="DC56" s="196"/>
      <c r="DD56" s="196"/>
      <c r="DE56" s="196"/>
      <c r="DF56" s="196"/>
      <c r="DG56" s="196"/>
      <c r="DH56" s="196"/>
      <c r="DI56" s="196"/>
      <c r="DJ56" s="196"/>
      <c r="DK56" s="196"/>
      <c r="DL56" s="196"/>
      <c r="DM56" s="196"/>
      <c r="DN56" s="196"/>
      <c r="DO56" s="196"/>
      <c r="DP56" s="197"/>
      <c r="DR56" s="190"/>
      <c r="DS56" s="195"/>
      <c r="DT56" s="196"/>
      <c r="DU56" s="196"/>
      <c r="DV56" s="196"/>
      <c r="DW56" s="196"/>
      <c r="DX56" s="196"/>
      <c r="DY56" s="196"/>
      <c r="DZ56" s="196"/>
      <c r="EA56" s="196"/>
      <c r="EB56" s="196"/>
      <c r="EC56" s="196"/>
      <c r="ED56" s="196"/>
      <c r="EE56" s="196"/>
      <c r="EF56" s="196"/>
      <c r="EG56" s="197"/>
      <c r="EZ56" s="190"/>
      <c r="FA56" s="195"/>
      <c r="FB56" s="196"/>
      <c r="FC56" s="196"/>
      <c r="FD56" s="196"/>
      <c r="FE56" s="196"/>
      <c r="FF56" s="196"/>
      <c r="FG56" s="196"/>
      <c r="FH56" s="196"/>
      <c r="FI56" s="196"/>
      <c r="FJ56" s="196"/>
      <c r="FK56" s="196"/>
      <c r="FL56" s="196"/>
      <c r="FM56" s="196"/>
      <c r="FN56" s="196"/>
      <c r="FO56" s="197"/>
      <c r="GH56" s="190"/>
      <c r="GI56" s="195"/>
      <c r="GJ56" s="196"/>
      <c r="GK56" s="196"/>
      <c r="GL56" s="196"/>
      <c r="GM56" s="196"/>
      <c r="GN56" s="196"/>
      <c r="GO56" s="196"/>
      <c r="GP56" s="196"/>
      <c r="GQ56" s="196"/>
      <c r="GR56" s="196"/>
      <c r="GS56" s="196"/>
      <c r="GT56" s="196"/>
      <c r="GU56" s="196"/>
      <c r="GV56" s="196"/>
      <c r="GW56" s="197"/>
      <c r="GY56" s="190"/>
      <c r="GZ56" s="195"/>
      <c r="HA56" s="196"/>
      <c r="HB56" s="196"/>
      <c r="HC56" s="196"/>
      <c r="HD56" s="196"/>
      <c r="HE56" s="196"/>
      <c r="HF56" s="196"/>
      <c r="HG56" s="196"/>
      <c r="HH56" s="196"/>
      <c r="HI56" s="196"/>
      <c r="HJ56" s="196"/>
      <c r="HK56" s="196"/>
      <c r="HL56" s="196"/>
      <c r="HM56" s="196"/>
      <c r="HN56" s="197"/>
      <c r="HP56" s="204"/>
      <c r="HQ56" s="195"/>
      <c r="HR56" s="196"/>
      <c r="HS56" s="196"/>
      <c r="HT56" s="196"/>
      <c r="HU56" s="196"/>
      <c r="HV56" s="196"/>
      <c r="HW56" s="196"/>
      <c r="HX56" s="196"/>
      <c r="HY56" s="196"/>
      <c r="HZ56" s="196"/>
      <c r="IA56" s="196"/>
      <c r="IB56" s="196"/>
      <c r="IC56" s="196"/>
      <c r="ID56" s="196"/>
      <c r="IE56" s="197"/>
    </row>
    <row r="57" spans="2:239">
      <c r="B57" s="190"/>
      <c r="C57" s="195"/>
      <c r="D57" s="196"/>
      <c r="E57" s="196"/>
      <c r="F57" s="196"/>
      <c r="G57" s="196"/>
      <c r="H57" s="196"/>
      <c r="I57" s="196"/>
      <c r="J57" s="196"/>
      <c r="K57" s="196"/>
      <c r="L57" s="196"/>
      <c r="M57" s="196"/>
      <c r="N57" s="196"/>
      <c r="O57" s="196"/>
      <c r="P57" s="196"/>
      <c r="Q57" s="197"/>
      <c r="T57" s="204"/>
      <c r="U57" s="195"/>
      <c r="V57" s="196"/>
      <c r="W57" s="196"/>
      <c r="X57" s="196"/>
      <c r="Y57" s="196"/>
      <c r="Z57" s="196"/>
      <c r="AA57" s="196"/>
      <c r="AB57" s="196"/>
      <c r="AC57" s="196"/>
      <c r="AD57" s="196"/>
      <c r="AE57" s="196"/>
      <c r="AF57" s="196"/>
      <c r="AG57" s="196"/>
      <c r="AH57" s="196"/>
      <c r="AI57" s="197"/>
      <c r="AK57" s="204"/>
      <c r="AL57" s="223"/>
      <c r="AM57" s="224"/>
      <c r="AN57" s="224"/>
      <c r="AO57" s="224"/>
      <c r="AP57" s="224"/>
      <c r="AQ57" s="224"/>
      <c r="AR57" s="224"/>
      <c r="AS57" s="224"/>
      <c r="AT57" s="224"/>
      <c r="AU57" s="224"/>
      <c r="AV57" s="224"/>
      <c r="AW57" s="224"/>
      <c r="AX57" s="224"/>
      <c r="AY57" s="224"/>
      <c r="AZ57" s="224"/>
      <c r="BB57" s="204"/>
      <c r="BC57" s="223"/>
      <c r="BD57" s="224"/>
      <c r="BE57" s="224"/>
      <c r="BF57" s="224"/>
      <c r="BG57" s="224"/>
      <c r="BH57" s="224"/>
      <c r="BI57" s="224"/>
      <c r="BJ57" s="224"/>
      <c r="BK57" s="224"/>
      <c r="BL57" s="224"/>
      <c r="BM57" s="224"/>
      <c r="BN57" s="224"/>
      <c r="BO57" s="224"/>
      <c r="BP57" s="224"/>
      <c r="BQ57" s="224"/>
      <c r="CJ57" s="204"/>
      <c r="CK57" s="195"/>
      <c r="CL57" s="196"/>
      <c r="CM57" s="196"/>
      <c r="CN57" s="196"/>
      <c r="CO57" s="196"/>
      <c r="CP57" s="196"/>
      <c r="CQ57" s="196"/>
      <c r="CR57" s="196"/>
      <c r="CS57" s="196"/>
      <c r="CT57" s="196"/>
      <c r="CU57" s="196"/>
      <c r="CV57" s="196"/>
      <c r="CW57" s="196"/>
      <c r="CX57" s="196"/>
      <c r="CY57" s="197"/>
      <c r="DA57" s="190"/>
      <c r="DB57" s="195"/>
      <c r="DC57" s="196"/>
      <c r="DD57" s="196"/>
      <c r="DE57" s="196"/>
      <c r="DF57" s="196"/>
      <c r="DG57" s="196"/>
      <c r="DH57" s="196"/>
      <c r="DI57" s="196"/>
      <c r="DJ57" s="196"/>
      <c r="DK57" s="196"/>
      <c r="DL57" s="196"/>
      <c r="DM57" s="196"/>
      <c r="DN57" s="196"/>
      <c r="DO57" s="196"/>
      <c r="DP57" s="197"/>
      <c r="DR57" s="190"/>
      <c r="DS57" s="195"/>
      <c r="DT57" s="196"/>
      <c r="DU57" s="196"/>
      <c r="DV57" s="196"/>
      <c r="DW57" s="196"/>
      <c r="DX57" s="196"/>
      <c r="DY57" s="196"/>
      <c r="DZ57" s="196"/>
      <c r="EA57" s="196"/>
      <c r="EB57" s="196"/>
      <c r="EC57" s="196"/>
      <c r="ED57" s="196"/>
      <c r="EE57" s="196"/>
      <c r="EF57" s="196"/>
      <c r="EG57" s="197"/>
      <c r="EZ57" s="190"/>
      <c r="FA57" s="195"/>
      <c r="FB57" s="196"/>
      <c r="FC57" s="196"/>
      <c r="FD57" s="196"/>
      <c r="FE57" s="196"/>
      <c r="FF57" s="196"/>
      <c r="FG57" s="196"/>
      <c r="FH57" s="196"/>
      <c r="FI57" s="196"/>
      <c r="FJ57" s="196"/>
      <c r="FK57" s="196"/>
      <c r="FL57" s="196"/>
      <c r="FM57" s="196"/>
      <c r="FN57" s="196"/>
      <c r="FO57" s="197"/>
      <c r="GH57" s="190"/>
      <c r="GI57" s="195"/>
      <c r="GJ57" s="196"/>
      <c r="GK57" s="196"/>
      <c r="GL57" s="196"/>
      <c r="GM57" s="196"/>
      <c r="GN57" s="196"/>
      <c r="GO57" s="196"/>
      <c r="GP57" s="196"/>
      <c r="GQ57" s="196"/>
      <c r="GR57" s="196"/>
      <c r="GS57" s="196"/>
      <c r="GT57" s="196"/>
      <c r="GU57" s="196"/>
      <c r="GV57" s="196"/>
      <c r="GW57" s="197"/>
      <c r="GY57" s="190"/>
      <c r="GZ57" s="195"/>
      <c r="HA57" s="196"/>
      <c r="HB57" s="196"/>
      <c r="HC57" s="196"/>
      <c r="HD57" s="196"/>
      <c r="HE57" s="196"/>
      <c r="HF57" s="196"/>
      <c r="HG57" s="196"/>
      <c r="HH57" s="196"/>
      <c r="HI57" s="196"/>
      <c r="HJ57" s="196"/>
      <c r="HK57" s="196"/>
      <c r="HL57" s="196"/>
      <c r="HM57" s="196"/>
      <c r="HN57" s="197"/>
      <c r="HP57" s="204"/>
      <c r="HQ57" s="195"/>
      <c r="HR57" s="196"/>
      <c r="HS57" s="196"/>
      <c r="HT57" s="196"/>
      <c r="HU57" s="196"/>
      <c r="HV57" s="196"/>
      <c r="HW57" s="196"/>
      <c r="HX57" s="196"/>
      <c r="HY57" s="196"/>
      <c r="HZ57" s="196"/>
      <c r="IA57" s="196"/>
      <c r="IB57" s="196"/>
      <c r="IC57" s="196"/>
      <c r="ID57" s="196"/>
      <c r="IE57" s="197"/>
    </row>
    <row r="58" spans="2:239">
      <c r="B58" s="190"/>
      <c r="C58" s="195"/>
      <c r="D58" s="196"/>
      <c r="E58" s="196"/>
      <c r="F58" s="196"/>
      <c r="G58" s="196"/>
      <c r="H58" s="196"/>
      <c r="I58" s="196"/>
      <c r="J58" s="196"/>
      <c r="K58" s="196"/>
      <c r="L58" s="196"/>
      <c r="M58" s="196"/>
      <c r="N58" s="196"/>
      <c r="O58" s="196"/>
      <c r="P58" s="196"/>
      <c r="Q58" s="197"/>
      <c r="T58" s="204"/>
      <c r="U58" s="195"/>
      <c r="V58" s="196"/>
      <c r="W58" s="196"/>
      <c r="X58" s="196"/>
      <c r="Y58" s="196"/>
      <c r="Z58" s="196"/>
      <c r="AA58" s="196"/>
      <c r="AB58" s="196"/>
      <c r="AC58" s="196"/>
      <c r="AD58" s="196"/>
      <c r="AE58" s="196"/>
      <c r="AF58" s="196"/>
      <c r="AG58" s="196"/>
      <c r="AH58" s="196"/>
      <c r="AI58" s="197"/>
      <c r="AK58" s="204"/>
      <c r="AL58" s="223"/>
      <c r="AM58" s="224"/>
      <c r="AN58" s="224"/>
      <c r="AO58" s="224"/>
      <c r="AP58" s="224"/>
      <c r="AQ58" s="224"/>
      <c r="AR58" s="224"/>
      <c r="AS58" s="224"/>
      <c r="AT58" s="224"/>
      <c r="AU58" s="224"/>
      <c r="AV58" s="224"/>
      <c r="AW58" s="224"/>
      <c r="AX58" s="224"/>
      <c r="AY58" s="224"/>
      <c r="AZ58" s="224"/>
      <c r="BB58" s="204"/>
      <c r="BC58" s="223"/>
      <c r="BD58" s="224"/>
      <c r="BE58" s="224"/>
      <c r="BF58" s="224"/>
      <c r="BG58" s="224"/>
      <c r="BH58" s="224"/>
      <c r="BI58" s="224"/>
      <c r="BJ58" s="224"/>
      <c r="BK58" s="224"/>
      <c r="BL58" s="224"/>
      <c r="BM58" s="224"/>
      <c r="BN58" s="224"/>
      <c r="BO58" s="224"/>
      <c r="BP58" s="224"/>
      <c r="BQ58" s="224"/>
      <c r="CJ58" s="204"/>
      <c r="CK58" s="195"/>
      <c r="CL58" s="196"/>
      <c r="CM58" s="196"/>
      <c r="CN58" s="196"/>
      <c r="CO58" s="196"/>
      <c r="CP58" s="196"/>
      <c r="CQ58" s="196"/>
      <c r="CR58" s="196"/>
      <c r="CS58" s="196"/>
      <c r="CT58" s="196"/>
      <c r="CU58" s="196"/>
      <c r="CV58" s="196"/>
      <c r="CW58" s="196"/>
      <c r="CX58" s="196"/>
      <c r="CY58" s="197"/>
      <c r="DA58" s="190"/>
      <c r="DB58" s="195"/>
      <c r="DC58" s="196"/>
      <c r="DD58" s="196"/>
      <c r="DE58" s="196"/>
      <c r="DF58" s="196"/>
      <c r="DG58" s="196"/>
      <c r="DH58" s="196"/>
      <c r="DI58" s="196"/>
      <c r="DJ58" s="196"/>
      <c r="DK58" s="196"/>
      <c r="DL58" s="196"/>
      <c r="DM58" s="196"/>
      <c r="DN58" s="196"/>
      <c r="DO58" s="196"/>
      <c r="DP58" s="197"/>
      <c r="DR58" s="190"/>
      <c r="DS58" s="195"/>
      <c r="DT58" s="196"/>
      <c r="DU58" s="196"/>
      <c r="DV58" s="196"/>
      <c r="DW58" s="196"/>
      <c r="DX58" s="196"/>
      <c r="DY58" s="196"/>
      <c r="DZ58" s="196"/>
      <c r="EA58" s="196"/>
      <c r="EB58" s="196"/>
      <c r="EC58" s="196"/>
      <c r="ED58" s="196"/>
      <c r="EE58" s="196"/>
      <c r="EF58" s="196"/>
      <c r="EG58" s="197"/>
      <c r="EZ58" s="190"/>
      <c r="FA58" s="195"/>
      <c r="FB58" s="196"/>
      <c r="FC58" s="196"/>
      <c r="FD58" s="196"/>
      <c r="FE58" s="196"/>
      <c r="FF58" s="196"/>
      <c r="FG58" s="196"/>
      <c r="FH58" s="196"/>
      <c r="FI58" s="196"/>
      <c r="FJ58" s="196"/>
      <c r="FK58" s="196"/>
      <c r="FL58" s="196"/>
      <c r="FM58" s="196"/>
      <c r="FN58" s="196"/>
      <c r="FO58" s="197"/>
      <c r="GH58" s="190"/>
      <c r="GI58" s="195"/>
      <c r="GJ58" s="196"/>
      <c r="GK58" s="196"/>
      <c r="GL58" s="196"/>
      <c r="GM58" s="196"/>
      <c r="GN58" s="196"/>
      <c r="GO58" s="196"/>
      <c r="GP58" s="196"/>
      <c r="GQ58" s="196"/>
      <c r="GR58" s="196"/>
      <c r="GS58" s="196"/>
      <c r="GT58" s="196"/>
      <c r="GU58" s="196"/>
      <c r="GV58" s="196"/>
      <c r="GW58" s="197"/>
      <c r="GY58" s="190"/>
      <c r="GZ58" s="195"/>
      <c r="HA58" s="196"/>
      <c r="HB58" s="196"/>
      <c r="HC58" s="196"/>
      <c r="HD58" s="196"/>
      <c r="HE58" s="196"/>
      <c r="HF58" s="196"/>
      <c r="HG58" s="196"/>
      <c r="HH58" s="196"/>
      <c r="HI58" s="196"/>
      <c r="HJ58" s="196"/>
      <c r="HK58" s="196"/>
      <c r="HL58" s="196"/>
      <c r="HM58" s="196"/>
      <c r="HN58" s="197"/>
      <c r="HP58" s="204"/>
      <c r="HQ58" s="195"/>
      <c r="HR58" s="196"/>
      <c r="HS58" s="196"/>
      <c r="HT58" s="196"/>
      <c r="HU58" s="196"/>
      <c r="HV58" s="196"/>
      <c r="HW58" s="196"/>
      <c r="HX58" s="196"/>
      <c r="HY58" s="196"/>
      <c r="HZ58" s="196"/>
      <c r="IA58" s="196"/>
      <c r="IB58" s="196"/>
      <c r="IC58" s="196"/>
      <c r="ID58" s="196"/>
      <c r="IE58" s="197"/>
    </row>
    <row r="59" spans="2:239" ht="15" thickBot="1">
      <c r="B59" s="191"/>
      <c r="C59" s="198"/>
      <c r="D59" s="199"/>
      <c r="E59" s="199"/>
      <c r="F59" s="199"/>
      <c r="G59" s="199"/>
      <c r="H59" s="199"/>
      <c r="I59" s="199"/>
      <c r="J59" s="199"/>
      <c r="K59" s="199"/>
      <c r="L59" s="199"/>
      <c r="M59" s="199"/>
      <c r="N59" s="199"/>
      <c r="O59" s="199"/>
      <c r="P59" s="199"/>
      <c r="Q59" s="200"/>
      <c r="T59" s="204"/>
      <c r="U59" s="195"/>
      <c r="V59" s="196"/>
      <c r="W59" s="196"/>
      <c r="X59" s="196"/>
      <c r="Y59" s="196"/>
      <c r="Z59" s="196"/>
      <c r="AA59" s="196"/>
      <c r="AB59" s="196"/>
      <c r="AC59" s="196"/>
      <c r="AD59" s="196"/>
      <c r="AE59" s="196"/>
      <c r="AF59" s="196"/>
      <c r="AG59" s="196"/>
      <c r="AH59" s="196"/>
      <c r="AI59" s="197"/>
      <c r="AK59" s="204"/>
      <c r="AL59" s="223"/>
      <c r="AM59" s="224"/>
      <c r="AN59" s="224"/>
      <c r="AO59" s="224"/>
      <c r="AP59" s="224"/>
      <c r="AQ59" s="224"/>
      <c r="AR59" s="224"/>
      <c r="AS59" s="224"/>
      <c r="AT59" s="224"/>
      <c r="AU59" s="224"/>
      <c r="AV59" s="224"/>
      <c r="AW59" s="224"/>
      <c r="AX59" s="224"/>
      <c r="AY59" s="224"/>
      <c r="AZ59" s="224"/>
      <c r="BB59" s="204"/>
      <c r="BC59" s="223"/>
      <c r="BD59" s="224"/>
      <c r="BE59" s="224"/>
      <c r="BF59" s="224"/>
      <c r="BG59" s="224"/>
      <c r="BH59" s="224"/>
      <c r="BI59" s="224"/>
      <c r="BJ59" s="224"/>
      <c r="BK59" s="224"/>
      <c r="BL59" s="224"/>
      <c r="BM59" s="224"/>
      <c r="BN59" s="224"/>
      <c r="BO59" s="224"/>
      <c r="BP59" s="224"/>
      <c r="BQ59" s="224"/>
      <c r="CJ59" s="204"/>
      <c r="CK59" s="195"/>
      <c r="CL59" s="196"/>
      <c r="CM59" s="196"/>
      <c r="CN59" s="196"/>
      <c r="CO59" s="196"/>
      <c r="CP59" s="196"/>
      <c r="CQ59" s="196"/>
      <c r="CR59" s="196"/>
      <c r="CS59" s="196"/>
      <c r="CT59" s="196"/>
      <c r="CU59" s="196"/>
      <c r="CV59" s="196"/>
      <c r="CW59" s="196"/>
      <c r="CX59" s="196"/>
      <c r="CY59" s="197"/>
      <c r="DA59" s="190"/>
      <c r="DB59" s="195"/>
      <c r="DC59" s="196"/>
      <c r="DD59" s="196"/>
      <c r="DE59" s="196"/>
      <c r="DF59" s="196"/>
      <c r="DG59" s="196"/>
      <c r="DH59" s="196"/>
      <c r="DI59" s="196"/>
      <c r="DJ59" s="196"/>
      <c r="DK59" s="196"/>
      <c r="DL59" s="196"/>
      <c r="DM59" s="196"/>
      <c r="DN59" s="196"/>
      <c r="DO59" s="196"/>
      <c r="DP59" s="197"/>
      <c r="DR59" s="190"/>
      <c r="DS59" s="195"/>
      <c r="DT59" s="196"/>
      <c r="DU59" s="196"/>
      <c r="DV59" s="196"/>
      <c r="DW59" s="196"/>
      <c r="DX59" s="196"/>
      <c r="DY59" s="196"/>
      <c r="DZ59" s="196"/>
      <c r="EA59" s="196"/>
      <c r="EB59" s="196"/>
      <c r="EC59" s="196"/>
      <c r="ED59" s="196"/>
      <c r="EE59" s="196"/>
      <c r="EF59" s="196"/>
      <c r="EG59" s="197"/>
      <c r="EZ59" s="190"/>
      <c r="FA59" s="195"/>
      <c r="FB59" s="196"/>
      <c r="FC59" s="196"/>
      <c r="FD59" s="196"/>
      <c r="FE59" s="196"/>
      <c r="FF59" s="196"/>
      <c r="FG59" s="196"/>
      <c r="FH59" s="196"/>
      <c r="FI59" s="196"/>
      <c r="FJ59" s="196"/>
      <c r="FK59" s="196"/>
      <c r="FL59" s="196"/>
      <c r="FM59" s="196"/>
      <c r="FN59" s="196"/>
      <c r="FO59" s="197"/>
      <c r="GH59" s="190"/>
      <c r="GI59" s="195"/>
      <c r="GJ59" s="196"/>
      <c r="GK59" s="196"/>
      <c r="GL59" s="196"/>
      <c r="GM59" s="196"/>
      <c r="GN59" s="196"/>
      <c r="GO59" s="196"/>
      <c r="GP59" s="196"/>
      <c r="GQ59" s="196"/>
      <c r="GR59" s="196"/>
      <c r="GS59" s="196"/>
      <c r="GT59" s="196"/>
      <c r="GU59" s="196"/>
      <c r="GV59" s="196"/>
      <c r="GW59" s="197"/>
      <c r="GY59" s="190"/>
      <c r="GZ59" s="195"/>
      <c r="HA59" s="196"/>
      <c r="HB59" s="196"/>
      <c r="HC59" s="196"/>
      <c r="HD59" s="196"/>
      <c r="HE59" s="196"/>
      <c r="HF59" s="196"/>
      <c r="HG59" s="196"/>
      <c r="HH59" s="196"/>
      <c r="HI59" s="196"/>
      <c r="HJ59" s="196"/>
      <c r="HK59" s="196"/>
      <c r="HL59" s="196"/>
      <c r="HM59" s="196"/>
      <c r="HN59" s="197"/>
      <c r="HP59" s="205"/>
      <c r="HQ59" s="198"/>
      <c r="HR59" s="199"/>
      <c r="HS59" s="199"/>
      <c r="HT59" s="199"/>
      <c r="HU59" s="199"/>
      <c r="HV59" s="199"/>
      <c r="HW59" s="199"/>
      <c r="HX59" s="199"/>
      <c r="HY59" s="199"/>
      <c r="HZ59" s="199"/>
      <c r="IA59" s="199"/>
      <c r="IB59" s="199"/>
      <c r="IC59" s="199"/>
      <c r="ID59" s="199"/>
      <c r="IE59" s="200"/>
    </row>
    <row r="60" spans="2:239">
      <c r="B60" s="203" t="s">
        <v>125</v>
      </c>
      <c r="C60" s="206"/>
      <c r="D60" s="207"/>
      <c r="E60" s="207"/>
      <c r="F60" s="207"/>
      <c r="G60" s="207"/>
      <c r="H60" s="207"/>
      <c r="I60" s="207"/>
      <c r="J60" s="207"/>
      <c r="K60" s="207"/>
      <c r="L60" s="207"/>
      <c r="M60" s="207"/>
      <c r="N60" s="207"/>
      <c r="O60" s="207"/>
      <c r="P60" s="207"/>
      <c r="Q60" s="201"/>
      <c r="T60" s="204"/>
      <c r="U60" s="195"/>
      <c r="V60" s="196"/>
      <c r="W60" s="196"/>
      <c r="X60" s="196"/>
      <c r="Y60" s="196"/>
      <c r="Z60" s="196"/>
      <c r="AA60" s="196"/>
      <c r="AB60" s="196"/>
      <c r="AC60" s="196"/>
      <c r="AD60" s="196"/>
      <c r="AE60" s="196"/>
      <c r="AF60" s="196"/>
      <c r="AG60" s="196"/>
      <c r="AH60" s="196"/>
      <c r="AI60" s="197"/>
      <c r="AK60" s="204"/>
      <c r="AL60" s="223"/>
      <c r="AM60" s="224"/>
      <c r="AN60" s="224"/>
      <c r="AO60" s="224"/>
      <c r="AP60" s="224"/>
      <c r="AQ60" s="224"/>
      <c r="AR60" s="224"/>
      <c r="AS60" s="224"/>
      <c r="AT60" s="224"/>
      <c r="AU60" s="224"/>
      <c r="AV60" s="224"/>
      <c r="AW60" s="224"/>
      <c r="AX60" s="224"/>
      <c r="AY60" s="224"/>
      <c r="AZ60" s="224"/>
      <c r="BB60" s="204"/>
      <c r="BC60" s="223"/>
      <c r="BD60" s="224"/>
      <c r="BE60" s="224"/>
      <c r="BF60" s="224"/>
      <c r="BG60" s="224"/>
      <c r="BH60" s="224"/>
      <c r="BI60" s="224"/>
      <c r="BJ60" s="224"/>
      <c r="BK60" s="224"/>
      <c r="BL60" s="224"/>
      <c r="BM60" s="224"/>
      <c r="BN60" s="224"/>
      <c r="BO60" s="224"/>
      <c r="BP60" s="224"/>
      <c r="BQ60" s="224"/>
      <c r="CJ60" s="204"/>
      <c r="CK60" s="195"/>
      <c r="CL60" s="196"/>
      <c r="CM60" s="196"/>
      <c r="CN60" s="196"/>
      <c r="CO60" s="196"/>
      <c r="CP60" s="196"/>
      <c r="CQ60" s="196"/>
      <c r="CR60" s="196"/>
      <c r="CS60" s="196"/>
      <c r="CT60" s="196"/>
      <c r="CU60" s="196"/>
      <c r="CV60" s="196"/>
      <c r="CW60" s="196"/>
      <c r="CX60" s="196"/>
      <c r="CY60" s="197"/>
      <c r="DA60" s="190"/>
      <c r="DB60" s="195"/>
      <c r="DC60" s="196"/>
      <c r="DD60" s="196"/>
      <c r="DE60" s="196"/>
      <c r="DF60" s="196"/>
      <c r="DG60" s="196"/>
      <c r="DH60" s="196"/>
      <c r="DI60" s="196"/>
      <c r="DJ60" s="196"/>
      <c r="DK60" s="196"/>
      <c r="DL60" s="196"/>
      <c r="DM60" s="196"/>
      <c r="DN60" s="196"/>
      <c r="DO60" s="196"/>
      <c r="DP60" s="197"/>
      <c r="DR60" s="190"/>
      <c r="DS60" s="195"/>
      <c r="DT60" s="196"/>
      <c r="DU60" s="196"/>
      <c r="DV60" s="196"/>
      <c r="DW60" s="196"/>
      <c r="DX60" s="196"/>
      <c r="DY60" s="196"/>
      <c r="DZ60" s="196"/>
      <c r="EA60" s="196"/>
      <c r="EB60" s="196"/>
      <c r="EC60" s="196"/>
      <c r="ED60" s="196"/>
      <c r="EE60" s="196"/>
      <c r="EF60" s="196"/>
      <c r="EG60" s="197"/>
      <c r="EZ60" s="190"/>
      <c r="FA60" s="195"/>
      <c r="FB60" s="196"/>
      <c r="FC60" s="196"/>
      <c r="FD60" s="196"/>
      <c r="FE60" s="196"/>
      <c r="FF60" s="196"/>
      <c r="FG60" s="196"/>
      <c r="FH60" s="196"/>
      <c r="FI60" s="196"/>
      <c r="FJ60" s="196"/>
      <c r="FK60" s="196"/>
      <c r="FL60" s="196"/>
      <c r="FM60" s="196"/>
      <c r="FN60" s="196"/>
      <c r="FO60" s="197"/>
      <c r="GH60" s="190"/>
      <c r="GI60" s="195"/>
      <c r="GJ60" s="196"/>
      <c r="GK60" s="196"/>
      <c r="GL60" s="196"/>
      <c r="GM60" s="196"/>
      <c r="GN60" s="196"/>
      <c r="GO60" s="196"/>
      <c r="GP60" s="196"/>
      <c r="GQ60" s="196"/>
      <c r="GR60" s="196"/>
      <c r="GS60" s="196"/>
      <c r="GT60" s="196"/>
      <c r="GU60" s="196"/>
      <c r="GV60" s="196"/>
      <c r="GW60" s="197"/>
      <c r="GY60" s="190"/>
      <c r="GZ60" s="195"/>
      <c r="HA60" s="196"/>
      <c r="HB60" s="196"/>
      <c r="HC60" s="196"/>
      <c r="HD60" s="196"/>
      <c r="HE60" s="196"/>
      <c r="HF60" s="196"/>
      <c r="HG60" s="196"/>
      <c r="HH60" s="196"/>
      <c r="HI60" s="196"/>
      <c r="HJ60" s="196"/>
      <c r="HK60" s="196"/>
      <c r="HL60" s="196"/>
      <c r="HM60" s="196"/>
      <c r="HN60" s="197"/>
      <c r="HP60" s="203" t="s">
        <v>128</v>
      </c>
      <c r="HQ60" s="192"/>
      <c r="HR60" s="193"/>
      <c r="HS60" s="193"/>
      <c r="HT60" s="193"/>
      <c r="HU60" s="193"/>
      <c r="HV60" s="193"/>
      <c r="HW60" s="193"/>
      <c r="HX60" s="193"/>
      <c r="HY60" s="193"/>
      <c r="HZ60" s="193"/>
      <c r="IA60" s="193"/>
      <c r="IB60" s="193"/>
      <c r="IC60" s="193"/>
      <c r="ID60" s="193"/>
      <c r="IE60" s="194"/>
    </row>
    <row r="61" spans="2:239">
      <c r="B61" s="204"/>
      <c r="C61" s="208"/>
      <c r="D61" s="209"/>
      <c r="E61" s="209"/>
      <c r="F61" s="209"/>
      <c r="G61" s="209"/>
      <c r="H61" s="209"/>
      <c r="I61" s="209"/>
      <c r="J61" s="209"/>
      <c r="K61" s="209"/>
      <c r="L61" s="209"/>
      <c r="M61" s="209"/>
      <c r="N61" s="209"/>
      <c r="O61" s="209"/>
      <c r="P61" s="209"/>
      <c r="Q61" s="202"/>
      <c r="T61" s="204"/>
      <c r="U61" s="195"/>
      <c r="V61" s="196"/>
      <c r="W61" s="196"/>
      <c r="X61" s="196"/>
      <c r="Y61" s="196"/>
      <c r="Z61" s="196"/>
      <c r="AA61" s="196"/>
      <c r="AB61" s="196"/>
      <c r="AC61" s="196"/>
      <c r="AD61" s="196"/>
      <c r="AE61" s="196"/>
      <c r="AF61" s="196"/>
      <c r="AG61" s="196"/>
      <c r="AH61" s="196"/>
      <c r="AI61" s="197"/>
      <c r="AK61" s="204"/>
      <c r="AL61" s="223"/>
      <c r="AM61" s="224"/>
      <c r="AN61" s="224"/>
      <c r="AO61" s="224"/>
      <c r="AP61" s="224"/>
      <c r="AQ61" s="224"/>
      <c r="AR61" s="224"/>
      <c r="AS61" s="224"/>
      <c r="AT61" s="224"/>
      <c r="AU61" s="224"/>
      <c r="AV61" s="224"/>
      <c r="AW61" s="224"/>
      <c r="AX61" s="224"/>
      <c r="AY61" s="224"/>
      <c r="AZ61" s="224"/>
      <c r="BB61" s="204"/>
      <c r="BC61" s="223"/>
      <c r="BD61" s="224"/>
      <c r="BE61" s="224"/>
      <c r="BF61" s="224"/>
      <c r="BG61" s="224"/>
      <c r="BH61" s="224"/>
      <c r="BI61" s="224"/>
      <c r="BJ61" s="224"/>
      <c r="BK61" s="224"/>
      <c r="BL61" s="224"/>
      <c r="BM61" s="224"/>
      <c r="BN61" s="224"/>
      <c r="BO61" s="224"/>
      <c r="BP61" s="224"/>
      <c r="BQ61" s="224"/>
      <c r="CJ61" s="204"/>
      <c r="CK61" s="195"/>
      <c r="CL61" s="196"/>
      <c r="CM61" s="196"/>
      <c r="CN61" s="196"/>
      <c r="CO61" s="196"/>
      <c r="CP61" s="196"/>
      <c r="CQ61" s="196"/>
      <c r="CR61" s="196"/>
      <c r="CS61" s="196"/>
      <c r="CT61" s="196"/>
      <c r="CU61" s="196"/>
      <c r="CV61" s="196"/>
      <c r="CW61" s="196"/>
      <c r="CX61" s="196"/>
      <c r="CY61" s="197"/>
      <c r="DA61" s="190"/>
      <c r="DB61" s="195"/>
      <c r="DC61" s="196"/>
      <c r="DD61" s="196"/>
      <c r="DE61" s="196"/>
      <c r="DF61" s="196"/>
      <c r="DG61" s="196"/>
      <c r="DH61" s="196"/>
      <c r="DI61" s="196"/>
      <c r="DJ61" s="196"/>
      <c r="DK61" s="196"/>
      <c r="DL61" s="196"/>
      <c r="DM61" s="196"/>
      <c r="DN61" s="196"/>
      <c r="DO61" s="196"/>
      <c r="DP61" s="197"/>
      <c r="DR61" s="190"/>
      <c r="DS61" s="195"/>
      <c r="DT61" s="196"/>
      <c r="DU61" s="196"/>
      <c r="DV61" s="196"/>
      <c r="DW61" s="196"/>
      <c r="DX61" s="196"/>
      <c r="DY61" s="196"/>
      <c r="DZ61" s="196"/>
      <c r="EA61" s="196"/>
      <c r="EB61" s="196"/>
      <c r="EC61" s="196"/>
      <c r="ED61" s="196"/>
      <c r="EE61" s="196"/>
      <c r="EF61" s="196"/>
      <c r="EG61" s="197"/>
      <c r="EZ61" s="190"/>
      <c r="FA61" s="195"/>
      <c r="FB61" s="196"/>
      <c r="FC61" s="196"/>
      <c r="FD61" s="196"/>
      <c r="FE61" s="196"/>
      <c r="FF61" s="196"/>
      <c r="FG61" s="196"/>
      <c r="FH61" s="196"/>
      <c r="FI61" s="196"/>
      <c r="FJ61" s="196"/>
      <c r="FK61" s="196"/>
      <c r="FL61" s="196"/>
      <c r="FM61" s="196"/>
      <c r="FN61" s="196"/>
      <c r="FO61" s="197"/>
      <c r="GH61" s="190"/>
      <c r="GI61" s="195"/>
      <c r="GJ61" s="196"/>
      <c r="GK61" s="196"/>
      <c r="GL61" s="196"/>
      <c r="GM61" s="196"/>
      <c r="GN61" s="196"/>
      <c r="GO61" s="196"/>
      <c r="GP61" s="196"/>
      <c r="GQ61" s="196"/>
      <c r="GR61" s="196"/>
      <c r="GS61" s="196"/>
      <c r="GT61" s="196"/>
      <c r="GU61" s="196"/>
      <c r="GV61" s="196"/>
      <c r="GW61" s="197"/>
      <c r="GY61" s="190"/>
      <c r="GZ61" s="195"/>
      <c r="HA61" s="196"/>
      <c r="HB61" s="196"/>
      <c r="HC61" s="196"/>
      <c r="HD61" s="196"/>
      <c r="HE61" s="196"/>
      <c r="HF61" s="196"/>
      <c r="HG61" s="196"/>
      <c r="HH61" s="196"/>
      <c r="HI61" s="196"/>
      <c r="HJ61" s="196"/>
      <c r="HK61" s="196"/>
      <c r="HL61" s="196"/>
      <c r="HM61" s="196"/>
      <c r="HN61" s="197"/>
      <c r="HP61" s="204"/>
      <c r="HQ61" s="195"/>
      <c r="HR61" s="196"/>
      <c r="HS61" s="196"/>
      <c r="HT61" s="196"/>
      <c r="HU61" s="196"/>
      <c r="HV61" s="196"/>
      <c r="HW61" s="196"/>
      <c r="HX61" s="196"/>
      <c r="HY61" s="196"/>
      <c r="HZ61" s="196"/>
      <c r="IA61" s="196"/>
      <c r="IB61" s="196"/>
      <c r="IC61" s="196"/>
      <c r="ID61" s="196"/>
      <c r="IE61" s="197"/>
    </row>
    <row r="62" spans="2:239">
      <c r="B62" s="204"/>
      <c r="C62" s="208"/>
      <c r="D62" s="209"/>
      <c r="E62" s="209"/>
      <c r="F62" s="209"/>
      <c r="G62" s="209"/>
      <c r="H62" s="209"/>
      <c r="I62" s="209"/>
      <c r="J62" s="209"/>
      <c r="K62" s="209"/>
      <c r="L62" s="209"/>
      <c r="M62" s="209"/>
      <c r="N62" s="209"/>
      <c r="O62" s="209"/>
      <c r="P62" s="209"/>
      <c r="Q62" s="202"/>
      <c r="T62" s="204"/>
      <c r="U62" s="195"/>
      <c r="V62" s="196"/>
      <c r="W62" s="196"/>
      <c r="X62" s="196"/>
      <c r="Y62" s="196"/>
      <c r="Z62" s="196"/>
      <c r="AA62" s="196"/>
      <c r="AB62" s="196"/>
      <c r="AC62" s="196"/>
      <c r="AD62" s="196"/>
      <c r="AE62" s="196"/>
      <c r="AF62" s="196"/>
      <c r="AG62" s="196"/>
      <c r="AH62" s="196"/>
      <c r="AI62" s="197"/>
      <c r="AK62" s="204"/>
      <c r="AL62" s="223"/>
      <c r="AM62" s="224"/>
      <c r="AN62" s="224"/>
      <c r="AO62" s="224"/>
      <c r="AP62" s="224"/>
      <c r="AQ62" s="224"/>
      <c r="AR62" s="224"/>
      <c r="AS62" s="224"/>
      <c r="AT62" s="224"/>
      <c r="AU62" s="224"/>
      <c r="AV62" s="224"/>
      <c r="AW62" s="224"/>
      <c r="AX62" s="224"/>
      <c r="AY62" s="224"/>
      <c r="AZ62" s="224"/>
      <c r="BB62" s="204"/>
      <c r="BC62" s="223"/>
      <c r="BD62" s="224"/>
      <c r="BE62" s="224"/>
      <c r="BF62" s="224"/>
      <c r="BG62" s="224"/>
      <c r="BH62" s="224"/>
      <c r="BI62" s="224"/>
      <c r="BJ62" s="224"/>
      <c r="BK62" s="224"/>
      <c r="BL62" s="224"/>
      <c r="BM62" s="224"/>
      <c r="BN62" s="224"/>
      <c r="BO62" s="224"/>
      <c r="BP62" s="224"/>
      <c r="BQ62" s="224"/>
      <c r="CJ62" s="204"/>
      <c r="CK62" s="195"/>
      <c r="CL62" s="196"/>
      <c r="CM62" s="196"/>
      <c r="CN62" s="196"/>
      <c r="CO62" s="196"/>
      <c r="CP62" s="196"/>
      <c r="CQ62" s="196"/>
      <c r="CR62" s="196"/>
      <c r="CS62" s="196"/>
      <c r="CT62" s="196"/>
      <c r="CU62" s="196"/>
      <c r="CV62" s="196"/>
      <c r="CW62" s="196"/>
      <c r="CX62" s="196"/>
      <c r="CY62" s="197"/>
      <c r="DA62" s="190"/>
      <c r="DB62" s="195"/>
      <c r="DC62" s="196"/>
      <c r="DD62" s="196"/>
      <c r="DE62" s="196"/>
      <c r="DF62" s="196"/>
      <c r="DG62" s="196"/>
      <c r="DH62" s="196"/>
      <c r="DI62" s="196"/>
      <c r="DJ62" s="196"/>
      <c r="DK62" s="196"/>
      <c r="DL62" s="196"/>
      <c r="DM62" s="196"/>
      <c r="DN62" s="196"/>
      <c r="DO62" s="196"/>
      <c r="DP62" s="197"/>
      <c r="DR62" s="190"/>
      <c r="DS62" s="195"/>
      <c r="DT62" s="196"/>
      <c r="DU62" s="196"/>
      <c r="DV62" s="196"/>
      <c r="DW62" s="196"/>
      <c r="DX62" s="196"/>
      <c r="DY62" s="196"/>
      <c r="DZ62" s="196"/>
      <c r="EA62" s="196"/>
      <c r="EB62" s="196"/>
      <c r="EC62" s="196"/>
      <c r="ED62" s="196"/>
      <c r="EE62" s="196"/>
      <c r="EF62" s="196"/>
      <c r="EG62" s="197"/>
      <c r="EZ62" s="190"/>
      <c r="FA62" s="195"/>
      <c r="FB62" s="196"/>
      <c r="FC62" s="196"/>
      <c r="FD62" s="196"/>
      <c r="FE62" s="196"/>
      <c r="FF62" s="196"/>
      <c r="FG62" s="196"/>
      <c r="FH62" s="196"/>
      <c r="FI62" s="196"/>
      <c r="FJ62" s="196"/>
      <c r="FK62" s="196"/>
      <c r="FL62" s="196"/>
      <c r="FM62" s="196"/>
      <c r="FN62" s="196"/>
      <c r="FO62" s="197"/>
      <c r="GH62" s="190"/>
      <c r="GI62" s="195"/>
      <c r="GJ62" s="196"/>
      <c r="GK62" s="196"/>
      <c r="GL62" s="196"/>
      <c r="GM62" s="196"/>
      <c r="GN62" s="196"/>
      <c r="GO62" s="196"/>
      <c r="GP62" s="196"/>
      <c r="GQ62" s="196"/>
      <c r="GR62" s="196"/>
      <c r="GS62" s="196"/>
      <c r="GT62" s="196"/>
      <c r="GU62" s="196"/>
      <c r="GV62" s="196"/>
      <c r="GW62" s="197"/>
      <c r="GY62" s="190"/>
      <c r="GZ62" s="195"/>
      <c r="HA62" s="196"/>
      <c r="HB62" s="196"/>
      <c r="HC62" s="196"/>
      <c r="HD62" s="196"/>
      <c r="HE62" s="196"/>
      <c r="HF62" s="196"/>
      <c r="HG62" s="196"/>
      <c r="HH62" s="196"/>
      <c r="HI62" s="196"/>
      <c r="HJ62" s="196"/>
      <c r="HK62" s="196"/>
      <c r="HL62" s="196"/>
      <c r="HM62" s="196"/>
      <c r="HN62" s="197"/>
      <c r="HP62" s="204"/>
      <c r="HQ62" s="195"/>
      <c r="HR62" s="196"/>
      <c r="HS62" s="196"/>
      <c r="HT62" s="196"/>
      <c r="HU62" s="196"/>
      <c r="HV62" s="196"/>
      <c r="HW62" s="196"/>
      <c r="HX62" s="196"/>
      <c r="HY62" s="196"/>
      <c r="HZ62" s="196"/>
      <c r="IA62" s="196"/>
      <c r="IB62" s="196"/>
      <c r="IC62" s="196"/>
      <c r="ID62" s="196"/>
      <c r="IE62" s="197"/>
    </row>
    <row r="63" spans="2:239">
      <c r="B63" s="204"/>
      <c r="C63" s="208"/>
      <c r="D63" s="209"/>
      <c r="E63" s="209"/>
      <c r="F63" s="209"/>
      <c r="G63" s="209"/>
      <c r="H63" s="209"/>
      <c r="I63" s="209"/>
      <c r="J63" s="209"/>
      <c r="K63" s="209"/>
      <c r="L63" s="209"/>
      <c r="M63" s="209"/>
      <c r="N63" s="209"/>
      <c r="O63" s="209"/>
      <c r="P63" s="209"/>
      <c r="Q63" s="202"/>
      <c r="T63" s="204"/>
      <c r="U63" s="195"/>
      <c r="V63" s="196"/>
      <c r="W63" s="196"/>
      <c r="X63" s="196"/>
      <c r="Y63" s="196"/>
      <c r="Z63" s="196"/>
      <c r="AA63" s="196"/>
      <c r="AB63" s="196"/>
      <c r="AC63" s="196"/>
      <c r="AD63" s="196"/>
      <c r="AE63" s="196"/>
      <c r="AF63" s="196"/>
      <c r="AG63" s="196"/>
      <c r="AH63" s="196"/>
      <c r="AI63" s="197"/>
      <c r="AK63" s="204"/>
      <c r="AL63" s="223"/>
      <c r="AM63" s="224"/>
      <c r="AN63" s="224"/>
      <c r="AO63" s="224"/>
      <c r="AP63" s="224"/>
      <c r="AQ63" s="224"/>
      <c r="AR63" s="224"/>
      <c r="AS63" s="224"/>
      <c r="AT63" s="224"/>
      <c r="AU63" s="224"/>
      <c r="AV63" s="224"/>
      <c r="AW63" s="224"/>
      <c r="AX63" s="224"/>
      <c r="AY63" s="224"/>
      <c r="AZ63" s="224"/>
      <c r="BB63" s="204"/>
      <c r="BC63" s="223"/>
      <c r="BD63" s="224"/>
      <c r="BE63" s="224"/>
      <c r="BF63" s="224"/>
      <c r="BG63" s="224"/>
      <c r="BH63" s="224"/>
      <c r="BI63" s="224"/>
      <c r="BJ63" s="224"/>
      <c r="BK63" s="224"/>
      <c r="BL63" s="224"/>
      <c r="BM63" s="224"/>
      <c r="BN63" s="224"/>
      <c r="BO63" s="224"/>
      <c r="BP63" s="224"/>
      <c r="BQ63" s="224"/>
      <c r="CJ63" s="204"/>
      <c r="CK63" s="195"/>
      <c r="CL63" s="196"/>
      <c r="CM63" s="196"/>
      <c r="CN63" s="196"/>
      <c r="CO63" s="196"/>
      <c r="CP63" s="196"/>
      <c r="CQ63" s="196"/>
      <c r="CR63" s="196"/>
      <c r="CS63" s="196"/>
      <c r="CT63" s="196"/>
      <c r="CU63" s="196"/>
      <c r="CV63" s="196"/>
      <c r="CW63" s="196"/>
      <c r="CX63" s="196"/>
      <c r="CY63" s="197"/>
      <c r="DA63" s="190"/>
      <c r="DB63" s="195"/>
      <c r="DC63" s="196"/>
      <c r="DD63" s="196"/>
      <c r="DE63" s="196"/>
      <c r="DF63" s="196"/>
      <c r="DG63" s="196"/>
      <c r="DH63" s="196"/>
      <c r="DI63" s="196"/>
      <c r="DJ63" s="196"/>
      <c r="DK63" s="196"/>
      <c r="DL63" s="196"/>
      <c r="DM63" s="196"/>
      <c r="DN63" s="196"/>
      <c r="DO63" s="196"/>
      <c r="DP63" s="197"/>
      <c r="DR63" s="190"/>
      <c r="DS63" s="195"/>
      <c r="DT63" s="196"/>
      <c r="DU63" s="196"/>
      <c r="DV63" s="196"/>
      <c r="DW63" s="196"/>
      <c r="DX63" s="196"/>
      <c r="DY63" s="196"/>
      <c r="DZ63" s="196"/>
      <c r="EA63" s="196"/>
      <c r="EB63" s="196"/>
      <c r="EC63" s="196"/>
      <c r="ED63" s="196"/>
      <c r="EE63" s="196"/>
      <c r="EF63" s="196"/>
      <c r="EG63" s="197"/>
      <c r="EZ63" s="190"/>
      <c r="FA63" s="195"/>
      <c r="FB63" s="196"/>
      <c r="FC63" s="196"/>
      <c r="FD63" s="196"/>
      <c r="FE63" s="196"/>
      <c r="FF63" s="196"/>
      <c r="FG63" s="196"/>
      <c r="FH63" s="196"/>
      <c r="FI63" s="196"/>
      <c r="FJ63" s="196"/>
      <c r="FK63" s="196"/>
      <c r="FL63" s="196"/>
      <c r="FM63" s="196"/>
      <c r="FN63" s="196"/>
      <c r="FO63" s="197"/>
      <c r="GH63" s="190"/>
      <c r="GI63" s="195"/>
      <c r="GJ63" s="196"/>
      <c r="GK63" s="196"/>
      <c r="GL63" s="196"/>
      <c r="GM63" s="196"/>
      <c r="GN63" s="196"/>
      <c r="GO63" s="196"/>
      <c r="GP63" s="196"/>
      <c r="GQ63" s="196"/>
      <c r="GR63" s="196"/>
      <c r="GS63" s="196"/>
      <c r="GT63" s="196"/>
      <c r="GU63" s="196"/>
      <c r="GV63" s="196"/>
      <c r="GW63" s="197"/>
      <c r="GY63" s="190"/>
      <c r="GZ63" s="195"/>
      <c r="HA63" s="196"/>
      <c r="HB63" s="196"/>
      <c r="HC63" s="196"/>
      <c r="HD63" s="196"/>
      <c r="HE63" s="196"/>
      <c r="HF63" s="196"/>
      <c r="HG63" s="196"/>
      <c r="HH63" s="196"/>
      <c r="HI63" s="196"/>
      <c r="HJ63" s="196"/>
      <c r="HK63" s="196"/>
      <c r="HL63" s="196"/>
      <c r="HM63" s="196"/>
      <c r="HN63" s="197"/>
      <c r="HP63" s="204"/>
      <c r="HQ63" s="195"/>
      <c r="HR63" s="196"/>
      <c r="HS63" s="196"/>
      <c r="HT63" s="196"/>
      <c r="HU63" s="196"/>
      <c r="HV63" s="196"/>
      <c r="HW63" s="196"/>
      <c r="HX63" s="196"/>
      <c r="HY63" s="196"/>
      <c r="HZ63" s="196"/>
      <c r="IA63" s="196"/>
      <c r="IB63" s="196"/>
      <c r="IC63" s="196"/>
      <c r="ID63" s="196"/>
      <c r="IE63" s="197"/>
    </row>
    <row r="64" spans="2:239" ht="15" thickBot="1">
      <c r="B64" s="204"/>
      <c r="C64" s="208"/>
      <c r="D64" s="209"/>
      <c r="E64" s="209"/>
      <c r="F64" s="209"/>
      <c r="G64" s="209"/>
      <c r="H64" s="209"/>
      <c r="I64" s="209"/>
      <c r="J64" s="209"/>
      <c r="K64" s="209"/>
      <c r="L64" s="209"/>
      <c r="M64" s="209"/>
      <c r="N64" s="209"/>
      <c r="O64" s="209"/>
      <c r="P64" s="209"/>
      <c r="Q64" s="202"/>
      <c r="T64" s="204"/>
      <c r="U64" s="195"/>
      <c r="V64" s="196"/>
      <c r="W64" s="196"/>
      <c r="X64" s="196"/>
      <c r="Y64" s="196"/>
      <c r="Z64" s="196"/>
      <c r="AA64" s="196"/>
      <c r="AB64" s="196"/>
      <c r="AC64" s="196"/>
      <c r="AD64" s="196"/>
      <c r="AE64" s="196"/>
      <c r="AF64" s="196"/>
      <c r="AG64" s="196"/>
      <c r="AH64" s="196"/>
      <c r="AI64" s="197"/>
      <c r="AK64" s="204"/>
      <c r="AL64" s="223"/>
      <c r="AM64" s="224"/>
      <c r="AN64" s="224"/>
      <c r="AO64" s="224"/>
      <c r="AP64" s="224"/>
      <c r="AQ64" s="224"/>
      <c r="AR64" s="224"/>
      <c r="AS64" s="224"/>
      <c r="AT64" s="224"/>
      <c r="AU64" s="224"/>
      <c r="AV64" s="224"/>
      <c r="AW64" s="224"/>
      <c r="AX64" s="224"/>
      <c r="AY64" s="224"/>
      <c r="AZ64" s="224"/>
      <c r="BB64" s="204"/>
      <c r="BC64" s="223"/>
      <c r="BD64" s="224"/>
      <c r="BE64" s="224"/>
      <c r="BF64" s="224"/>
      <c r="BG64" s="224"/>
      <c r="BH64" s="224"/>
      <c r="BI64" s="224"/>
      <c r="BJ64" s="224"/>
      <c r="BK64" s="224"/>
      <c r="BL64" s="224"/>
      <c r="BM64" s="224"/>
      <c r="BN64" s="224"/>
      <c r="BO64" s="224"/>
      <c r="BP64" s="224"/>
      <c r="BQ64" s="224"/>
      <c r="CJ64" s="205"/>
      <c r="CK64" s="198"/>
      <c r="CL64" s="199"/>
      <c r="CM64" s="199"/>
      <c r="CN64" s="199"/>
      <c r="CO64" s="199"/>
      <c r="CP64" s="199"/>
      <c r="CQ64" s="199"/>
      <c r="CR64" s="199"/>
      <c r="CS64" s="199"/>
      <c r="CT64" s="199"/>
      <c r="CU64" s="199"/>
      <c r="CV64" s="199"/>
      <c r="CW64" s="199"/>
      <c r="CX64" s="199"/>
      <c r="CY64" s="200"/>
      <c r="DA64" s="190"/>
      <c r="DB64" s="195"/>
      <c r="DC64" s="196"/>
      <c r="DD64" s="196"/>
      <c r="DE64" s="196"/>
      <c r="DF64" s="196"/>
      <c r="DG64" s="196"/>
      <c r="DH64" s="196"/>
      <c r="DI64" s="196"/>
      <c r="DJ64" s="196"/>
      <c r="DK64" s="196"/>
      <c r="DL64" s="196"/>
      <c r="DM64" s="196"/>
      <c r="DN64" s="196"/>
      <c r="DO64" s="196"/>
      <c r="DP64" s="197"/>
      <c r="DR64" s="190"/>
      <c r="DS64" s="195"/>
      <c r="DT64" s="196"/>
      <c r="DU64" s="196"/>
      <c r="DV64" s="196"/>
      <c r="DW64" s="196"/>
      <c r="DX64" s="196"/>
      <c r="DY64" s="196"/>
      <c r="DZ64" s="196"/>
      <c r="EA64" s="196"/>
      <c r="EB64" s="196"/>
      <c r="EC64" s="196"/>
      <c r="ED64" s="196"/>
      <c r="EE64" s="196"/>
      <c r="EF64" s="196"/>
      <c r="EG64" s="197"/>
      <c r="EZ64" s="190"/>
      <c r="FA64" s="195"/>
      <c r="FB64" s="196"/>
      <c r="FC64" s="196"/>
      <c r="FD64" s="196"/>
      <c r="FE64" s="196"/>
      <c r="FF64" s="196"/>
      <c r="FG64" s="196"/>
      <c r="FH64" s="196"/>
      <c r="FI64" s="196"/>
      <c r="FJ64" s="196"/>
      <c r="FK64" s="196"/>
      <c r="FL64" s="196"/>
      <c r="FM64" s="196"/>
      <c r="FN64" s="196"/>
      <c r="FO64" s="197"/>
      <c r="GH64" s="190"/>
      <c r="GI64" s="195"/>
      <c r="GJ64" s="196"/>
      <c r="GK64" s="196"/>
      <c r="GL64" s="196"/>
      <c r="GM64" s="196"/>
      <c r="GN64" s="196"/>
      <c r="GO64" s="196"/>
      <c r="GP64" s="196"/>
      <c r="GQ64" s="196"/>
      <c r="GR64" s="196"/>
      <c r="GS64" s="196"/>
      <c r="GT64" s="196"/>
      <c r="GU64" s="196"/>
      <c r="GV64" s="196"/>
      <c r="GW64" s="197"/>
      <c r="GY64" s="190"/>
      <c r="GZ64" s="195"/>
      <c r="HA64" s="196"/>
      <c r="HB64" s="196"/>
      <c r="HC64" s="196"/>
      <c r="HD64" s="196"/>
      <c r="HE64" s="196"/>
      <c r="HF64" s="196"/>
      <c r="HG64" s="196"/>
      <c r="HH64" s="196"/>
      <c r="HI64" s="196"/>
      <c r="HJ64" s="196"/>
      <c r="HK64" s="196"/>
      <c r="HL64" s="196"/>
      <c r="HM64" s="196"/>
      <c r="HN64" s="197"/>
      <c r="HP64" s="204"/>
      <c r="HQ64" s="195"/>
      <c r="HR64" s="196"/>
      <c r="HS64" s="196"/>
      <c r="HT64" s="196"/>
      <c r="HU64" s="196"/>
      <c r="HV64" s="196"/>
      <c r="HW64" s="196"/>
      <c r="HX64" s="196"/>
      <c r="HY64" s="196"/>
      <c r="HZ64" s="196"/>
      <c r="IA64" s="196"/>
      <c r="IB64" s="196"/>
      <c r="IC64" s="196"/>
      <c r="ID64" s="196"/>
      <c r="IE64" s="197"/>
    </row>
    <row r="65" spans="2:239" ht="15" customHeight="1">
      <c r="B65" s="204"/>
      <c r="C65" s="208"/>
      <c r="D65" s="209"/>
      <c r="E65" s="209"/>
      <c r="F65" s="209"/>
      <c r="G65" s="209"/>
      <c r="H65" s="209"/>
      <c r="I65" s="209"/>
      <c r="J65" s="209"/>
      <c r="K65" s="209"/>
      <c r="L65" s="209"/>
      <c r="M65" s="209"/>
      <c r="N65" s="209"/>
      <c r="O65" s="209"/>
      <c r="P65" s="209"/>
      <c r="Q65" s="202"/>
      <c r="T65" s="204"/>
      <c r="U65" s="195"/>
      <c r="V65" s="196"/>
      <c r="W65" s="196"/>
      <c r="X65" s="196"/>
      <c r="Y65" s="196"/>
      <c r="Z65" s="196"/>
      <c r="AA65" s="196"/>
      <c r="AB65" s="196"/>
      <c r="AC65" s="196"/>
      <c r="AD65" s="196"/>
      <c r="AE65" s="196"/>
      <c r="AF65" s="196"/>
      <c r="AG65" s="196"/>
      <c r="AH65" s="196"/>
      <c r="AI65" s="197"/>
      <c r="AK65" s="204"/>
      <c r="AL65" s="223"/>
      <c r="AM65" s="224"/>
      <c r="AN65" s="224"/>
      <c r="AO65" s="224"/>
      <c r="AP65" s="224"/>
      <c r="AQ65" s="224"/>
      <c r="AR65" s="224"/>
      <c r="AS65" s="224"/>
      <c r="AT65" s="224"/>
      <c r="AU65" s="224"/>
      <c r="AV65" s="224"/>
      <c r="AW65" s="224"/>
      <c r="AX65" s="224"/>
      <c r="AY65" s="224"/>
      <c r="AZ65" s="224"/>
      <c r="BB65" s="204"/>
      <c r="BC65" s="223"/>
      <c r="BD65" s="224"/>
      <c r="BE65" s="224"/>
      <c r="BF65" s="224"/>
      <c r="BG65" s="224"/>
      <c r="BH65" s="224"/>
      <c r="BI65" s="224"/>
      <c r="BJ65" s="224"/>
      <c r="BK65" s="224"/>
      <c r="BL65" s="224"/>
      <c r="BM65" s="224"/>
      <c r="BN65" s="224"/>
      <c r="BO65" s="224"/>
      <c r="BP65" s="224"/>
      <c r="BQ65" s="224"/>
      <c r="CJ65" s="203" t="s">
        <v>125</v>
      </c>
      <c r="CK65" s="192"/>
      <c r="CL65" s="193"/>
      <c r="CM65" s="193"/>
      <c r="CN65" s="193"/>
      <c r="CO65" s="193"/>
      <c r="CP65" s="193"/>
      <c r="CQ65" s="193"/>
      <c r="CR65" s="193"/>
      <c r="CS65" s="193"/>
      <c r="CT65" s="193"/>
      <c r="CU65" s="193"/>
      <c r="CV65" s="193"/>
      <c r="CW65" s="193"/>
      <c r="CX65" s="193"/>
      <c r="CY65" s="194"/>
      <c r="DA65" s="190"/>
      <c r="DB65" s="195"/>
      <c r="DC65" s="196"/>
      <c r="DD65" s="196"/>
      <c r="DE65" s="196"/>
      <c r="DF65" s="196"/>
      <c r="DG65" s="196"/>
      <c r="DH65" s="196"/>
      <c r="DI65" s="196"/>
      <c r="DJ65" s="196"/>
      <c r="DK65" s="196"/>
      <c r="DL65" s="196"/>
      <c r="DM65" s="196"/>
      <c r="DN65" s="196"/>
      <c r="DO65" s="196"/>
      <c r="DP65" s="197"/>
      <c r="DR65" s="190"/>
      <c r="DS65" s="195"/>
      <c r="DT65" s="196"/>
      <c r="DU65" s="196"/>
      <c r="DV65" s="196"/>
      <c r="DW65" s="196"/>
      <c r="DX65" s="196"/>
      <c r="DY65" s="196"/>
      <c r="DZ65" s="196"/>
      <c r="EA65" s="196"/>
      <c r="EB65" s="196"/>
      <c r="EC65" s="196"/>
      <c r="ED65" s="196"/>
      <c r="EE65" s="196"/>
      <c r="EF65" s="196"/>
      <c r="EG65" s="197"/>
      <c r="EZ65" s="190"/>
      <c r="FA65" s="195"/>
      <c r="FB65" s="196"/>
      <c r="FC65" s="196"/>
      <c r="FD65" s="196"/>
      <c r="FE65" s="196"/>
      <c r="FF65" s="196"/>
      <c r="FG65" s="196"/>
      <c r="FH65" s="196"/>
      <c r="FI65" s="196"/>
      <c r="FJ65" s="196"/>
      <c r="FK65" s="196"/>
      <c r="FL65" s="196"/>
      <c r="FM65" s="196"/>
      <c r="FN65" s="196"/>
      <c r="FO65" s="197"/>
      <c r="GH65" s="190"/>
      <c r="GI65" s="195"/>
      <c r="GJ65" s="196"/>
      <c r="GK65" s="196"/>
      <c r="GL65" s="196"/>
      <c r="GM65" s="196"/>
      <c r="GN65" s="196"/>
      <c r="GO65" s="196"/>
      <c r="GP65" s="196"/>
      <c r="GQ65" s="196"/>
      <c r="GR65" s="196"/>
      <c r="GS65" s="196"/>
      <c r="GT65" s="196"/>
      <c r="GU65" s="196"/>
      <c r="GV65" s="196"/>
      <c r="GW65" s="197"/>
      <c r="GY65" s="190"/>
      <c r="GZ65" s="195"/>
      <c r="HA65" s="196"/>
      <c r="HB65" s="196"/>
      <c r="HC65" s="196"/>
      <c r="HD65" s="196"/>
      <c r="HE65" s="196"/>
      <c r="HF65" s="196"/>
      <c r="HG65" s="196"/>
      <c r="HH65" s="196"/>
      <c r="HI65" s="196"/>
      <c r="HJ65" s="196"/>
      <c r="HK65" s="196"/>
      <c r="HL65" s="196"/>
      <c r="HM65" s="196"/>
      <c r="HN65" s="197"/>
      <c r="HP65" s="204"/>
      <c r="HQ65" s="195"/>
      <c r="HR65" s="196"/>
      <c r="HS65" s="196"/>
      <c r="HT65" s="196"/>
      <c r="HU65" s="196"/>
      <c r="HV65" s="196"/>
      <c r="HW65" s="196"/>
      <c r="HX65" s="196"/>
      <c r="HY65" s="196"/>
      <c r="HZ65" s="196"/>
      <c r="IA65" s="196"/>
      <c r="IB65" s="196"/>
      <c r="IC65" s="196"/>
      <c r="ID65" s="196"/>
      <c r="IE65" s="197"/>
    </row>
    <row r="66" spans="2:239">
      <c r="B66" s="204"/>
      <c r="C66" s="208"/>
      <c r="D66" s="209"/>
      <c r="E66" s="209"/>
      <c r="F66" s="209"/>
      <c r="G66" s="209"/>
      <c r="H66" s="209"/>
      <c r="I66" s="209"/>
      <c r="J66" s="209"/>
      <c r="K66" s="209"/>
      <c r="L66" s="209"/>
      <c r="M66" s="209"/>
      <c r="N66" s="209"/>
      <c r="O66" s="209"/>
      <c r="P66" s="209"/>
      <c r="Q66" s="202"/>
      <c r="T66" s="204"/>
      <c r="U66" s="195"/>
      <c r="V66" s="196"/>
      <c r="W66" s="196"/>
      <c r="X66" s="196"/>
      <c r="Y66" s="196"/>
      <c r="Z66" s="196"/>
      <c r="AA66" s="196"/>
      <c r="AB66" s="196"/>
      <c r="AC66" s="196"/>
      <c r="AD66" s="196"/>
      <c r="AE66" s="196"/>
      <c r="AF66" s="196"/>
      <c r="AG66" s="196"/>
      <c r="AH66" s="196"/>
      <c r="AI66" s="197"/>
      <c r="AK66" s="204"/>
      <c r="AL66" s="223"/>
      <c r="AM66" s="224"/>
      <c r="AN66" s="224"/>
      <c r="AO66" s="224"/>
      <c r="AP66" s="224"/>
      <c r="AQ66" s="224"/>
      <c r="AR66" s="224"/>
      <c r="AS66" s="224"/>
      <c r="AT66" s="224"/>
      <c r="AU66" s="224"/>
      <c r="AV66" s="224"/>
      <c r="AW66" s="224"/>
      <c r="AX66" s="224"/>
      <c r="AY66" s="224"/>
      <c r="AZ66" s="224"/>
      <c r="BB66" s="204"/>
      <c r="BC66" s="223"/>
      <c r="BD66" s="224"/>
      <c r="BE66" s="224"/>
      <c r="BF66" s="224"/>
      <c r="BG66" s="224"/>
      <c r="BH66" s="224"/>
      <c r="BI66" s="224"/>
      <c r="BJ66" s="224"/>
      <c r="BK66" s="224"/>
      <c r="BL66" s="224"/>
      <c r="BM66" s="224"/>
      <c r="BN66" s="224"/>
      <c r="BO66" s="224"/>
      <c r="BP66" s="224"/>
      <c r="BQ66" s="224"/>
      <c r="CJ66" s="204"/>
      <c r="CK66" s="195"/>
      <c r="CL66" s="196"/>
      <c r="CM66" s="196"/>
      <c r="CN66" s="196"/>
      <c r="CO66" s="196"/>
      <c r="CP66" s="196"/>
      <c r="CQ66" s="196"/>
      <c r="CR66" s="196"/>
      <c r="CS66" s="196"/>
      <c r="CT66" s="196"/>
      <c r="CU66" s="196"/>
      <c r="CV66" s="196"/>
      <c r="CW66" s="196"/>
      <c r="CX66" s="196"/>
      <c r="CY66" s="197"/>
      <c r="DA66" s="190"/>
      <c r="DB66" s="195"/>
      <c r="DC66" s="196"/>
      <c r="DD66" s="196"/>
      <c r="DE66" s="196"/>
      <c r="DF66" s="196"/>
      <c r="DG66" s="196"/>
      <c r="DH66" s="196"/>
      <c r="DI66" s="196"/>
      <c r="DJ66" s="196"/>
      <c r="DK66" s="196"/>
      <c r="DL66" s="196"/>
      <c r="DM66" s="196"/>
      <c r="DN66" s="196"/>
      <c r="DO66" s="196"/>
      <c r="DP66" s="197"/>
      <c r="DR66" s="190"/>
      <c r="DS66" s="195"/>
      <c r="DT66" s="196"/>
      <c r="DU66" s="196"/>
      <c r="DV66" s="196"/>
      <c r="DW66" s="196"/>
      <c r="DX66" s="196"/>
      <c r="DY66" s="196"/>
      <c r="DZ66" s="196"/>
      <c r="EA66" s="196"/>
      <c r="EB66" s="196"/>
      <c r="EC66" s="196"/>
      <c r="ED66" s="196"/>
      <c r="EE66" s="196"/>
      <c r="EF66" s="196"/>
      <c r="EG66" s="197"/>
      <c r="EZ66" s="190"/>
      <c r="FA66" s="195"/>
      <c r="FB66" s="196"/>
      <c r="FC66" s="196"/>
      <c r="FD66" s="196"/>
      <c r="FE66" s="196"/>
      <c r="FF66" s="196"/>
      <c r="FG66" s="196"/>
      <c r="FH66" s="196"/>
      <c r="FI66" s="196"/>
      <c r="FJ66" s="196"/>
      <c r="FK66" s="196"/>
      <c r="FL66" s="196"/>
      <c r="FM66" s="196"/>
      <c r="FN66" s="196"/>
      <c r="FO66" s="197"/>
      <c r="GH66" s="190"/>
      <c r="GI66" s="195"/>
      <c r="GJ66" s="196"/>
      <c r="GK66" s="196"/>
      <c r="GL66" s="196"/>
      <c r="GM66" s="196"/>
      <c r="GN66" s="196"/>
      <c r="GO66" s="196"/>
      <c r="GP66" s="196"/>
      <c r="GQ66" s="196"/>
      <c r="GR66" s="196"/>
      <c r="GS66" s="196"/>
      <c r="GT66" s="196"/>
      <c r="GU66" s="196"/>
      <c r="GV66" s="196"/>
      <c r="GW66" s="197"/>
      <c r="GY66" s="190"/>
      <c r="GZ66" s="195"/>
      <c r="HA66" s="196"/>
      <c r="HB66" s="196"/>
      <c r="HC66" s="196"/>
      <c r="HD66" s="196"/>
      <c r="HE66" s="196"/>
      <c r="HF66" s="196"/>
      <c r="HG66" s="196"/>
      <c r="HH66" s="196"/>
      <c r="HI66" s="196"/>
      <c r="HJ66" s="196"/>
      <c r="HK66" s="196"/>
      <c r="HL66" s="196"/>
      <c r="HM66" s="196"/>
      <c r="HN66" s="197"/>
      <c r="HP66" s="204"/>
      <c r="HQ66" s="195"/>
      <c r="HR66" s="196"/>
      <c r="HS66" s="196"/>
      <c r="HT66" s="196"/>
      <c r="HU66" s="196"/>
      <c r="HV66" s="196"/>
      <c r="HW66" s="196"/>
      <c r="HX66" s="196"/>
      <c r="HY66" s="196"/>
      <c r="HZ66" s="196"/>
      <c r="IA66" s="196"/>
      <c r="IB66" s="196"/>
      <c r="IC66" s="196"/>
      <c r="ID66" s="196"/>
      <c r="IE66" s="197"/>
    </row>
    <row r="67" spans="2:239" ht="15" thickBot="1">
      <c r="B67" s="204"/>
      <c r="C67" s="208"/>
      <c r="D67" s="209"/>
      <c r="E67" s="209"/>
      <c r="F67" s="209"/>
      <c r="G67" s="209"/>
      <c r="H67" s="209"/>
      <c r="I67" s="209"/>
      <c r="J67" s="209"/>
      <c r="K67" s="209"/>
      <c r="L67" s="209"/>
      <c r="M67" s="209"/>
      <c r="N67" s="209"/>
      <c r="O67" s="209"/>
      <c r="P67" s="209"/>
      <c r="Q67" s="202"/>
      <c r="T67" s="204"/>
      <c r="U67" s="195"/>
      <c r="V67" s="196"/>
      <c r="W67" s="196"/>
      <c r="X67" s="196"/>
      <c r="Y67" s="196"/>
      <c r="Z67" s="196"/>
      <c r="AA67" s="196"/>
      <c r="AB67" s="196"/>
      <c r="AC67" s="196"/>
      <c r="AD67" s="196"/>
      <c r="AE67" s="196"/>
      <c r="AF67" s="196"/>
      <c r="AG67" s="196"/>
      <c r="AH67" s="196"/>
      <c r="AI67" s="197"/>
      <c r="AK67" s="204"/>
      <c r="AL67" s="223"/>
      <c r="AM67" s="224"/>
      <c r="AN67" s="224"/>
      <c r="AO67" s="224"/>
      <c r="AP67" s="224"/>
      <c r="AQ67" s="224"/>
      <c r="AR67" s="224"/>
      <c r="AS67" s="224"/>
      <c r="AT67" s="224"/>
      <c r="AU67" s="224"/>
      <c r="AV67" s="224"/>
      <c r="AW67" s="224"/>
      <c r="AX67" s="224"/>
      <c r="AY67" s="224"/>
      <c r="AZ67" s="224"/>
      <c r="BB67" s="204"/>
      <c r="BC67" s="223"/>
      <c r="BD67" s="224"/>
      <c r="BE67" s="224"/>
      <c r="BF67" s="224"/>
      <c r="BG67" s="224"/>
      <c r="BH67" s="224"/>
      <c r="BI67" s="224"/>
      <c r="BJ67" s="224"/>
      <c r="BK67" s="224"/>
      <c r="BL67" s="224"/>
      <c r="BM67" s="224"/>
      <c r="BN67" s="224"/>
      <c r="BO67" s="224"/>
      <c r="BP67" s="224"/>
      <c r="BQ67" s="224"/>
      <c r="CJ67" s="204"/>
      <c r="CK67" s="195"/>
      <c r="CL67" s="196"/>
      <c r="CM67" s="196"/>
      <c r="CN67" s="196"/>
      <c r="CO67" s="196"/>
      <c r="CP67" s="196"/>
      <c r="CQ67" s="196"/>
      <c r="CR67" s="196"/>
      <c r="CS67" s="196"/>
      <c r="CT67" s="196"/>
      <c r="CU67" s="196"/>
      <c r="CV67" s="196"/>
      <c r="CW67" s="196"/>
      <c r="CX67" s="196"/>
      <c r="CY67" s="197"/>
      <c r="DA67" s="190"/>
      <c r="DB67" s="195"/>
      <c r="DC67" s="196"/>
      <c r="DD67" s="196"/>
      <c r="DE67" s="196"/>
      <c r="DF67" s="196"/>
      <c r="DG67" s="196"/>
      <c r="DH67" s="196"/>
      <c r="DI67" s="196"/>
      <c r="DJ67" s="196"/>
      <c r="DK67" s="196"/>
      <c r="DL67" s="196"/>
      <c r="DM67" s="196"/>
      <c r="DN67" s="196"/>
      <c r="DO67" s="196"/>
      <c r="DP67" s="197"/>
      <c r="DR67" s="190"/>
      <c r="DS67" s="195"/>
      <c r="DT67" s="196"/>
      <c r="DU67" s="196"/>
      <c r="DV67" s="196"/>
      <c r="DW67" s="196"/>
      <c r="DX67" s="196"/>
      <c r="DY67" s="196"/>
      <c r="DZ67" s="196"/>
      <c r="EA67" s="196"/>
      <c r="EB67" s="196"/>
      <c r="EC67" s="196"/>
      <c r="ED67" s="196"/>
      <c r="EE67" s="196"/>
      <c r="EF67" s="196"/>
      <c r="EG67" s="197"/>
      <c r="EZ67" s="191"/>
      <c r="FA67" s="198"/>
      <c r="FB67" s="199"/>
      <c r="FC67" s="199"/>
      <c r="FD67" s="199"/>
      <c r="FE67" s="199"/>
      <c r="FF67" s="199"/>
      <c r="FG67" s="199"/>
      <c r="FH67" s="199"/>
      <c r="FI67" s="199"/>
      <c r="FJ67" s="199"/>
      <c r="FK67" s="199"/>
      <c r="FL67" s="199"/>
      <c r="FM67" s="199"/>
      <c r="FN67" s="199"/>
      <c r="FO67" s="200"/>
      <c r="GH67" s="190"/>
      <c r="GI67" s="195"/>
      <c r="GJ67" s="196"/>
      <c r="GK67" s="196"/>
      <c r="GL67" s="196"/>
      <c r="GM67" s="196"/>
      <c r="GN67" s="196"/>
      <c r="GO67" s="196"/>
      <c r="GP67" s="196"/>
      <c r="GQ67" s="196"/>
      <c r="GR67" s="196"/>
      <c r="GS67" s="196"/>
      <c r="GT67" s="196"/>
      <c r="GU67" s="196"/>
      <c r="GV67" s="196"/>
      <c r="GW67" s="197"/>
      <c r="GY67" s="191"/>
      <c r="GZ67" s="198"/>
      <c r="HA67" s="199"/>
      <c r="HB67" s="199"/>
      <c r="HC67" s="199"/>
      <c r="HD67" s="199"/>
      <c r="HE67" s="199"/>
      <c r="HF67" s="199"/>
      <c r="HG67" s="199"/>
      <c r="HH67" s="199"/>
      <c r="HI67" s="199"/>
      <c r="HJ67" s="199"/>
      <c r="HK67" s="199"/>
      <c r="HL67" s="199"/>
      <c r="HM67" s="199"/>
      <c r="HN67" s="200"/>
      <c r="HP67" s="204"/>
      <c r="HQ67" s="195"/>
      <c r="HR67" s="196"/>
      <c r="HS67" s="196"/>
      <c r="HT67" s="196"/>
      <c r="HU67" s="196"/>
      <c r="HV67" s="196"/>
      <c r="HW67" s="196"/>
      <c r="HX67" s="196"/>
      <c r="HY67" s="196"/>
      <c r="HZ67" s="196"/>
      <c r="IA67" s="196"/>
      <c r="IB67" s="196"/>
      <c r="IC67" s="196"/>
      <c r="ID67" s="196"/>
      <c r="IE67" s="197"/>
    </row>
    <row r="68" spans="2:239">
      <c r="B68" s="204"/>
      <c r="C68" s="208"/>
      <c r="D68" s="209"/>
      <c r="E68" s="209"/>
      <c r="F68" s="209"/>
      <c r="G68" s="209"/>
      <c r="H68" s="209"/>
      <c r="I68" s="209"/>
      <c r="J68" s="209"/>
      <c r="K68" s="209"/>
      <c r="L68" s="209"/>
      <c r="M68" s="209"/>
      <c r="N68" s="209"/>
      <c r="O68" s="209"/>
      <c r="P68" s="209"/>
      <c r="Q68" s="202"/>
      <c r="T68" s="204"/>
      <c r="U68" s="195"/>
      <c r="V68" s="196"/>
      <c r="W68" s="196"/>
      <c r="X68" s="196"/>
      <c r="Y68" s="196"/>
      <c r="Z68" s="196"/>
      <c r="AA68" s="196"/>
      <c r="AB68" s="196"/>
      <c r="AC68" s="196"/>
      <c r="AD68" s="196"/>
      <c r="AE68" s="196"/>
      <c r="AF68" s="196"/>
      <c r="AG68" s="196"/>
      <c r="AH68" s="196"/>
      <c r="AI68" s="197"/>
      <c r="AK68" s="204"/>
      <c r="AL68" s="223"/>
      <c r="AM68" s="224"/>
      <c r="AN68" s="224"/>
      <c r="AO68" s="224"/>
      <c r="AP68" s="224"/>
      <c r="AQ68" s="224"/>
      <c r="AR68" s="224"/>
      <c r="AS68" s="224"/>
      <c r="AT68" s="224"/>
      <c r="AU68" s="224"/>
      <c r="AV68" s="224"/>
      <c r="AW68" s="224"/>
      <c r="AX68" s="224"/>
      <c r="AY68" s="224"/>
      <c r="AZ68" s="224"/>
      <c r="BB68" s="204"/>
      <c r="BC68" s="223"/>
      <c r="BD68" s="224"/>
      <c r="BE68" s="224"/>
      <c r="BF68" s="224"/>
      <c r="BG68" s="224"/>
      <c r="BH68" s="224"/>
      <c r="BI68" s="224"/>
      <c r="BJ68" s="224"/>
      <c r="BK68" s="224"/>
      <c r="BL68" s="224"/>
      <c r="BM68" s="224"/>
      <c r="BN68" s="224"/>
      <c r="BO68" s="224"/>
      <c r="BP68" s="224"/>
      <c r="BQ68" s="224"/>
      <c r="CJ68" s="204"/>
      <c r="CK68" s="195"/>
      <c r="CL68" s="196"/>
      <c r="CM68" s="196"/>
      <c r="CN68" s="196"/>
      <c r="CO68" s="196"/>
      <c r="CP68" s="196"/>
      <c r="CQ68" s="196"/>
      <c r="CR68" s="196"/>
      <c r="CS68" s="196"/>
      <c r="CT68" s="196"/>
      <c r="CU68" s="196"/>
      <c r="CV68" s="196"/>
      <c r="CW68" s="196"/>
      <c r="CX68" s="196"/>
      <c r="CY68" s="197"/>
      <c r="DA68" s="190"/>
      <c r="DB68" s="195"/>
      <c r="DC68" s="196"/>
      <c r="DD68" s="196"/>
      <c r="DE68" s="196"/>
      <c r="DF68" s="196"/>
      <c r="DG68" s="196"/>
      <c r="DH68" s="196"/>
      <c r="DI68" s="196"/>
      <c r="DJ68" s="196"/>
      <c r="DK68" s="196"/>
      <c r="DL68" s="196"/>
      <c r="DM68" s="196"/>
      <c r="DN68" s="196"/>
      <c r="DO68" s="196"/>
      <c r="DP68" s="197"/>
      <c r="DR68" s="190"/>
      <c r="DS68" s="195"/>
      <c r="DT68" s="196"/>
      <c r="DU68" s="196"/>
      <c r="DV68" s="196"/>
      <c r="DW68" s="196"/>
      <c r="DX68" s="196"/>
      <c r="DY68" s="196"/>
      <c r="DZ68" s="196"/>
      <c r="EA68" s="196"/>
      <c r="EB68" s="196"/>
      <c r="EC68" s="196"/>
      <c r="ED68" s="196"/>
      <c r="EE68" s="196"/>
      <c r="EF68" s="196"/>
      <c r="EG68" s="197"/>
      <c r="EZ68" s="189" t="s">
        <v>128</v>
      </c>
      <c r="FA68" s="192"/>
      <c r="FB68" s="193"/>
      <c r="FC68" s="193"/>
      <c r="FD68" s="193"/>
      <c r="FE68" s="193"/>
      <c r="FF68" s="193"/>
      <c r="FG68" s="193"/>
      <c r="FH68" s="193"/>
      <c r="FI68" s="193"/>
      <c r="FJ68" s="193"/>
      <c r="FK68" s="193"/>
      <c r="FL68" s="193"/>
      <c r="FM68" s="193"/>
      <c r="FN68" s="193"/>
      <c r="FO68" s="194"/>
      <c r="GH68" s="190"/>
      <c r="GI68" s="195"/>
      <c r="GJ68" s="196"/>
      <c r="GK68" s="196"/>
      <c r="GL68" s="196"/>
      <c r="GM68" s="196"/>
      <c r="GN68" s="196"/>
      <c r="GO68" s="196"/>
      <c r="GP68" s="196"/>
      <c r="GQ68" s="196"/>
      <c r="GR68" s="196"/>
      <c r="GS68" s="196"/>
      <c r="GT68" s="196"/>
      <c r="GU68" s="196"/>
      <c r="GV68" s="196"/>
      <c r="GW68" s="197"/>
      <c r="HP68" s="204"/>
      <c r="HQ68" s="195"/>
      <c r="HR68" s="196"/>
      <c r="HS68" s="196"/>
      <c r="HT68" s="196"/>
      <c r="HU68" s="196"/>
      <c r="HV68" s="196"/>
      <c r="HW68" s="196"/>
      <c r="HX68" s="196"/>
      <c r="HY68" s="196"/>
      <c r="HZ68" s="196"/>
      <c r="IA68" s="196"/>
      <c r="IB68" s="196"/>
      <c r="IC68" s="196"/>
      <c r="ID68" s="196"/>
      <c r="IE68" s="197"/>
    </row>
    <row r="69" spans="2:239">
      <c r="B69" s="204"/>
      <c r="C69" s="208"/>
      <c r="D69" s="209"/>
      <c r="E69" s="209"/>
      <c r="F69" s="209"/>
      <c r="G69" s="209"/>
      <c r="H69" s="209"/>
      <c r="I69" s="209"/>
      <c r="J69" s="209"/>
      <c r="K69" s="209"/>
      <c r="L69" s="209"/>
      <c r="M69" s="209"/>
      <c r="N69" s="209"/>
      <c r="O69" s="209"/>
      <c r="P69" s="209"/>
      <c r="Q69" s="202"/>
      <c r="T69" s="204"/>
      <c r="U69" s="195"/>
      <c r="V69" s="196"/>
      <c r="W69" s="196"/>
      <c r="X69" s="196"/>
      <c r="Y69" s="196"/>
      <c r="Z69" s="196"/>
      <c r="AA69" s="196"/>
      <c r="AB69" s="196"/>
      <c r="AC69" s="196"/>
      <c r="AD69" s="196"/>
      <c r="AE69" s="196"/>
      <c r="AF69" s="196"/>
      <c r="AG69" s="196"/>
      <c r="AH69" s="196"/>
      <c r="AI69" s="197"/>
      <c r="AK69" s="204"/>
      <c r="AL69" s="223"/>
      <c r="AM69" s="224"/>
      <c r="AN69" s="224"/>
      <c r="AO69" s="224"/>
      <c r="AP69" s="224"/>
      <c r="AQ69" s="224"/>
      <c r="AR69" s="224"/>
      <c r="AS69" s="224"/>
      <c r="AT69" s="224"/>
      <c r="AU69" s="224"/>
      <c r="AV69" s="224"/>
      <c r="AW69" s="224"/>
      <c r="AX69" s="224"/>
      <c r="AY69" s="224"/>
      <c r="AZ69" s="224"/>
      <c r="BB69" s="204"/>
      <c r="BC69" s="223"/>
      <c r="BD69" s="224"/>
      <c r="BE69" s="224"/>
      <c r="BF69" s="224"/>
      <c r="BG69" s="224"/>
      <c r="BH69" s="224"/>
      <c r="BI69" s="224"/>
      <c r="BJ69" s="224"/>
      <c r="BK69" s="224"/>
      <c r="BL69" s="224"/>
      <c r="BM69" s="224"/>
      <c r="BN69" s="224"/>
      <c r="BO69" s="224"/>
      <c r="BP69" s="224"/>
      <c r="BQ69" s="224"/>
      <c r="CJ69" s="204"/>
      <c r="CK69" s="195"/>
      <c r="CL69" s="196"/>
      <c r="CM69" s="196"/>
      <c r="CN69" s="196"/>
      <c r="CO69" s="196"/>
      <c r="CP69" s="196"/>
      <c r="CQ69" s="196"/>
      <c r="CR69" s="196"/>
      <c r="CS69" s="196"/>
      <c r="CT69" s="196"/>
      <c r="CU69" s="196"/>
      <c r="CV69" s="196"/>
      <c r="CW69" s="196"/>
      <c r="CX69" s="196"/>
      <c r="CY69" s="197"/>
      <c r="DA69" s="190"/>
      <c r="DB69" s="195"/>
      <c r="DC69" s="196"/>
      <c r="DD69" s="196"/>
      <c r="DE69" s="196"/>
      <c r="DF69" s="196"/>
      <c r="DG69" s="196"/>
      <c r="DH69" s="196"/>
      <c r="DI69" s="196"/>
      <c r="DJ69" s="196"/>
      <c r="DK69" s="196"/>
      <c r="DL69" s="196"/>
      <c r="DM69" s="196"/>
      <c r="DN69" s="196"/>
      <c r="DO69" s="196"/>
      <c r="DP69" s="197"/>
      <c r="DR69" s="190"/>
      <c r="DS69" s="195"/>
      <c r="DT69" s="196"/>
      <c r="DU69" s="196"/>
      <c r="DV69" s="196"/>
      <c r="DW69" s="196"/>
      <c r="DX69" s="196"/>
      <c r="DY69" s="196"/>
      <c r="DZ69" s="196"/>
      <c r="EA69" s="196"/>
      <c r="EB69" s="196"/>
      <c r="EC69" s="196"/>
      <c r="ED69" s="196"/>
      <c r="EE69" s="196"/>
      <c r="EF69" s="196"/>
      <c r="EG69" s="197"/>
      <c r="EZ69" s="190"/>
      <c r="FA69" s="195"/>
      <c r="FB69" s="196"/>
      <c r="FC69" s="196"/>
      <c r="FD69" s="196"/>
      <c r="FE69" s="196"/>
      <c r="FF69" s="196"/>
      <c r="FG69" s="196"/>
      <c r="FH69" s="196"/>
      <c r="FI69" s="196"/>
      <c r="FJ69" s="196"/>
      <c r="FK69" s="196"/>
      <c r="FL69" s="196"/>
      <c r="FM69" s="196"/>
      <c r="FN69" s="196"/>
      <c r="FO69" s="197"/>
      <c r="GH69" s="190"/>
      <c r="GI69" s="195"/>
      <c r="GJ69" s="196"/>
      <c r="GK69" s="196"/>
      <c r="GL69" s="196"/>
      <c r="GM69" s="196"/>
      <c r="GN69" s="196"/>
      <c r="GO69" s="196"/>
      <c r="GP69" s="196"/>
      <c r="GQ69" s="196"/>
      <c r="GR69" s="196"/>
      <c r="GS69" s="196"/>
      <c r="GT69" s="196"/>
      <c r="GU69" s="196"/>
      <c r="GV69" s="196"/>
      <c r="GW69" s="197"/>
      <c r="HP69" s="204"/>
      <c r="HQ69" s="195"/>
      <c r="HR69" s="196"/>
      <c r="HS69" s="196"/>
      <c r="HT69" s="196"/>
      <c r="HU69" s="196"/>
      <c r="HV69" s="196"/>
      <c r="HW69" s="196"/>
      <c r="HX69" s="196"/>
      <c r="HY69" s="196"/>
      <c r="HZ69" s="196"/>
      <c r="IA69" s="196"/>
      <c r="IB69" s="196"/>
      <c r="IC69" s="196"/>
      <c r="ID69" s="196"/>
      <c r="IE69" s="197"/>
    </row>
    <row r="70" spans="2:239">
      <c r="B70" s="204"/>
      <c r="C70" s="208"/>
      <c r="D70" s="209"/>
      <c r="E70" s="209"/>
      <c r="F70" s="209"/>
      <c r="G70" s="209"/>
      <c r="H70" s="209"/>
      <c r="I70" s="209"/>
      <c r="J70" s="209"/>
      <c r="K70" s="209"/>
      <c r="L70" s="209"/>
      <c r="M70" s="209"/>
      <c r="N70" s="209"/>
      <c r="O70" s="209"/>
      <c r="P70" s="209"/>
      <c r="Q70" s="202"/>
      <c r="T70" s="204"/>
      <c r="U70" s="195"/>
      <c r="V70" s="196"/>
      <c r="W70" s="196"/>
      <c r="X70" s="196"/>
      <c r="Y70" s="196"/>
      <c r="Z70" s="196"/>
      <c r="AA70" s="196"/>
      <c r="AB70" s="196"/>
      <c r="AC70" s="196"/>
      <c r="AD70" s="196"/>
      <c r="AE70" s="196"/>
      <c r="AF70" s="196"/>
      <c r="AG70" s="196"/>
      <c r="AH70" s="196"/>
      <c r="AI70" s="197"/>
      <c r="AK70" s="204"/>
      <c r="AL70" s="223"/>
      <c r="AM70" s="224"/>
      <c r="AN70" s="224"/>
      <c r="AO70" s="224"/>
      <c r="AP70" s="224"/>
      <c r="AQ70" s="224"/>
      <c r="AR70" s="224"/>
      <c r="AS70" s="224"/>
      <c r="AT70" s="224"/>
      <c r="AU70" s="224"/>
      <c r="AV70" s="224"/>
      <c r="AW70" s="224"/>
      <c r="AX70" s="224"/>
      <c r="AY70" s="224"/>
      <c r="AZ70" s="224"/>
      <c r="BB70" s="204"/>
      <c r="BC70" s="223"/>
      <c r="BD70" s="224"/>
      <c r="BE70" s="224"/>
      <c r="BF70" s="224"/>
      <c r="BG70" s="224"/>
      <c r="BH70" s="224"/>
      <c r="BI70" s="224"/>
      <c r="BJ70" s="224"/>
      <c r="BK70" s="224"/>
      <c r="BL70" s="224"/>
      <c r="BM70" s="224"/>
      <c r="BN70" s="224"/>
      <c r="BO70" s="224"/>
      <c r="BP70" s="224"/>
      <c r="BQ70" s="224"/>
      <c r="CJ70" s="204"/>
      <c r="CK70" s="195"/>
      <c r="CL70" s="196"/>
      <c r="CM70" s="196"/>
      <c r="CN70" s="196"/>
      <c r="CO70" s="196"/>
      <c r="CP70" s="196"/>
      <c r="CQ70" s="196"/>
      <c r="CR70" s="196"/>
      <c r="CS70" s="196"/>
      <c r="CT70" s="196"/>
      <c r="CU70" s="196"/>
      <c r="CV70" s="196"/>
      <c r="CW70" s="196"/>
      <c r="CX70" s="196"/>
      <c r="CY70" s="197"/>
      <c r="DA70" s="190"/>
      <c r="DB70" s="195"/>
      <c r="DC70" s="196"/>
      <c r="DD70" s="196"/>
      <c r="DE70" s="196"/>
      <c r="DF70" s="196"/>
      <c r="DG70" s="196"/>
      <c r="DH70" s="196"/>
      <c r="DI70" s="196"/>
      <c r="DJ70" s="196"/>
      <c r="DK70" s="196"/>
      <c r="DL70" s="196"/>
      <c r="DM70" s="196"/>
      <c r="DN70" s="196"/>
      <c r="DO70" s="196"/>
      <c r="DP70" s="197"/>
      <c r="DR70" s="190"/>
      <c r="DS70" s="195"/>
      <c r="DT70" s="196"/>
      <c r="DU70" s="196"/>
      <c r="DV70" s="196"/>
      <c r="DW70" s="196"/>
      <c r="DX70" s="196"/>
      <c r="DY70" s="196"/>
      <c r="DZ70" s="196"/>
      <c r="EA70" s="196"/>
      <c r="EB70" s="196"/>
      <c r="EC70" s="196"/>
      <c r="ED70" s="196"/>
      <c r="EE70" s="196"/>
      <c r="EF70" s="196"/>
      <c r="EG70" s="197"/>
      <c r="EZ70" s="190"/>
      <c r="FA70" s="195"/>
      <c r="FB70" s="196"/>
      <c r="FC70" s="196"/>
      <c r="FD70" s="196"/>
      <c r="FE70" s="196"/>
      <c r="FF70" s="196"/>
      <c r="FG70" s="196"/>
      <c r="FH70" s="196"/>
      <c r="FI70" s="196"/>
      <c r="FJ70" s="196"/>
      <c r="FK70" s="196"/>
      <c r="FL70" s="196"/>
      <c r="FM70" s="196"/>
      <c r="FN70" s="196"/>
      <c r="FO70" s="197"/>
      <c r="GH70" s="190"/>
      <c r="GI70" s="195"/>
      <c r="GJ70" s="196"/>
      <c r="GK70" s="196"/>
      <c r="GL70" s="196"/>
      <c r="GM70" s="196"/>
      <c r="GN70" s="196"/>
      <c r="GO70" s="196"/>
      <c r="GP70" s="196"/>
      <c r="GQ70" s="196"/>
      <c r="GR70" s="196"/>
      <c r="GS70" s="196"/>
      <c r="GT70" s="196"/>
      <c r="GU70" s="196"/>
      <c r="GV70" s="196"/>
      <c r="GW70" s="197"/>
      <c r="HP70" s="204"/>
      <c r="HQ70" s="195"/>
      <c r="HR70" s="196"/>
      <c r="HS70" s="196"/>
      <c r="HT70" s="196"/>
      <c r="HU70" s="196"/>
      <c r="HV70" s="196"/>
      <c r="HW70" s="196"/>
      <c r="HX70" s="196"/>
      <c r="HY70" s="196"/>
      <c r="HZ70" s="196"/>
      <c r="IA70" s="196"/>
      <c r="IB70" s="196"/>
      <c r="IC70" s="196"/>
      <c r="ID70" s="196"/>
      <c r="IE70" s="197"/>
    </row>
    <row r="71" spans="2:239">
      <c r="B71" s="204"/>
      <c r="C71" s="208"/>
      <c r="D71" s="209"/>
      <c r="E71" s="209"/>
      <c r="F71" s="209"/>
      <c r="G71" s="209"/>
      <c r="H71" s="209"/>
      <c r="I71" s="209"/>
      <c r="J71" s="209"/>
      <c r="K71" s="209"/>
      <c r="L71" s="209"/>
      <c r="M71" s="209"/>
      <c r="N71" s="209"/>
      <c r="O71" s="209"/>
      <c r="P71" s="209"/>
      <c r="Q71" s="202"/>
      <c r="T71" s="204"/>
      <c r="U71" s="195"/>
      <c r="V71" s="196"/>
      <c r="W71" s="196"/>
      <c r="X71" s="196"/>
      <c r="Y71" s="196"/>
      <c r="Z71" s="196"/>
      <c r="AA71" s="196"/>
      <c r="AB71" s="196"/>
      <c r="AC71" s="196"/>
      <c r="AD71" s="196"/>
      <c r="AE71" s="196"/>
      <c r="AF71" s="196"/>
      <c r="AG71" s="196"/>
      <c r="AH71" s="196"/>
      <c r="AI71" s="197"/>
      <c r="AK71" s="204"/>
      <c r="AL71" s="223"/>
      <c r="AM71" s="224"/>
      <c r="AN71" s="224"/>
      <c r="AO71" s="224"/>
      <c r="AP71" s="224"/>
      <c r="AQ71" s="224"/>
      <c r="AR71" s="224"/>
      <c r="AS71" s="224"/>
      <c r="AT71" s="224"/>
      <c r="AU71" s="224"/>
      <c r="AV71" s="224"/>
      <c r="AW71" s="224"/>
      <c r="AX71" s="224"/>
      <c r="AY71" s="224"/>
      <c r="AZ71" s="224"/>
      <c r="BB71" s="204"/>
      <c r="BC71" s="223"/>
      <c r="BD71" s="224"/>
      <c r="BE71" s="224"/>
      <c r="BF71" s="224"/>
      <c r="BG71" s="224"/>
      <c r="BH71" s="224"/>
      <c r="BI71" s="224"/>
      <c r="BJ71" s="224"/>
      <c r="BK71" s="224"/>
      <c r="BL71" s="224"/>
      <c r="BM71" s="224"/>
      <c r="BN71" s="224"/>
      <c r="BO71" s="224"/>
      <c r="BP71" s="224"/>
      <c r="BQ71" s="224"/>
      <c r="CJ71" s="204"/>
      <c r="CK71" s="195"/>
      <c r="CL71" s="196"/>
      <c r="CM71" s="196"/>
      <c r="CN71" s="196"/>
      <c r="CO71" s="196"/>
      <c r="CP71" s="196"/>
      <c r="CQ71" s="196"/>
      <c r="CR71" s="196"/>
      <c r="CS71" s="196"/>
      <c r="CT71" s="196"/>
      <c r="CU71" s="196"/>
      <c r="CV71" s="196"/>
      <c r="CW71" s="196"/>
      <c r="CX71" s="196"/>
      <c r="CY71" s="197"/>
      <c r="DA71" s="190"/>
      <c r="DB71" s="195"/>
      <c r="DC71" s="196"/>
      <c r="DD71" s="196"/>
      <c r="DE71" s="196"/>
      <c r="DF71" s="196"/>
      <c r="DG71" s="196"/>
      <c r="DH71" s="196"/>
      <c r="DI71" s="196"/>
      <c r="DJ71" s="196"/>
      <c r="DK71" s="196"/>
      <c r="DL71" s="196"/>
      <c r="DM71" s="196"/>
      <c r="DN71" s="196"/>
      <c r="DO71" s="196"/>
      <c r="DP71" s="197"/>
      <c r="DR71" s="190"/>
      <c r="DS71" s="195"/>
      <c r="DT71" s="196"/>
      <c r="DU71" s="196"/>
      <c r="DV71" s="196"/>
      <c r="DW71" s="196"/>
      <c r="DX71" s="196"/>
      <c r="DY71" s="196"/>
      <c r="DZ71" s="196"/>
      <c r="EA71" s="196"/>
      <c r="EB71" s="196"/>
      <c r="EC71" s="196"/>
      <c r="ED71" s="196"/>
      <c r="EE71" s="196"/>
      <c r="EF71" s="196"/>
      <c r="EG71" s="197"/>
      <c r="EZ71" s="190"/>
      <c r="FA71" s="195"/>
      <c r="FB71" s="196"/>
      <c r="FC71" s="196"/>
      <c r="FD71" s="196"/>
      <c r="FE71" s="196"/>
      <c r="FF71" s="196"/>
      <c r="FG71" s="196"/>
      <c r="FH71" s="196"/>
      <c r="FI71" s="196"/>
      <c r="FJ71" s="196"/>
      <c r="FK71" s="196"/>
      <c r="FL71" s="196"/>
      <c r="FM71" s="196"/>
      <c r="FN71" s="196"/>
      <c r="FO71" s="197"/>
      <c r="GH71" s="190"/>
      <c r="GI71" s="195"/>
      <c r="GJ71" s="196"/>
      <c r="GK71" s="196"/>
      <c r="GL71" s="196"/>
      <c r="GM71" s="196"/>
      <c r="GN71" s="196"/>
      <c r="GO71" s="196"/>
      <c r="GP71" s="196"/>
      <c r="GQ71" s="196"/>
      <c r="GR71" s="196"/>
      <c r="GS71" s="196"/>
      <c r="GT71" s="196"/>
      <c r="GU71" s="196"/>
      <c r="GV71" s="196"/>
      <c r="GW71" s="197"/>
      <c r="HP71" s="204"/>
      <c r="HQ71" s="195"/>
      <c r="HR71" s="196"/>
      <c r="HS71" s="196"/>
      <c r="HT71" s="196"/>
      <c r="HU71" s="196"/>
      <c r="HV71" s="196"/>
      <c r="HW71" s="196"/>
      <c r="HX71" s="196"/>
      <c r="HY71" s="196"/>
      <c r="HZ71" s="196"/>
      <c r="IA71" s="196"/>
      <c r="IB71" s="196"/>
      <c r="IC71" s="196"/>
      <c r="ID71" s="196"/>
      <c r="IE71" s="197"/>
    </row>
    <row r="72" spans="2:239">
      <c r="B72" s="204"/>
      <c r="C72" s="208"/>
      <c r="D72" s="209"/>
      <c r="E72" s="209"/>
      <c r="F72" s="209"/>
      <c r="G72" s="209"/>
      <c r="H72" s="209"/>
      <c r="I72" s="209"/>
      <c r="J72" s="209"/>
      <c r="K72" s="209"/>
      <c r="L72" s="209"/>
      <c r="M72" s="209"/>
      <c r="N72" s="209"/>
      <c r="O72" s="209"/>
      <c r="P72" s="209"/>
      <c r="Q72" s="202"/>
      <c r="T72" s="204"/>
      <c r="U72" s="195"/>
      <c r="V72" s="196"/>
      <c r="W72" s="196"/>
      <c r="X72" s="196"/>
      <c r="Y72" s="196"/>
      <c r="Z72" s="196"/>
      <c r="AA72" s="196"/>
      <c r="AB72" s="196"/>
      <c r="AC72" s="196"/>
      <c r="AD72" s="196"/>
      <c r="AE72" s="196"/>
      <c r="AF72" s="196"/>
      <c r="AG72" s="196"/>
      <c r="AH72" s="196"/>
      <c r="AI72" s="197"/>
      <c r="AK72" s="204"/>
      <c r="AL72" s="223"/>
      <c r="AM72" s="224"/>
      <c r="AN72" s="224"/>
      <c r="AO72" s="224"/>
      <c r="AP72" s="224"/>
      <c r="AQ72" s="224"/>
      <c r="AR72" s="224"/>
      <c r="AS72" s="224"/>
      <c r="AT72" s="224"/>
      <c r="AU72" s="224"/>
      <c r="AV72" s="224"/>
      <c r="AW72" s="224"/>
      <c r="AX72" s="224"/>
      <c r="AY72" s="224"/>
      <c r="AZ72" s="224"/>
      <c r="BB72" s="204"/>
      <c r="BC72" s="223"/>
      <c r="BD72" s="224"/>
      <c r="BE72" s="224"/>
      <c r="BF72" s="224"/>
      <c r="BG72" s="224"/>
      <c r="BH72" s="224"/>
      <c r="BI72" s="224"/>
      <c r="BJ72" s="224"/>
      <c r="BK72" s="224"/>
      <c r="BL72" s="224"/>
      <c r="BM72" s="224"/>
      <c r="BN72" s="224"/>
      <c r="BO72" s="224"/>
      <c r="BP72" s="224"/>
      <c r="BQ72" s="224"/>
      <c r="CJ72" s="204"/>
      <c r="CK72" s="195"/>
      <c r="CL72" s="196"/>
      <c r="CM72" s="196"/>
      <c r="CN72" s="196"/>
      <c r="CO72" s="196"/>
      <c r="CP72" s="196"/>
      <c r="CQ72" s="196"/>
      <c r="CR72" s="196"/>
      <c r="CS72" s="196"/>
      <c r="CT72" s="196"/>
      <c r="CU72" s="196"/>
      <c r="CV72" s="196"/>
      <c r="CW72" s="196"/>
      <c r="CX72" s="196"/>
      <c r="CY72" s="197"/>
      <c r="DA72" s="190"/>
      <c r="DB72" s="195"/>
      <c r="DC72" s="196"/>
      <c r="DD72" s="196"/>
      <c r="DE72" s="196"/>
      <c r="DF72" s="196"/>
      <c r="DG72" s="196"/>
      <c r="DH72" s="196"/>
      <c r="DI72" s="196"/>
      <c r="DJ72" s="196"/>
      <c r="DK72" s="196"/>
      <c r="DL72" s="196"/>
      <c r="DM72" s="196"/>
      <c r="DN72" s="196"/>
      <c r="DO72" s="196"/>
      <c r="DP72" s="197"/>
      <c r="DR72" s="190"/>
      <c r="DS72" s="195"/>
      <c r="DT72" s="196"/>
      <c r="DU72" s="196"/>
      <c r="DV72" s="196"/>
      <c r="DW72" s="196"/>
      <c r="DX72" s="196"/>
      <c r="DY72" s="196"/>
      <c r="DZ72" s="196"/>
      <c r="EA72" s="196"/>
      <c r="EB72" s="196"/>
      <c r="EC72" s="196"/>
      <c r="ED72" s="196"/>
      <c r="EE72" s="196"/>
      <c r="EF72" s="196"/>
      <c r="EG72" s="197"/>
      <c r="EZ72" s="190"/>
      <c r="FA72" s="195"/>
      <c r="FB72" s="196"/>
      <c r="FC72" s="196"/>
      <c r="FD72" s="196"/>
      <c r="FE72" s="196"/>
      <c r="FF72" s="196"/>
      <c r="FG72" s="196"/>
      <c r="FH72" s="196"/>
      <c r="FI72" s="196"/>
      <c r="FJ72" s="196"/>
      <c r="FK72" s="196"/>
      <c r="FL72" s="196"/>
      <c r="FM72" s="196"/>
      <c r="FN72" s="196"/>
      <c r="FO72" s="197"/>
      <c r="GH72" s="190"/>
      <c r="GI72" s="195"/>
      <c r="GJ72" s="196"/>
      <c r="GK72" s="196"/>
      <c r="GL72" s="196"/>
      <c r="GM72" s="196"/>
      <c r="GN72" s="196"/>
      <c r="GO72" s="196"/>
      <c r="GP72" s="196"/>
      <c r="GQ72" s="196"/>
      <c r="GR72" s="196"/>
      <c r="GS72" s="196"/>
      <c r="GT72" s="196"/>
      <c r="GU72" s="196"/>
      <c r="GV72" s="196"/>
      <c r="GW72" s="197"/>
      <c r="HP72" s="204"/>
      <c r="HQ72" s="195"/>
      <c r="HR72" s="196"/>
      <c r="HS72" s="196"/>
      <c r="HT72" s="196"/>
      <c r="HU72" s="196"/>
      <c r="HV72" s="196"/>
      <c r="HW72" s="196"/>
      <c r="HX72" s="196"/>
      <c r="HY72" s="196"/>
      <c r="HZ72" s="196"/>
      <c r="IA72" s="196"/>
      <c r="IB72" s="196"/>
      <c r="IC72" s="196"/>
      <c r="ID72" s="196"/>
      <c r="IE72" s="197"/>
    </row>
    <row r="73" spans="2:239" ht="15" thickBot="1">
      <c r="B73" s="204"/>
      <c r="C73" s="208"/>
      <c r="D73" s="209"/>
      <c r="E73" s="209"/>
      <c r="F73" s="209"/>
      <c r="G73" s="209"/>
      <c r="H73" s="209"/>
      <c r="I73" s="209"/>
      <c r="J73" s="209"/>
      <c r="K73" s="209"/>
      <c r="L73" s="209"/>
      <c r="M73" s="209"/>
      <c r="N73" s="209"/>
      <c r="O73" s="209"/>
      <c r="P73" s="209"/>
      <c r="Q73" s="202"/>
      <c r="T73" s="205"/>
      <c r="U73" s="198"/>
      <c r="V73" s="199"/>
      <c r="W73" s="199"/>
      <c r="X73" s="199"/>
      <c r="Y73" s="199"/>
      <c r="Z73" s="199"/>
      <c r="AA73" s="199"/>
      <c r="AB73" s="199"/>
      <c r="AC73" s="199"/>
      <c r="AD73" s="199"/>
      <c r="AE73" s="199"/>
      <c r="AF73" s="199"/>
      <c r="AG73" s="199"/>
      <c r="AH73" s="199"/>
      <c r="AI73" s="200"/>
      <c r="AK73" s="205"/>
      <c r="AL73" s="225"/>
      <c r="AM73" s="226"/>
      <c r="AN73" s="226"/>
      <c r="AO73" s="226"/>
      <c r="AP73" s="226"/>
      <c r="AQ73" s="226"/>
      <c r="AR73" s="226"/>
      <c r="AS73" s="226"/>
      <c r="AT73" s="226"/>
      <c r="AU73" s="226"/>
      <c r="AV73" s="226"/>
      <c r="AW73" s="226"/>
      <c r="AX73" s="226"/>
      <c r="AY73" s="226"/>
      <c r="AZ73" s="226"/>
      <c r="BB73" s="205"/>
      <c r="BC73" s="225"/>
      <c r="BD73" s="226"/>
      <c r="BE73" s="226"/>
      <c r="BF73" s="226"/>
      <c r="BG73" s="226"/>
      <c r="BH73" s="226"/>
      <c r="BI73" s="226"/>
      <c r="BJ73" s="226"/>
      <c r="BK73" s="226"/>
      <c r="BL73" s="226"/>
      <c r="BM73" s="226"/>
      <c r="BN73" s="226"/>
      <c r="BO73" s="226"/>
      <c r="BP73" s="226"/>
      <c r="BQ73" s="226"/>
      <c r="CJ73" s="204"/>
      <c r="CK73" s="195"/>
      <c r="CL73" s="196"/>
      <c r="CM73" s="196"/>
      <c r="CN73" s="196"/>
      <c r="CO73" s="196"/>
      <c r="CP73" s="196"/>
      <c r="CQ73" s="196"/>
      <c r="CR73" s="196"/>
      <c r="CS73" s="196"/>
      <c r="CT73" s="196"/>
      <c r="CU73" s="196"/>
      <c r="CV73" s="196"/>
      <c r="CW73" s="196"/>
      <c r="CX73" s="196"/>
      <c r="CY73" s="197"/>
      <c r="DA73" s="190"/>
      <c r="DB73" s="195"/>
      <c r="DC73" s="196"/>
      <c r="DD73" s="196"/>
      <c r="DE73" s="196"/>
      <c r="DF73" s="196"/>
      <c r="DG73" s="196"/>
      <c r="DH73" s="196"/>
      <c r="DI73" s="196"/>
      <c r="DJ73" s="196"/>
      <c r="DK73" s="196"/>
      <c r="DL73" s="196"/>
      <c r="DM73" s="196"/>
      <c r="DN73" s="196"/>
      <c r="DO73" s="196"/>
      <c r="DP73" s="197"/>
      <c r="DR73" s="190"/>
      <c r="DS73" s="195"/>
      <c r="DT73" s="196"/>
      <c r="DU73" s="196"/>
      <c r="DV73" s="196"/>
      <c r="DW73" s="196"/>
      <c r="DX73" s="196"/>
      <c r="DY73" s="196"/>
      <c r="DZ73" s="196"/>
      <c r="EA73" s="196"/>
      <c r="EB73" s="196"/>
      <c r="EC73" s="196"/>
      <c r="ED73" s="196"/>
      <c r="EE73" s="196"/>
      <c r="EF73" s="196"/>
      <c r="EG73" s="197"/>
      <c r="EZ73" s="190"/>
      <c r="FA73" s="195"/>
      <c r="FB73" s="196"/>
      <c r="FC73" s="196"/>
      <c r="FD73" s="196"/>
      <c r="FE73" s="196"/>
      <c r="FF73" s="196"/>
      <c r="FG73" s="196"/>
      <c r="FH73" s="196"/>
      <c r="FI73" s="196"/>
      <c r="FJ73" s="196"/>
      <c r="FK73" s="196"/>
      <c r="FL73" s="196"/>
      <c r="FM73" s="196"/>
      <c r="FN73" s="196"/>
      <c r="FO73" s="197"/>
      <c r="GH73" s="191"/>
      <c r="GI73" s="198"/>
      <c r="GJ73" s="199"/>
      <c r="GK73" s="199"/>
      <c r="GL73" s="199"/>
      <c r="GM73" s="199"/>
      <c r="GN73" s="199"/>
      <c r="GO73" s="199"/>
      <c r="GP73" s="199"/>
      <c r="GQ73" s="199"/>
      <c r="GR73" s="199"/>
      <c r="GS73" s="199"/>
      <c r="GT73" s="199"/>
      <c r="GU73" s="199"/>
      <c r="GV73" s="199"/>
      <c r="GW73" s="200"/>
      <c r="HP73" s="204"/>
      <c r="HQ73" s="195"/>
      <c r="HR73" s="196"/>
      <c r="HS73" s="196"/>
      <c r="HT73" s="196"/>
      <c r="HU73" s="196"/>
      <c r="HV73" s="196"/>
      <c r="HW73" s="196"/>
      <c r="HX73" s="196"/>
      <c r="HY73" s="196"/>
      <c r="HZ73" s="196"/>
      <c r="IA73" s="196"/>
      <c r="IB73" s="196"/>
      <c r="IC73" s="196"/>
      <c r="ID73" s="196"/>
      <c r="IE73" s="197"/>
    </row>
    <row r="74" spans="2:239">
      <c r="B74" s="204"/>
      <c r="C74" s="208"/>
      <c r="D74" s="209"/>
      <c r="E74" s="209"/>
      <c r="F74" s="209"/>
      <c r="G74" s="209"/>
      <c r="H74" s="209"/>
      <c r="I74" s="209"/>
      <c r="J74" s="209"/>
      <c r="K74" s="209"/>
      <c r="L74" s="209"/>
      <c r="M74" s="209"/>
      <c r="N74" s="209"/>
      <c r="O74" s="209"/>
      <c r="P74" s="209"/>
      <c r="Q74" s="202"/>
      <c r="T74" s="156" t="s">
        <v>125</v>
      </c>
      <c r="U74" s="192"/>
      <c r="V74" s="193"/>
      <c r="W74" s="193"/>
      <c r="X74" s="193"/>
      <c r="Y74" s="193"/>
      <c r="Z74" s="193"/>
      <c r="AA74" s="193"/>
      <c r="AB74" s="193"/>
      <c r="AC74" s="193"/>
      <c r="AD74" s="193"/>
      <c r="AE74" s="193"/>
      <c r="AF74" s="193"/>
      <c r="AG74" s="193"/>
      <c r="AH74" s="193"/>
      <c r="AI74" s="194"/>
      <c r="AK74" s="156" t="s">
        <v>125</v>
      </c>
      <c r="AL74" s="147"/>
      <c r="AM74" s="147"/>
      <c r="AN74" s="147"/>
      <c r="AO74" s="147"/>
      <c r="AP74" s="147"/>
      <c r="AQ74" s="147"/>
      <c r="AR74" s="147"/>
      <c r="AS74" s="147"/>
      <c r="AT74" s="147"/>
      <c r="AU74" s="147"/>
      <c r="AV74" s="147"/>
      <c r="AW74" s="147"/>
      <c r="AX74" s="147"/>
      <c r="AY74" s="147"/>
      <c r="AZ74" s="148"/>
      <c r="BA74" t="s">
        <v>129</v>
      </c>
      <c r="BB74" s="156" t="s">
        <v>125</v>
      </c>
      <c r="BC74" s="147"/>
      <c r="BD74" s="147"/>
      <c r="BE74" s="147"/>
      <c r="BF74" s="147"/>
      <c r="BG74" s="147"/>
      <c r="BH74" s="147"/>
      <c r="BI74" s="147"/>
      <c r="BJ74" s="147"/>
      <c r="BK74" s="147"/>
      <c r="BL74" s="147"/>
      <c r="BM74" s="147"/>
      <c r="BN74" s="147"/>
      <c r="BO74" s="147"/>
      <c r="BP74" s="147"/>
      <c r="BQ74" s="148"/>
      <c r="CJ74" s="204"/>
      <c r="CK74" s="195"/>
      <c r="CL74" s="196"/>
      <c r="CM74" s="196"/>
      <c r="CN74" s="196"/>
      <c r="CO74" s="196"/>
      <c r="CP74" s="196"/>
      <c r="CQ74" s="196"/>
      <c r="CR74" s="196"/>
      <c r="CS74" s="196"/>
      <c r="CT74" s="196"/>
      <c r="CU74" s="196"/>
      <c r="CV74" s="196"/>
      <c r="CW74" s="196"/>
      <c r="CX74" s="196"/>
      <c r="CY74" s="197"/>
      <c r="DA74" s="190"/>
      <c r="DB74" s="195"/>
      <c r="DC74" s="196"/>
      <c r="DD74" s="196"/>
      <c r="DE74" s="196"/>
      <c r="DF74" s="196"/>
      <c r="DG74" s="196"/>
      <c r="DH74" s="196"/>
      <c r="DI74" s="196"/>
      <c r="DJ74" s="196"/>
      <c r="DK74" s="196"/>
      <c r="DL74" s="196"/>
      <c r="DM74" s="196"/>
      <c r="DN74" s="196"/>
      <c r="DO74" s="196"/>
      <c r="DP74" s="197"/>
      <c r="DR74" s="190"/>
      <c r="DS74" s="195"/>
      <c r="DT74" s="196"/>
      <c r="DU74" s="196"/>
      <c r="DV74" s="196"/>
      <c r="DW74" s="196"/>
      <c r="DX74" s="196"/>
      <c r="DY74" s="196"/>
      <c r="DZ74" s="196"/>
      <c r="EA74" s="196"/>
      <c r="EB74" s="196"/>
      <c r="EC74" s="196"/>
      <c r="ED74" s="196"/>
      <c r="EE74" s="196"/>
      <c r="EF74" s="196"/>
      <c r="EG74" s="197"/>
      <c r="EZ74" s="190"/>
      <c r="FA74" s="195"/>
      <c r="FB74" s="196"/>
      <c r="FC74" s="196"/>
      <c r="FD74" s="196"/>
      <c r="FE74" s="196"/>
      <c r="FF74" s="196"/>
      <c r="FG74" s="196"/>
      <c r="FH74" s="196"/>
      <c r="FI74" s="196"/>
      <c r="FJ74" s="196"/>
      <c r="FK74" s="196"/>
      <c r="FL74" s="196"/>
      <c r="FM74" s="196"/>
      <c r="FN74" s="196"/>
      <c r="FO74" s="197"/>
      <c r="GH74" s="141" t="s">
        <v>92</v>
      </c>
      <c r="GI74" s="193" t="s">
        <v>93</v>
      </c>
      <c r="GJ74" s="193"/>
      <c r="GK74" s="193"/>
      <c r="GL74" s="193"/>
      <c r="GM74" s="193"/>
      <c r="GN74" s="193"/>
      <c r="GO74" s="193"/>
      <c r="GP74" s="193"/>
      <c r="GQ74" s="193"/>
      <c r="GR74" s="193"/>
      <c r="GS74" s="193"/>
      <c r="GT74" s="193"/>
      <c r="GU74" s="193"/>
      <c r="GV74" s="193"/>
      <c r="GW74" s="194"/>
      <c r="HP74" s="204"/>
      <c r="HQ74" s="195"/>
      <c r="HR74" s="196"/>
      <c r="HS74" s="196"/>
      <c r="HT74" s="196"/>
      <c r="HU74" s="196"/>
      <c r="HV74" s="196"/>
      <c r="HW74" s="196"/>
      <c r="HX74" s="196"/>
      <c r="HY74" s="196"/>
      <c r="HZ74" s="196"/>
      <c r="IA74" s="196"/>
      <c r="IB74" s="196"/>
      <c r="IC74" s="196"/>
      <c r="ID74" s="196"/>
      <c r="IE74" s="197"/>
    </row>
    <row r="75" spans="2:239" ht="15" thickBot="1">
      <c r="B75" s="204"/>
      <c r="C75" s="208"/>
      <c r="D75" s="209"/>
      <c r="E75" s="209"/>
      <c r="F75" s="209"/>
      <c r="G75" s="209"/>
      <c r="H75" s="209"/>
      <c r="I75" s="209"/>
      <c r="J75" s="209"/>
      <c r="K75" s="209"/>
      <c r="L75" s="209"/>
      <c r="M75" s="209"/>
      <c r="N75" s="209"/>
      <c r="O75" s="209"/>
      <c r="P75" s="209"/>
      <c r="Q75" s="202"/>
      <c r="T75" s="157"/>
      <c r="U75" s="195"/>
      <c r="V75" s="196"/>
      <c r="W75" s="196"/>
      <c r="X75" s="196"/>
      <c r="Y75" s="196"/>
      <c r="Z75" s="196"/>
      <c r="AA75" s="196"/>
      <c r="AB75" s="196"/>
      <c r="AC75" s="196"/>
      <c r="AD75" s="196"/>
      <c r="AE75" s="196"/>
      <c r="AF75" s="196"/>
      <c r="AG75" s="196"/>
      <c r="AH75" s="196"/>
      <c r="AI75" s="197"/>
      <c r="AK75" s="157"/>
      <c r="AL75" s="142"/>
      <c r="AM75" s="142"/>
      <c r="AN75" s="142"/>
      <c r="AO75" s="142"/>
      <c r="AP75" s="142"/>
      <c r="AQ75" s="142"/>
      <c r="AR75" s="142"/>
      <c r="AS75" s="142"/>
      <c r="AT75" s="142"/>
      <c r="AU75" s="142"/>
      <c r="AV75" s="142"/>
      <c r="AW75" s="142"/>
      <c r="AX75" s="142"/>
      <c r="AY75" s="142"/>
      <c r="AZ75" s="152"/>
      <c r="BB75" s="157"/>
      <c r="BC75" s="142"/>
      <c r="BD75" s="142"/>
      <c r="BE75" s="142"/>
      <c r="BF75" s="142"/>
      <c r="BG75" s="142"/>
      <c r="BH75" s="142"/>
      <c r="BI75" s="142"/>
      <c r="BJ75" s="142"/>
      <c r="BK75" s="142"/>
      <c r="BL75" s="142"/>
      <c r="BM75" s="142"/>
      <c r="BN75" s="142"/>
      <c r="BO75" s="142"/>
      <c r="BP75" s="142"/>
      <c r="BQ75" s="152"/>
      <c r="CJ75" s="204"/>
      <c r="CK75" s="195"/>
      <c r="CL75" s="196"/>
      <c r="CM75" s="196"/>
      <c r="CN75" s="196"/>
      <c r="CO75" s="196"/>
      <c r="CP75" s="196"/>
      <c r="CQ75" s="196"/>
      <c r="CR75" s="196"/>
      <c r="CS75" s="196"/>
      <c r="CT75" s="196"/>
      <c r="CU75" s="196"/>
      <c r="CV75" s="196"/>
      <c r="CW75" s="196"/>
      <c r="CX75" s="196"/>
      <c r="CY75" s="197"/>
      <c r="DA75" s="191"/>
      <c r="DB75" s="198"/>
      <c r="DC75" s="199"/>
      <c r="DD75" s="199"/>
      <c r="DE75" s="199"/>
      <c r="DF75" s="199"/>
      <c r="DG75" s="199"/>
      <c r="DH75" s="199"/>
      <c r="DI75" s="199"/>
      <c r="DJ75" s="199"/>
      <c r="DK75" s="199"/>
      <c r="DL75" s="199"/>
      <c r="DM75" s="199"/>
      <c r="DN75" s="199"/>
      <c r="DO75" s="199"/>
      <c r="DP75" s="200"/>
      <c r="DR75" s="190"/>
      <c r="DS75" s="198"/>
      <c r="DT75" s="199"/>
      <c r="DU75" s="199"/>
      <c r="DV75" s="199"/>
      <c r="DW75" s="199"/>
      <c r="DX75" s="199"/>
      <c r="DY75" s="199"/>
      <c r="DZ75" s="199"/>
      <c r="EA75" s="199"/>
      <c r="EB75" s="199"/>
      <c r="EC75" s="199"/>
      <c r="ED75" s="199"/>
      <c r="EE75" s="199"/>
      <c r="EF75" s="199"/>
      <c r="EG75" s="200"/>
      <c r="EZ75" s="190"/>
      <c r="FA75" s="195"/>
      <c r="FB75" s="196"/>
      <c r="FC75" s="196"/>
      <c r="FD75" s="196"/>
      <c r="FE75" s="196"/>
      <c r="FF75" s="196"/>
      <c r="FG75" s="196"/>
      <c r="FH75" s="196"/>
      <c r="FI75" s="196"/>
      <c r="FJ75" s="196"/>
      <c r="FK75" s="196"/>
      <c r="FL75" s="196"/>
      <c r="FM75" s="196"/>
      <c r="FN75" s="196"/>
      <c r="FO75" s="197"/>
      <c r="GH75" s="149">
        <v>50</v>
      </c>
      <c r="GI75" s="217" t="s">
        <v>130</v>
      </c>
      <c r="GJ75" s="217"/>
      <c r="GK75" s="217"/>
      <c r="GL75" s="217"/>
      <c r="GM75" s="217"/>
      <c r="GN75" s="217"/>
      <c r="GO75" s="217"/>
      <c r="GP75" s="217"/>
      <c r="GQ75" s="217"/>
      <c r="GR75" s="217"/>
      <c r="GS75" s="217"/>
      <c r="GT75" s="217"/>
      <c r="GU75" s="217"/>
      <c r="GV75" s="217"/>
      <c r="GW75" s="218"/>
      <c r="HP75" s="205"/>
      <c r="HQ75" s="198"/>
      <c r="HR75" s="199"/>
      <c r="HS75" s="199"/>
      <c r="HT75" s="199"/>
      <c r="HU75" s="199"/>
      <c r="HV75" s="199"/>
      <c r="HW75" s="199"/>
      <c r="HX75" s="199"/>
      <c r="HY75" s="199"/>
      <c r="HZ75" s="199"/>
      <c r="IA75" s="199"/>
      <c r="IB75" s="199"/>
      <c r="IC75" s="199"/>
      <c r="ID75" s="199"/>
      <c r="IE75" s="200"/>
    </row>
    <row r="76" spans="2:239" ht="15" customHeight="1" thickBot="1">
      <c r="B76" s="204"/>
      <c r="C76" s="208"/>
      <c r="D76" s="209"/>
      <c r="E76" s="209"/>
      <c r="F76" s="209"/>
      <c r="G76" s="209"/>
      <c r="H76" s="209"/>
      <c r="I76" s="209"/>
      <c r="J76" s="209"/>
      <c r="K76" s="209"/>
      <c r="L76" s="209"/>
      <c r="M76" s="209"/>
      <c r="N76" s="209"/>
      <c r="O76" s="209"/>
      <c r="P76" s="209"/>
      <c r="Q76" s="202"/>
      <c r="T76" s="157"/>
      <c r="U76" s="195"/>
      <c r="V76" s="196"/>
      <c r="W76" s="196"/>
      <c r="X76" s="196"/>
      <c r="Y76" s="196"/>
      <c r="Z76" s="196"/>
      <c r="AA76" s="196"/>
      <c r="AB76" s="196"/>
      <c r="AC76" s="196"/>
      <c r="AD76" s="196"/>
      <c r="AE76" s="196"/>
      <c r="AF76" s="196"/>
      <c r="AG76" s="196"/>
      <c r="AH76" s="196"/>
      <c r="AI76" s="197"/>
      <c r="AK76" s="157"/>
      <c r="AL76" s="142"/>
      <c r="AM76" s="142"/>
      <c r="AN76" s="142"/>
      <c r="AO76" s="142"/>
      <c r="AP76" s="142"/>
      <c r="AQ76" s="142"/>
      <c r="AR76" s="142"/>
      <c r="AS76" s="142"/>
      <c r="AT76" s="142"/>
      <c r="AU76" s="142"/>
      <c r="AV76" s="142"/>
      <c r="AW76" s="142"/>
      <c r="AX76" s="142"/>
      <c r="AY76" s="142"/>
      <c r="AZ76" s="152"/>
      <c r="BB76" s="157"/>
      <c r="BC76" s="142"/>
      <c r="BD76" s="142"/>
      <c r="BE76" s="142"/>
      <c r="BF76" s="142"/>
      <c r="BG76" s="142"/>
      <c r="BH76" s="142"/>
      <c r="BI76" s="142"/>
      <c r="BJ76" s="142"/>
      <c r="BK76" s="142"/>
      <c r="BL76" s="142"/>
      <c r="BM76" s="142"/>
      <c r="BN76" s="142"/>
      <c r="BO76" s="142"/>
      <c r="BP76" s="142"/>
      <c r="BQ76" s="152"/>
      <c r="CJ76" s="204"/>
      <c r="CK76" s="195"/>
      <c r="CL76" s="196"/>
      <c r="CM76" s="196"/>
      <c r="CN76" s="196"/>
      <c r="CO76" s="196"/>
      <c r="CP76" s="196"/>
      <c r="CQ76" s="196"/>
      <c r="CR76" s="196"/>
      <c r="CS76" s="196"/>
      <c r="CT76" s="196"/>
      <c r="CU76" s="196"/>
      <c r="CV76" s="196"/>
      <c r="CW76" s="196"/>
      <c r="CX76" s="196"/>
      <c r="CY76" s="197"/>
      <c r="DA76" s="189" t="s">
        <v>113</v>
      </c>
      <c r="DB76" s="192"/>
      <c r="DC76" s="193"/>
      <c r="DD76" s="193"/>
      <c r="DE76" s="193"/>
      <c r="DF76" s="193"/>
      <c r="DG76" s="193"/>
      <c r="DH76" s="193"/>
      <c r="DI76" s="193"/>
      <c r="DJ76" s="193"/>
      <c r="DK76" s="193"/>
      <c r="DL76" s="193"/>
      <c r="DM76" s="193"/>
      <c r="DN76" s="193"/>
      <c r="DO76" s="193"/>
      <c r="DP76" s="194"/>
      <c r="DR76" s="189" t="s">
        <v>120</v>
      </c>
      <c r="DS76" s="192"/>
      <c r="DT76" s="193"/>
      <c r="DU76" s="193"/>
      <c r="DV76" s="193"/>
      <c r="DW76" s="193"/>
      <c r="DX76" s="193"/>
      <c r="DY76" s="193"/>
      <c r="DZ76" s="193"/>
      <c r="EA76" s="193"/>
      <c r="EB76" s="193"/>
      <c r="EC76" s="193"/>
      <c r="ED76" s="193"/>
      <c r="EE76" s="193"/>
      <c r="EF76" s="193"/>
      <c r="EG76" s="194"/>
      <c r="EZ76" s="190"/>
      <c r="FA76" s="195"/>
      <c r="FB76" s="196"/>
      <c r="FC76" s="196"/>
      <c r="FD76" s="196"/>
      <c r="FE76" s="196"/>
      <c r="FF76" s="196"/>
      <c r="FG76" s="196"/>
      <c r="FH76" s="196"/>
      <c r="FI76" s="196"/>
      <c r="FJ76" s="196"/>
      <c r="FK76" s="196"/>
      <c r="FL76" s="196"/>
      <c r="FM76" s="196"/>
      <c r="FN76" s="196"/>
      <c r="FO76" s="197"/>
      <c r="GH76" s="145" t="s">
        <v>108</v>
      </c>
      <c r="GI76" s="219"/>
      <c r="GJ76" s="219"/>
      <c r="GK76" s="219"/>
      <c r="GL76" s="219"/>
      <c r="GM76" s="219"/>
      <c r="GN76" s="219"/>
      <c r="GO76" s="219"/>
      <c r="GP76" s="219"/>
      <c r="GQ76" s="219"/>
      <c r="GR76" s="219"/>
      <c r="GS76" s="219"/>
      <c r="GT76" s="219"/>
      <c r="GU76" s="219"/>
      <c r="GV76" s="219"/>
      <c r="GW76" s="220"/>
      <c r="HP76" s="203" t="s">
        <v>125</v>
      </c>
      <c r="HQ76" s="192"/>
      <c r="HR76" s="193"/>
      <c r="HS76" s="193"/>
      <c r="HT76" s="193"/>
      <c r="HU76" s="193"/>
      <c r="HV76" s="193"/>
      <c r="HW76" s="193"/>
      <c r="HX76" s="193"/>
      <c r="HY76" s="193"/>
      <c r="HZ76" s="193"/>
      <c r="IA76" s="193"/>
      <c r="IB76" s="193"/>
      <c r="IC76" s="193"/>
      <c r="ID76" s="193"/>
      <c r="IE76" s="194"/>
    </row>
    <row r="77" spans="2:239" ht="15" thickBot="1">
      <c r="B77" s="204"/>
      <c r="C77" s="208"/>
      <c r="D77" s="209"/>
      <c r="E77" s="209"/>
      <c r="F77" s="209"/>
      <c r="G77" s="209"/>
      <c r="H77" s="209"/>
      <c r="I77" s="209"/>
      <c r="J77" s="209"/>
      <c r="K77" s="209"/>
      <c r="L77" s="209"/>
      <c r="M77" s="209"/>
      <c r="N77" s="209"/>
      <c r="O77" s="209"/>
      <c r="P77" s="209"/>
      <c r="Q77" s="202"/>
      <c r="T77" s="157"/>
      <c r="U77" s="195"/>
      <c r="V77" s="196"/>
      <c r="W77" s="196"/>
      <c r="X77" s="196"/>
      <c r="Y77" s="196"/>
      <c r="Z77" s="196"/>
      <c r="AA77" s="196"/>
      <c r="AB77" s="196"/>
      <c r="AC77" s="196"/>
      <c r="AD77" s="196"/>
      <c r="AE77" s="196"/>
      <c r="AF77" s="196"/>
      <c r="AG77" s="196"/>
      <c r="AH77" s="196"/>
      <c r="AI77" s="197"/>
      <c r="AK77" s="157"/>
      <c r="AL77" s="142"/>
      <c r="AM77" s="142"/>
      <c r="AN77" s="142"/>
      <c r="AO77" s="142"/>
      <c r="AP77" s="142"/>
      <c r="AQ77" s="142"/>
      <c r="AR77" s="142"/>
      <c r="AS77" s="142"/>
      <c r="AT77" s="142"/>
      <c r="AU77" s="142"/>
      <c r="AV77" s="142"/>
      <c r="AW77" s="142"/>
      <c r="AX77" s="142"/>
      <c r="AY77" s="142"/>
      <c r="AZ77" s="152"/>
      <c r="BB77" s="157"/>
      <c r="BC77" s="142"/>
      <c r="BD77" s="142"/>
      <c r="BE77" s="142"/>
      <c r="BF77" s="142"/>
      <c r="BG77" s="142"/>
      <c r="BH77" s="142"/>
      <c r="BI77" s="142"/>
      <c r="BJ77" s="142"/>
      <c r="BK77" s="142"/>
      <c r="BL77" s="142" t="s">
        <v>131</v>
      </c>
      <c r="BM77" s="142"/>
      <c r="BN77" s="142"/>
      <c r="BO77" s="142"/>
      <c r="BP77" s="142"/>
      <c r="BQ77" s="152"/>
      <c r="CJ77" s="205"/>
      <c r="CK77" s="198"/>
      <c r="CL77" s="199"/>
      <c r="CM77" s="199"/>
      <c r="CN77" s="199"/>
      <c r="CO77" s="199"/>
      <c r="CP77" s="199"/>
      <c r="CQ77" s="199"/>
      <c r="CR77" s="199"/>
      <c r="CS77" s="199"/>
      <c r="CT77" s="199"/>
      <c r="CU77" s="199"/>
      <c r="CV77" s="199"/>
      <c r="CW77" s="199"/>
      <c r="CX77" s="199"/>
      <c r="CY77" s="200"/>
      <c r="DA77" s="190"/>
      <c r="DB77" s="195"/>
      <c r="DC77" s="196"/>
      <c r="DD77" s="196"/>
      <c r="DE77" s="196"/>
      <c r="DF77" s="196"/>
      <c r="DG77" s="196"/>
      <c r="DH77" s="196"/>
      <c r="DI77" s="196"/>
      <c r="DJ77" s="196"/>
      <c r="DK77" s="196"/>
      <c r="DL77" s="196"/>
      <c r="DM77" s="196"/>
      <c r="DN77" s="196"/>
      <c r="DO77" s="196"/>
      <c r="DP77" s="197"/>
      <c r="DR77" s="190"/>
      <c r="DS77" s="195"/>
      <c r="DT77" s="196"/>
      <c r="DU77" s="196"/>
      <c r="DV77" s="196"/>
      <c r="DW77" s="196"/>
      <c r="DX77" s="196"/>
      <c r="DY77" s="196"/>
      <c r="DZ77" s="196"/>
      <c r="EA77" s="196"/>
      <c r="EB77" s="196"/>
      <c r="EC77" s="196"/>
      <c r="ED77" s="196"/>
      <c r="EE77" s="196"/>
      <c r="EF77" s="196"/>
      <c r="EG77" s="197"/>
      <c r="EZ77" s="190"/>
      <c r="FA77" s="195"/>
      <c r="FB77" s="196"/>
      <c r="FC77" s="196"/>
      <c r="FD77" s="196"/>
      <c r="FE77" s="196"/>
      <c r="FF77" s="196"/>
      <c r="FG77" s="196"/>
      <c r="FH77" s="196"/>
      <c r="FI77" s="196"/>
      <c r="FJ77" s="196"/>
      <c r="FK77" s="196"/>
      <c r="FL77" s="196"/>
      <c r="FM77" s="196"/>
      <c r="FN77" s="196"/>
      <c r="FO77" s="197"/>
      <c r="GH77" s="189" t="s">
        <v>113</v>
      </c>
      <c r="GI77" s="192"/>
      <c r="GJ77" s="193"/>
      <c r="GK77" s="193"/>
      <c r="GL77" s="193"/>
      <c r="GM77" s="193"/>
      <c r="GN77" s="193"/>
      <c r="GO77" s="193"/>
      <c r="GP77" s="193"/>
      <c r="GQ77" s="193"/>
      <c r="GR77" s="193"/>
      <c r="GS77" s="193"/>
      <c r="GT77" s="193"/>
      <c r="GU77" s="193"/>
      <c r="GV77" s="193"/>
      <c r="GW77" s="193"/>
      <c r="HP77" s="204"/>
      <c r="HQ77" s="195"/>
      <c r="HR77" s="196"/>
      <c r="HS77" s="196"/>
      <c r="HT77" s="196"/>
      <c r="HU77" s="196"/>
      <c r="HV77" s="196"/>
      <c r="HW77" s="196"/>
      <c r="HX77" s="196"/>
      <c r="HY77" s="196"/>
      <c r="HZ77" s="196"/>
      <c r="IA77" s="196"/>
      <c r="IB77" s="196"/>
      <c r="IC77" s="196"/>
      <c r="ID77" s="196"/>
      <c r="IE77" s="197"/>
    </row>
    <row r="78" spans="2:239">
      <c r="B78" s="204"/>
      <c r="C78" s="208"/>
      <c r="D78" s="209"/>
      <c r="E78" s="209"/>
      <c r="F78" s="209"/>
      <c r="G78" s="209"/>
      <c r="H78" s="209"/>
      <c r="I78" s="209"/>
      <c r="J78" s="209"/>
      <c r="K78" s="209"/>
      <c r="L78" s="209"/>
      <c r="M78" s="209"/>
      <c r="N78" s="209"/>
      <c r="O78" s="209"/>
      <c r="P78" s="209"/>
      <c r="Q78" s="202"/>
      <c r="T78" s="157"/>
      <c r="U78" s="195"/>
      <c r="V78" s="196"/>
      <c r="W78" s="196"/>
      <c r="X78" s="196"/>
      <c r="Y78" s="196"/>
      <c r="Z78" s="196"/>
      <c r="AA78" s="196"/>
      <c r="AB78" s="196"/>
      <c r="AC78" s="196"/>
      <c r="AD78" s="196"/>
      <c r="AE78" s="196"/>
      <c r="AF78" s="196"/>
      <c r="AG78" s="196"/>
      <c r="AH78" s="196"/>
      <c r="AI78" s="197"/>
      <c r="AK78" s="157"/>
      <c r="AL78" s="142"/>
      <c r="AM78" s="142"/>
      <c r="AN78" s="142"/>
      <c r="AO78" s="142"/>
      <c r="AP78" s="142"/>
      <c r="AQ78" s="142"/>
      <c r="AR78" s="142"/>
      <c r="AS78" s="142"/>
      <c r="AT78" s="142"/>
      <c r="AU78" s="142"/>
      <c r="AV78" s="142"/>
      <c r="AW78" s="142"/>
      <c r="AX78" s="142"/>
      <c r="AY78" s="142"/>
      <c r="AZ78" s="152"/>
      <c r="BB78" s="157"/>
      <c r="BC78" s="142"/>
      <c r="BD78" s="142"/>
      <c r="BE78" s="142"/>
      <c r="BF78" s="142"/>
      <c r="BG78" s="142"/>
      <c r="BH78" s="142"/>
      <c r="BI78" s="142"/>
      <c r="BJ78" s="142"/>
      <c r="BK78" s="142"/>
      <c r="BL78" s="142"/>
      <c r="BM78" s="142"/>
      <c r="BN78" s="142"/>
      <c r="BO78" s="142"/>
      <c r="BP78" s="142"/>
      <c r="BQ78" s="152"/>
      <c r="CJ78" s="189" t="s">
        <v>132</v>
      </c>
      <c r="CK78" s="192"/>
      <c r="CL78" s="193"/>
      <c r="CM78" s="193"/>
      <c r="CN78" s="193"/>
      <c r="CO78" s="193"/>
      <c r="CP78" s="193"/>
      <c r="CQ78" s="193"/>
      <c r="CR78" s="193"/>
      <c r="CS78" s="193"/>
      <c r="CT78" s="193"/>
      <c r="CU78" s="193"/>
      <c r="CV78" s="193"/>
      <c r="CW78" s="193"/>
      <c r="CX78" s="193"/>
      <c r="CY78" s="194"/>
      <c r="DA78" s="190"/>
      <c r="DB78" s="195"/>
      <c r="DC78" s="196"/>
      <c r="DD78" s="196"/>
      <c r="DE78" s="196"/>
      <c r="DF78" s="196"/>
      <c r="DG78" s="196"/>
      <c r="DH78" s="196"/>
      <c r="DI78" s="196"/>
      <c r="DJ78" s="196"/>
      <c r="DK78" s="196"/>
      <c r="DL78" s="196"/>
      <c r="DM78" s="196"/>
      <c r="DN78" s="196"/>
      <c r="DO78" s="196"/>
      <c r="DP78" s="197"/>
      <c r="DR78" s="190"/>
      <c r="DS78" s="195"/>
      <c r="DT78" s="196"/>
      <c r="DU78" s="196"/>
      <c r="DV78" s="196"/>
      <c r="DW78" s="196"/>
      <c r="DX78" s="196"/>
      <c r="DY78" s="196"/>
      <c r="DZ78" s="196"/>
      <c r="EA78" s="196"/>
      <c r="EB78" s="196"/>
      <c r="EC78" s="196"/>
      <c r="ED78" s="196"/>
      <c r="EE78" s="196"/>
      <c r="EF78" s="196"/>
      <c r="EG78" s="197"/>
      <c r="EZ78" s="190"/>
      <c r="FA78" s="195"/>
      <c r="FB78" s="196"/>
      <c r="FC78" s="196"/>
      <c r="FD78" s="196"/>
      <c r="FE78" s="196"/>
      <c r="FF78" s="196"/>
      <c r="FG78" s="196"/>
      <c r="FH78" s="196"/>
      <c r="FI78" s="196"/>
      <c r="FJ78" s="196"/>
      <c r="FK78" s="196"/>
      <c r="FL78" s="196"/>
      <c r="FM78" s="196"/>
      <c r="FN78" s="196"/>
      <c r="FO78" s="197"/>
      <c r="GH78" s="190"/>
      <c r="GI78" s="195"/>
      <c r="GJ78" s="196"/>
      <c r="GK78" s="196"/>
      <c r="GL78" s="196"/>
      <c r="GM78" s="196"/>
      <c r="GN78" s="196"/>
      <c r="GO78" s="196"/>
      <c r="GP78" s="196"/>
      <c r="GQ78" s="196"/>
      <c r="GR78" s="196"/>
      <c r="GS78" s="196"/>
      <c r="GT78" s="196"/>
      <c r="GU78" s="196"/>
      <c r="GV78" s="196"/>
      <c r="GW78" s="196"/>
      <c r="HP78" s="204"/>
      <c r="HQ78" s="195"/>
      <c r="HR78" s="196"/>
      <c r="HS78" s="196"/>
      <c r="HT78" s="196"/>
      <c r="HU78" s="196"/>
      <c r="HV78" s="196"/>
      <c r="HW78" s="196"/>
      <c r="HX78" s="196"/>
      <c r="HY78" s="196"/>
      <c r="HZ78" s="196"/>
      <c r="IA78" s="196"/>
      <c r="IB78" s="196"/>
      <c r="IC78" s="196"/>
      <c r="ID78" s="196"/>
      <c r="IE78" s="197"/>
    </row>
    <row r="79" spans="2:239">
      <c r="B79" s="204"/>
      <c r="C79" s="208"/>
      <c r="D79" s="209"/>
      <c r="E79" s="209"/>
      <c r="F79" s="209"/>
      <c r="G79" s="209"/>
      <c r="H79" s="209"/>
      <c r="I79" s="209"/>
      <c r="J79" s="209"/>
      <c r="K79" s="209"/>
      <c r="L79" s="209"/>
      <c r="M79" s="209"/>
      <c r="N79" s="209"/>
      <c r="O79" s="209"/>
      <c r="P79" s="209"/>
      <c r="Q79" s="202"/>
      <c r="T79" s="157"/>
      <c r="U79" s="195"/>
      <c r="V79" s="196"/>
      <c r="W79" s="196"/>
      <c r="X79" s="196"/>
      <c r="Y79" s="196"/>
      <c r="Z79" s="196"/>
      <c r="AA79" s="196"/>
      <c r="AB79" s="196"/>
      <c r="AC79" s="196"/>
      <c r="AD79" s="196"/>
      <c r="AE79" s="196"/>
      <c r="AF79" s="196"/>
      <c r="AG79" s="196"/>
      <c r="AH79" s="196"/>
      <c r="AI79" s="197"/>
      <c r="AK79" s="157"/>
      <c r="AL79" s="142"/>
      <c r="AM79" s="142"/>
      <c r="AN79" s="142"/>
      <c r="AO79" s="142"/>
      <c r="AP79" s="142"/>
      <c r="AQ79" s="142"/>
      <c r="AR79" s="142"/>
      <c r="AS79" s="142"/>
      <c r="AT79" s="142"/>
      <c r="AU79" s="142"/>
      <c r="AV79" s="142"/>
      <c r="AW79" s="142"/>
      <c r="AX79" s="142"/>
      <c r="AY79" s="142"/>
      <c r="AZ79" s="152"/>
      <c r="BB79" s="157"/>
      <c r="BC79" s="142"/>
      <c r="BD79" s="142"/>
      <c r="BE79" s="142"/>
      <c r="BF79" s="142"/>
      <c r="BG79" s="142"/>
      <c r="BH79" s="142"/>
      <c r="BI79" s="142"/>
      <c r="BJ79" s="142"/>
      <c r="BK79" s="142"/>
      <c r="BL79" s="142"/>
      <c r="BM79" s="142"/>
      <c r="BN79" s="142"/>
      <c r="BO79" s="142"/>
      <c r="BP79" s="142"/>
      <c r="BQ79" s="152"/>
      <c r="CJ79" s="190"/>
      <c r="CK79" s="195"/>
      <c r="CL79" s="196"/>
      <c r="CM79" s="196"/>
      <c r="CN79" s="196"/>
      <c r="CO79" s="196"/>
      <c r="CP79" s="196"/>
      <c r="CQ79" s="196"/>
      <c r="CR79" s="196"/>
      <c r="CS79" s="196"/>
      <c r="CT79" s="196"/>
      <c r="CU79" s="196"/>
      <c r="CV79" s="196"/>
      <c r="CW79" s="196"/>
      <c r="CX79" s="196"/>
      <c r="CY79" s="197"/>
      <c r="DA79" s="190"/>
      <c r="DB79" s="195"/>
      <c r="DC79" s="196"/>
      <c r="DD79" s="196"/>
      <c r="DE79" s="196"/>
      <c r="DF79" s="196"/>
      <c r="DG79" s="196"/>
      <c r="DH79" s="196"/>
      <c r="DI79" s="196"/>
      <c r="DJ79" s="196"/>
      <c r="DK79" s="196"/>
      <c r="DL79" s="196"/>
      <c r="DM79" s="196"/>
      <c r="DN79" s="196"/>
      <c r="DO79" s="196"/>
      <c r="DP79" s="197"/>
      <c r="DR79" s="190"/>
      <c r="DS79" s="195"/>
      <c r="DT79" s="196"/>
      <c r="DU79" s="196"/>
      <c r="DV79" s="196"/>
      <c r="DW79" s="196"/>
      <c r="DX79" s="196"/>
      <c r="DY79" s="196"/>
      <c r="DZ79" s="196"/>
      <c r="EA79" s="196"/>
      <c r="EB79" s="196"/>
      <c r="EC79" s="196"/>
      <c r="ED79" s="196"/>
      <c r="EE79" s="196"/>
      <c r="EF79" s="196"/>
      <c r="EG79" s="197"/>
      <c r="EZ79" s="190"/>
      <c r="FA79" s="195"/>
      <c r="FB79" s="196"/>
      <c r="FC79" s="196"/>
      <c r="FD79" s="196"/>
      <c r="FE79" s="196"/>
      <c r="FF79" s="196"/>
      <c r="FG79" s="196"/>
      <c r="FH79" s="196"/>
      <c r="FI79" s="196"/>
      <c r="FJ79" s="196"/>
      <c r="FK79" s="196"/>
      <c r="FL79" s="196"/>
      <c r="FM79" s="196"/>
      <c r="FN79" s="196"/>
      <c r="FO79" s="197"/>
      <c r="GH79" s="190"/>
      <c r="GI79" s="195"/>
      <c r="GJ79" s="196"/>
      <c r="GK79" s="196"/>
      <c r="GL79" s="196"/>
      <c r="GM79" s="196"/>
      <c r="GN79" s="196"/>
      <c r="GO79" s="196"/>
      <c r="GP79" s="196"/>
      <c r="GQ79" s="196"/>
      <c r="GR79" s="196"/>
      <c r="GS79" s="196"/>
      <c r="GT79" s="196"/>
      <c r="GU79" s="196"/>
      <c r="GV79" s="196"/>
      <c r="GW79" s="196"/>
      <c r="HP79" s="204"/>
      <c r="HQ79" s="195"/>
      <c r="HR79" s="196"/>
      <c r="HS79" s="196"/>
      <c r="HT79" s="196"/>
      <c r="HU79" s="196"/>
      <c r="HV79" s="196"/>
      <c r="HW79" s="196"/>
      <c r="HX79" s="196"/>
      <c r="HY79" s="196"/>
      <c r="HZ79" s="196"/>
      <c r="IA79" s="196"/>
      <c r="IB79" s="196"/>
      <c r="IC79" s="196"/>
      <c r="ID79" s="196"/>
      <c r="IE79" s="197"/>
    </row>
    <row r="80" spans="2:239" ht="15" thickBot="1">
      <c r="B80" s="205"/>
      <c r="C80" s="210"/>
      <c r="D80" s="211"/>
      <c r="E80" s="211"/>
      <c r="F80" s="211"/>
      <c r="G80" s="211"/>
      <c r="H80" s="211"/>
      <c r="I80" s="211"/>
      <c r="J80" s="211"/>
      <c r="K80" s="211"/>
      <c r="L80" s="211"/>
      <c r="M80" s="211"/>
      <c r="N80" s="211"/>
      <c r="O80" s="211"/>
      <c r="P80" s="211"/>
      <c r="Q80" s="212"/>
      <c r="T80" s="157"/>
      <c r="U80" s="195"/>
      <c r="V80" s="196"/>
      <c r="W80" s="196"/>
      <c r="X80" s="196"/>
      <c r="Y80" s="196"/>
      <c r="Z80" s="196"/>
      <c r="AA80" s="196"/>
      <c r="AB80" s="196"/>
      <c r="AC80" s="196"/>
      <c r="AD80" s="196"/>
      <c r="AE80" s="196"/>
      <c r="AF80" s="196"/>
      <c r="AG80" s="196"/>
      <c r="AH80" s="196"/>
      <c r="AI80" s="197"/>
      <c r="AK80" s="157"/>
      <c r="AL80" s="142"/>
      <c r="AM80" s="142"/>
      <c r="AN80" s="142"/>
      <c r="AO80" s="142"/>
      <c r="AP80" s="142"/>
      <c r="AQ80" s="142"/>
      <c r="AR80" s="142"/>
      <c r="AS80" s="142"/>
      <c r="AT80" s="142"/>
      <c r="AU80" s="142"/>
      <c r="AV80" s="142"/>
      <c r="AW80" s="142"/>
      <c r="AX80" s="142"/>
      <c r="AY80" s="142"/>
      <c r="AZ80" s="152"/>
      <c r="BB80" s="157"/>
      <c r="BC80" s="142"/>
      <c r="BD80" s="142"/>
      <c r="BE80" s="142"/>
      <c r="BF80" s="142"/>
      <c r="BG80" s="142"/>
      <c r="BH80" s="142"/>
      <c r="BI80" s="142"/>
      <c r="BJ80" s="142"/>
      <c r="BK80" s="142"/>
      <c r="BL80" s="142"/>
      <c r="BM80" s="142"/>
      <c r="BN80" s="142"/>
      <c r="BO80" s="142"/>
      <c r="BP80" s="142"/>
      <c r="BQ80" s="152"/>
      <c r="CJ80" s="190"/>
      <c r="CK80" s="195"/>
      <c r="CL80" s="196"/>
      <c r="CM80" s="196"/>
      <c r="CN80" s="196"/>
      <c r="CO80" s="196"/>
      <c r="CP80" s="196"/>
      <c r="CQ80" s="196"/>
      <c r="CR80" s="196"/>
      <c r="CS80" s="196"/>
      <c r="CT80" s="196"/>
      <c r="CU80" s="196"/>
      <c r="CV80" s="196"/>
      <c r="CW80" s="196"/>
      <c r="CX80" s="196"/>
      <c r="CY80" s="197"/>
      <c r="DA80" s="190"/>
      <c r="DB80" s="195"/>
      <c r="DC80" s="196"/>
      <c r="DD80" s="196"/>
      <c r="DE80" s="196"/>
      <c r="DF80" s="196"/>
      <c r="DG80" s="196"/>
      <c r="DH80" s="196"/>
      <c r="DI80" s="196"/>
      <c r="DJ80" s="196"/>
      <c r="DK80" s="196"/>
      <c r="DL80" s="196"/>
      <c r="DM80" s="196"/>
      <c r="DN80" s="196"/>
      <c r="DO80" s="196"/>
      <c r="DP80" s="197"/>
      <c r="DR80" s="190"/>
      <c r="DS80" s="195"/>
      <c r="DT80" s="196"/>
      <c r="DU80" s="196"/>
      <c r="DV80" s="196"/>
      <c r="DW80" s="196"/>
      <c r="DX80" s="196"/>
      <c r="DY80" s="196"/>
      <c r="DZ80" s="196"/>
      <c r="EA80" s="196"/>
      <c r="EB80" s="196"/>
      <c r="EC80" s="196"/>
      <c r="ED80" s="196"/>
      <c r="EE80" s="196"/>
      <c r="EF80" s="196"/>
      <c r="EG80" s="197"/>
      <c r="EZ80" s="190"/>
      <c r="FA80" s="195"/>
      <c r="FB80" s="196"/>
      <c r="FC80" s="196"/>
      <c r="FD80" s="196"/>
      <c r="FE80" s="196"/>
      <c r="FF80" s="196"/>
      <c r="FG80" s="196"/>
      <c r="FH80" s="196"/>
      <c r="FI80" s="196"/>
      <c r="FJ80" s="196"/>
      <c r="FK80" s="196"/>
      <c r="FL80" s="196"/>
      <c r="FM80" s="196"/>
      <c r="FN80" s="196"/>
      <c r="FO80" s="197"/>
      <c r="GH80" s="190"/>
      <c r="GI80" s="195"/>
      <c r="GJ80" s="196"/>
      <c r="GK80" s="196"/>
      <c r="GL80" s="196"/>
      <c r="GM80" s="196"/>
      <c r="GN80" s="196"/>
      <c r="GO80" s="196"/>
      <c r="GP80" s="196"/>
      <c r="GQ80" s="196"/>
      <c r="GR80" s="196"/>
      <c r="GS80" s="196"/>
      <c r="GT80" s="196"/>
      <c r="GU80" s="196"/>
      <c r="GV80" s="196"/>
      <c r="GW80" s="196"/>
      <c r="HP80" s="204"/>
      <c r="HQ80" s="195"/>
      <c r="HR80" s="196"/>
      <c r="HS80" s="196"/>
      <c r="HT80" s="196"/>
      <c r="HU80" s="196"/>
      <c r="HV80" s="196"/>
      <c r="HW80" s="196"/>
      <c r="HX80" s="196"/>
      <c r="HY80" s="196"/>
      <c r="HZ80" s="196"/>
      <c r="IA80" s="196"/>
      <c r="IB80" s="196"/>
      <c r="IC80" s="196"/>
      <c r="ID80" s="196"/>
      <c r="IE80" s="197"/>
    </row>
    <row r="81" spans="2:239" ht="15" customHeight="1">
      <c r="B81" s="189" t="s">
        <v>133</v>
      </c>
      <c r="C81" s="192"/>
      <c r="D81" s="193"/>
      <c r="E81" s="193"/>
      <c r="F81" s="193"/>
      <c r="G81" s="193"/>
      <c r="H81" s="193"/>
      <c r="I81" s="193"/>
      <c r="J81" s="193"/>
      <c r="K81" s="193"/>
      <c r="L81" s="193"/>
      <c r="M81" s="193"/>
      <c r="N81" s="193"/>
      <c r="O81" s="193"/>
      <c r="P81" s="193"/>
      <c r="Q81" s="194"/>
      <c r="T81" s="157"/>
      <c r="U81" s="195"/>
      <c r="V81" s="196"/>
      <c r="W81" s="196"/>
      <c r="X81" s="196"/>
      <c r="Y81" s="196"/>
      <c r="Z81" s="196"/>
      <c r="AA81" s="196"/>
      <c r="AB81" s="196"/>
      <c r="AC81" s="196"/>
      <c r="AD81" s="196"/>
      <c r="AE81" s="196"/>
      <c r="AF81" s="196"/>
      <c r="AG81" s="196"/>
      <c r="AH81" s="196"/>
      <c r="AI81" s="197"/>
      <c r="AK81" s="157"/>
      <c r="AL81" s="142"/>
      <c r="AM81" s="142"/>
      <c r="AN81" s="142"/>
      <c r="AO81" s="142"/>
      <c r="AP81" s="142"/>
      <c r="AQ81" s="142"/>
      <c r="AR81" s="142"/>
      <c r="AS81" s="142"/>
      <c r="AT81" s="142"/>
      <c r="AU81" s="142"/>
      <c r="AV81" s="142"/>
      <c r="AW81" s="142"/>
      <c r="AX81" s="142"/>
      <c r="AY81" s="142"/>
      <c r="AZ81" s="152"/>
      <c r="BB81" s="157"/>
      <c r="BC81" s="142"/>
      <c r="BD81" s="142"/>
      <c r="BE81" s="142"/>
      <c r="BF81" s="142"/>
      <c r="BG81" s="142"/>
      <c r="BH81" s="142"/>
      <c r="BI81" s="142"/>
      <c r="BJ81" s="142"/>
      <c r="BK81" s="142"/>
      <c r="BL81" s="142"/>
      <c r="BM81" s="142"/>
      <c r="BN81" s="142"/>
      <c r="BO81" s="142"/>
      <c r="BP81" s="142"/>
      <c r="BQ81" s="152"/>
      <c r="CJ81" s="190"/>
      <c r="CK81" s="195"/>
      <c r="CL81" s="196"/>
      <c r="CM81" s="196"/>
      <c r="CN81" s="196"/>
      <c r="CO81" s="196"/>
      <c r="CP81" s="196"/>
      <c r="CQ81" s="196"/>
      <c r="CR81" s="196"/>
      <c r="CS81" s="196"/>
      <c r="CT81" s="196"/>
      <c r="CU81" s="196"/>
      <c r="CV81" s="196"/>
      <c r="CW81" s="196"/>
      <c r="CX81" s="196"/>
      <c r="CY81" s="197"/>
      <c r="DA81" s="190"/>
      <c r="DB81" s="195"/>
      <c r="DC81" s="196"/>
      <c r="DD81" s="196"/>
      <c r="DE81" s="196"/>
      <c r="DF81" s="196"/>
      <c r="DG81" s="196"/>
      <c r="DH81" s="196"/>
      <c r="DI81" s="196"/>
      <c r="DJ81" s="196"/>
      <c r="DK81" s="196"/>
      <c r="DL81" s="196"/>
      <c r="DM81" s="196"/>
      <c r="DN81" s="196"/>
      <c r="DO81" s="196"/>
      <c r="DP81" s="197"/>
      <c r="DR81" s="190"/>
      <c r="DS81" s="195"/>
      <c r="DT81" s="196"/>
      <c r="DU81" s="196"/>
      <c r="DV81" s="196"/>
      <c r="DW81" s="196"/>
      <c r="DX81" s="196"/>
      <c r="DY81" s="196"/>
      <c r="DZ81" s="196"/>
      <c r="EA81" s="196"/>
      <c r="EB81" s="196"/>
      <c r="EC81" s="196"/>
      <c r="ED81" s="196"/>
      <c r="EE81" s="196"/>
      <c r="EF81" s="196"/>
      <c r="EG81" s="197"/>
      <c r="EZ81" s="190"/>
      <c r="FA81" s="195"/>
      <c r="FB81" s="196"/>
      <c r="FC81" s="196"/>
      <c r="FD81" s="196"/>
      <c r="FE81" s="196"/>
      <c r="FF81" s="196"/>
      <c r="FG81" s="196"/>
      <c r="FH81" s="196"/>
      <c r="FI81" s="196"/>
      <c r="FJ81" s="196"/>
      <c r="FK81" s="196"/>
      <c r="FL81" s="196"/>
      <c r="FM81" s="196"/>
      <c r="FN81" s="196"/>
      <c r="FO81" s="197"/>
      <c r="GH81" s="190"/>
      <c r="GI81" s="195"/>
      <c r="GJ81" s="196"/>
      <c r="GK81" s="196"/>
      <c r="GL81" s="196"/>
      <c r="GM81" s="196"/>
      <c r="GN81" s="196"/>
      <c r="GO81" s="196"/>
      <c r="GP81" s="196"/>
      <c r="GQ81" s="196"/>
      <c r="GR81" s="196"/>
      <c r="GS81" s="196"/>
      <c r="GT81" s="196"/>
      <c r="GU81" s="196"/>
      <c r="GV81" s="196"/>
      <c r="GW81" s="196"/>
      <c r="HP81" s="204"/>
      <c r="HQ81" s="195"/>
      <c r="HR81" s="196"/>
      <c r="HS81" s="196"/>
      <c r="HT81" s="196"/>
      <c r="HU81" s="196"/>
      <c r="HV81" s="196"/>
      <c r="HW81" s="196"/>
      <c r="HX81" s="196"/>
      <c r="HY81" s="196"/>
      <c r="HZ81" s="196"/>
      <c r="IA81" s="196"/>
      <c r="IB81" s="196"/>
      <c r="IC81" s="196"/>
      <c r="ID81" s="196"/>
      <c r="IE81" s="197"/>
    </row>
    <row r="82" spans="2:239">
      <c r="B82" s="190"/>
      <c r="C82" s="195"/>
      <c r="D82" s="196"/>
      <c r="E82" s="196"/>
      <c r="F82" s="196"/>
      <c r="G82" s="196"/>
      <c r="H82" s="196"/>
      <c r="I82" s="196"/>
      <c r="J82" s="196"/>
      <c r="K82" s="196"/>
      <c r="L82" s="196"/>
      <c r="M82" s="196"/>
      <c r="N82" s="196"/>
      <c r="O82" s="196"/>
      <c r="P82" s="196"/>
      <c r="Q82" s="197"/>
      <c r="T82" s="157"/>
      <c r="U82" s="195"/>
      <c r="V82" s="196"/>
      <c r="W82" s="196"/>
      <c r="X82" s="196"/>
      <c r="Y82" s="196"/>
      <c r="Z82" s="196"/>
      <c r="AA82" s="196"/>
      <c r="AB82" s="196"/>
      <c r="AC82" s="196"/>
      <c r="AD82" s="196"/>
      <c r="AE82" s="196"/>
      <c r="AF82" s="196"/>
      <c r="AG82" s="196"/>
      <c r="AH82" s="196"/>
      <c r="AI82" s="197"/>
      <c r="AK82" s="157"/>
      <c r="AL82" s="142"/>
      <c r="AM82" s="142"/>
      <c r="AN82" s="142"/>
      <c r="AO82" s="142"/>
      <c r="AP82" s="142"/>
      <c r="AQ82" s="142"/>
      <c r="AR82" s="142"/>
      <c r="AS82" s="142"/>
      <c r="AT82" s="142"/>
      <c r="AU82" s="142"/>
      <c r="AV82" s="142"/>
      <c r="AW82" s="142"/>
      <c r="AX82" s="142"/>
      <c r="AY82" s="142"/>
      <c r="AZ82" s="152"/>
      <c r="BB82" s="157"/>
      <c r="BC82" s="142"/>
      <c r="BD82" s="142"/>
      <c r="BE82" s="142"/>
      <c r="BF82" s="142"/>
      <c r="BG82" s="142"/>
      <c r="BH82" s="142"/>
      <c r="BI82" s="142"/>
      <c r="BJ82" s="142"/>
      <c r="BK82" s="142"/>
      <c r="BL82" s="142"/>
      <c r="BM82" s="142"/>
      <c r="BN82" s="142"/>
      <c r="BO82" s="142"/>
      <c r="BP82" s="142"/>
      <c r="BQ82" s="152"/>
      <c r="CJ82" s="190"/>
      <c r="CK82" s="195"/>
      <c r="CL82" s="196"/>
      <c r="CM82" s="196"/>
      <c r="CN82" s="196"/>
      <c r="CO82" s="196"/>
      <c r="CP82" s="196"/>
      <c r="CQ82" s="196"/>
      <c r="CR82" s="196"/>
      <c r="CS82" s="196"/>
      <c r="CT82" s="196"/>
      <c r="CU82" s="196"/>
      <c r="CV82" s="196"/>
      <c r="CW82" s="196"/>
      <c r="CX82" s="196"/>
      <c r="CY82" s="197"/>
      <c r="DA82" s="190"/>
      <c r="DB82" s="195"/>
      <c r="DC82" s="196"/>
      <c r="DD82" s="196"/>
      <c r="DE82" s="196"/>
      <c r="DF82" s="196"/>
      <c r="DG82" s="196"/>
      <c r="DH82" s="196"/>
      <c r="DI82" s="196"/>
      <c r="DJ82" s="196"/>
      <c r="DK82" s="196"/>
      <c r="DL82" s="196"/>
      <c r="DM82" s="196"/>
      <c r="DN82" s="196"/>
      <c r="DO82" s="196"/>
      <c r="DP82" s="197"/>
      <c r="DR82" s="190"/>
      <c r="DS82" s="195"/>
      <c r="DT82" s="196"/>
      <c r="DU82" s="196"/>
      <c r="DV82" s="196"/>
      <c r="DW82" s="196"/>
      <c r="DX82" s="196"/>
      <c r="DY82" s="196"/>
      <c r="DZ82" s="196"/>
      <c r="EA82" s="196"/>
      <c r="EB82" s="196"/>
      <c r="EC82" s="196"/>
      <c r="ED82" s="196"/>
      <c r="EE82" s="196"/>
      <c r="EF82" s="196"/>
      <c r="EG82" s="197"/>
      <c r="EZ82" s="190"/>
      <c r="FA82" s="195"/>
      <c r="FB82" s="196"/>
      <c r="FC82" s="196"/>
      <c r="FD82" s="196"/>
      <c r="FE82" s="196"/>
      <c r="FF82" s="196"/>
      <c r="FG82" s="196"/>
      <c r="FH82" s="196"/>
      <c r="FI82" s="196"/>
      <c r="FJ82" s="196"/>
      <c r="FK82" s="196"/>
      <c r="FL82" s="196"/>
      <c r="FM82" s="196"/>
      <c r="FN82" s="196"/>
      <c r="FO82" s="197"/>
      <c r="GH82" s="190"/>
      <c r="GI82" s="195"/>
      <c r="GJ82" s="196"/>
      <c r="GK82" s="196"/>
      <c r="GL82" s="196"/>
      <c r="GM82" s="196"/>
      <c r="GN82" s="196"/>
      <c r="GO82" s="196"/>
      <c r="GP82" s="196"/>
      <c r="GQ82" s="196"/>
      <c r="GR82" s="196"/>
      <c r="GS82" s="196"/>
      <c r="GT82" s="196"/>
      <c r="GU82" s="196"/>
      <c r="GV82" s="196"/>
      <c r="GW82" s="196"/>
      <c r="HP82" s="204"/>
      <c r="HQ82" s="195"/>
      <c r="HR82" s="196"/>
      <c r="HS82" s="196"/>
      <c r="HT82" s="196"/>
      <c r="HU82" s="196"/>
      <c r="HV82" s="196"/>
      <c r="HW82" s="196"/>
      <c r="HX82" s="196"/>
      <c r="HY82" s="196"/>
      <c r="HZ82" s="196"/>
      <c r="IA82" s="196"/>
      <c r="IB82" s="196"/>
      <c r="IC82" s="196"/>
      <c r="ID82" s="196"/>
      <c r="IE82" s="197"/>
    </row>
    <row r="83" spans="2:239">
      <c r="B83" s="190"/>
      <c r="C83" s="195"/>
      <c r="D83" s="196"/>
      <c r="E83" s="196"/>
      <c r="F83" s="196"/>
      <c r="G83" s="196"/>
      <c r="H83" s="196"/>
      <c r="I83" s="196"/>
      <c r="J83" s="196"/>
      <c r="K83" s="196"/>
      <c r="L83" s="196"/>
      <c r="M83" s="196"/>
      <c r="N83" s="196"/>
      <c r="O83" s="196"/>
      <c r="P83" s="196"/>
      <c r="Q83" s="197"/>
      <c r="T83" s="157"/>
      <c r="U83" s="195"/>
      <c r="V83" s="196"/>
      <c r="W83" s="196"/>
      <c r="X83" s="196"/>
      <c r="Y83" s="196"/>
      <c r="Z83" s="196"/>
      <c r="AA83" s="196"/>
      <c r="AB83" s="196"/>
      <c r="AC83" s="196"/>
      <c r="AD83" s="196"/>
      <c r="AE83" s="196"/>
      <c r="AF83" s="196"/>
      <c r="AG83" s="196"/>
      <c r="AH83" s="196"/>
      <c r="AI83" s="197"/>
      <c r="AK83" s="157"/>
      <c r="AL83" s="142"/>
      <c r="AM83" s="142"/>
      <c r="AN83" s="142"/>
      <c r="AO83" s="142"/>
      <c r="AP83" s="142"/>
      <c r="AQ83" s="142"/>
      <c r="AR83" s="142"/>
      <c r="AS83" s="142"/>
      <c r="AT83" s="142"/>
      <c r="AU83" s="142"/>
      <c r="AV83" s="142"/>
      <c r="AW83" s="142"/>
      <c r="AX83" s="142"/>
      <c r="AY83" s="142"/>
      <c r="AZ83" s="152"/>
      <c r="BB83" s="157"/>
      <c r="BC83" s="142"/>
      <c r="BD83" s="142"/>
      <c r="BE83" s="142"/>
      <c r="BF83" s="142"/>
      <c r="BG83" s="142"/>
      <c r="BH83" s="142"/>
      <c r="BI83" s="142"/>
      <c r="BJ83" s="142"/>
      <c r="BK83" s="142"/>
      <c r="BL83" s="142"/>
      <c r="BM83" s="142"/>
      <c r="BN83" s="142"/>
      <c r="BO83" s="142"/>
      <c r="BP83" s="142"/>
      <c r="BQ83" s="152"/>
      <c r="CJ83" s="190"/>
      <c r="CK83" s="195"/>
      <c r="CL83" s="196"/>
      <c r="CM83" s="196"/>
      <c r="CN83" s="196"/>
      <c r="CO83" s="196"/>
      <c r="CP83" s="196"/>
      <c r="CQ83" s="196"/>
      <c r="CR83" s="196"/>
      <c r="CS83" s="196"/>
      <c r="CT83" s="196"/>
      <c r="CU83" s="196"/>
      <c r="CV83" s="196"/>
      <c r="CW83" s="196"/>
      <c r="CX83" s="196"/>
      <c r="CY83" s="197"/>
      <c r="DA83" s="190"/>
      <c r="DB83" s="195"/>
      <c r="DC83" s="196"/>
      <c r="DD83" s="196"/>
      <c r="DE83" s="196"/>
      <c r="DF83" s="196"/>
      <c r="DG83" s="196"/>
      <c r="DH83" s="196"/>
      <c r="DI83" s="196"/>
      <c r="DJ83" s="196"/>
      <c r="DK83" s="196"/>
      <c r="DL83" s="196"/>
      <c r="DM83" s="196"/>
      <c r="DN83" s="196"/>
      <c r="DO83" s="196"/>
      <c r="DP83" s="197"/>
      <c r="DR83" s="190"/>
      <c r="DS83" s="195"/>
      <c r="DT83" s="196"/>
      <c r="DU83" s="196"/>
      <c r="DV83" s="196"/>
      <c r="DW83" s="196"/>
      <c r="DX83" s="196"/>
      <c r="DY83" s="196"/>
      <c r="DZ83" s="196"/>
      <c r="EA83" s="196"/>
      <c r="EB83" s="196"/>
      <c r="EC83" s="196"/>
      <c r="ED83" s="196"/>
      <c r="EE83" s="196"/>
      <c r="EF83" s="196"/>
      <c r="EG83" s="197"/>
      <c r="EZ83" s="190"/>
      <c r="FA83" s="195"/>
      <c r="FB83" s="196"/>
      <c r="FC83" s="196"/>
      <c r="FD83" s="196"/>
      <c r="FE83" s="196"/>
      <c r="FF83" s="196"/>
      <c r="FG83" s="196"/>
      <c r="FH83" s="196"/>
      <c r="FI83" s="196"/>
      <c r="FJ83" s="196"/>
      <c r="FK83" s="196"/>
      <c r="FL83" s="196"/>
      <c r="FM83" s="196"/>
      <c r="FN83" s="196"/>
      <c r="FO83" s="197"/>
      <c r="GH83" s="190"/>
      <c r="GI83" s="195"/>
      <c r="GJ83" s="196"/>
      <c r="GK83" s="196"/>
      <c r="GL83" s="196"/>
      <c r="GM83" s="196"/>
      <c r="GN83" s="196"/>
      <c r="GO83" s="196"/>
      <c r="GP83" s="196"/>
      <c r="GQ83" s="196"/>
      <c r="GR83" s="196"/>
      <c r="GS83" s="196"/>
      <c r="GT83" s="196"/>
      <c r="GU83" s="196"/>
      <c r="GV83" s="196"/>
      <c r="GW83" s="196"/>
      <c r="HP83" s="204"/>
      <c r="HQ83" s="195"/>
      <c r="HR83" s="196"/>
      <c r="HS83" s="196"/>
      <c r="HT83" s="196"/>
      <c r="HU83" s="196"/>
      <c r="HV83" s="196"/>
      <c r="HW83" s="196"/>
      <c r="HX83" s="196"/>
      <c r="HY83" s="196"/>
      <c r="HZ83" s="196"/>
      <c r="IA83" s="196"/>
      <c r="IB83" s="196"/>
      <c r="IC83" s="196"/>
      <c r="ID83" s="196"/>
      <c r="IE83" s="197"/>
    </row>
    <row r="84" spans="2:239">
      <c r="B84" s="190"/>
      <c r="C84" s="195"/>
      <c r="D84" s="196"/>
      <c r="E84" s="196"/>
      <c r="F84" s="196"/>
      <c r="G84" s="196"/>
      <c r="H84" s="196"/>
      <c r="I84" s="196"/>
      <c r="J84" s="196"/>
      <c r="K84" s="196"/>
      <c r="L84" s="196"/>
      <c r="M84" s="196"/>
      <c r="N84" s="196"/>
      <c r="O84" s="196"/>
      <c r="P84" s="196"/>
      <c r="Q84" s="197"/>
      <c r="T84" s="157"/>
      <c r="U84" s="195"/>
      <c r="V84" s="196"/>
      <c r="W84" s="196"/>
      <c r="X84" s="196"/>
      <c r="Y84" s="196"/>
      <c r="Z84" s="196"/>
      <c r="AA84" s="196"/>
      <c r="AB84" s="196"/>
      <c r="AC84" s="196"/>
      <c r="AD84" s="196"/>
      <c r="AE84" s="196"/>
      <c r="AF84" s="196"/>
      <c r="AG84" s="196"/>
      <c r="AH84" s="196"/>
      <c r="AI84" s="197"/>
      <c r="AK84" s="157"/>
      <c r="AL84" s="142"/>
      <c r="AM84" s="142"/>
      <c r="AN84" s="142"/>
      <c r="AO84" s="142"/>
      <c r="AP84" s="142"/>
      <c r="AQ84" s="142"/>
      <c r="AR84" s="142"/>
      <c r="AS84" s="142"/>
      <c r="AT84" s="142"/>
      <c r="AU84" s="142"/>
      <c r="AV84" s="142"/>
      <c r="AW84" s="142"/>
      <c r="AX84" s="142"/>
      <c r="AY84" s="142"/>
      <c r="AZ84" s="152"/>
      <c r="BB84" s="157"/>
      <c r="BC84" s="142"/>
      <c r="BD84" s="142"/>
      <c r="BE84" s="142"/>
      <c r="BF84" s="142"/>
      <c r="BG84" s="142"/>
      <c r="BH84" s="142"/>
      <c r="BI84" s="142"/>
      <c r="BJ84" s="142"/>
      <c r="BK84" s="142"/>
      <c r="BL84" s="142"/>
      <c r="BM84" s="142"/>
      <c r="BN84" s="142"/>
      <c r="BO84" s="142"/>
      <c r="BP84" s="142"/>
      <c r="BQ84" s="152"/>
      <c r="CJ84" s="190"/>
      <c r="CK84" s="195"/>
      <c r="CL84" s="196"/>
      <c r="CM84" s="196"/>
      <c r="CN84" s="196"/>
      <c r="CO84" s="196"/>
      <c r="CP84" s="196"/>
      <c r="CQ84" s="196"/>
      <c r="CR84" s="196"/>
      <c r="CS84" s="196"/>
      <c r="CT84" s="196"/>
      <c r="CU84" s="196"/>
      <c r="CV84" s="196"/>
      <c r="CW84" s="196"/>
      <c r="CX84" s="196"/>
      <c r="CY84" s="197"/>
      <c r="DA84" s="190"/>
      <c r="DB84" s="195"/>
      <c r="DC84" s="196"/>
      <c r="DD84" s="196"/>
      <c r="DE84" s="196"/>
      <c r="DF84" s="196"/>
      <c r="DG84" s="196"/>
      <c r="DH84" s="196"/>
      <c r="DI84" s="196"/>
      <c r="DJ84" s="196"/>
      <c r="DK84" s="196"/>
      <c r="DL84" s="196"/>
      <c r="DM84" s="196"/>
      <c r="DN84" s="196"/>
      <c r="DO84" s="196"/>
      <c r="DP84" s="197"/>
      <c r="DR84" s="190"/>
      <c r="DS84" s="195"/>
      <c r="DT84" s="196"/>
      <c r="DU84" s="196"/>
      <c r="DV84" s="196"/>
      <c r="DW84" s="196"/>
      <c r="DX84" s="196"/>
      <c r="DY84" s="196"/>
      <c r="DZ84" s="196"/>
      <c r="EA84" s="196"/>
      <c r="EB84" s="196"/>
      <c r="EC84" s="196"/>
      <c r="ED84" s="196"/>
      <c r="EE84" s="196"/>
      <c r="EF84" s="196"/>
      <c r="EG84" s="197"/>
      <c r="EZ84" s="190"/>
      <c r="FA84" s="195"/>
      <c r="FB84" s="196"/>
      <c r="FC84" s="196"/>
      <c r="FD84" s="196"/>
      <c r="FE84" s="196"/>
      <c r="FF84" s="196"/>
      <c r="FG84" s="196"/>
      <c r="FH84" s="196"/>
      <c r="FI84" s="196"/>
      <c r="FJ84" s="196"/>
      <c r="FK84" s="196"/>
      <c r="FL84" s="196"/>
      <c r="FM84" s="196"/>
      <c r="FN84" s="196"/>
      <c r="FO84" s="197"/>
      <c r="GH84" s="190"/>
      <c r="GI84" s="195"/>
      <c r="GJ84" s="196"/>
      <c r="GK84" s="196"/>
      <c r="GL84" s="196"/>
      <c r="GM84" s="196"/>
      <c r="GN84" s="196"/>
      <c r="GO84" s="196"/>
      <c r="GP84" s="196"/>
      <c r="GQ84" s="196"/>
      <c r="GR84" s="196"/>
      <c r="GS84" s="196"/>
      <c r="GT84" s="196"/>
      <c r="GU84" s="196"/>
      <c r="GV84" s="196"/>
      <c r="GW84" s="196"/>
      <c r="HP84" s="204"/>
      <c r="HQ84" s="195"/>
      <c r="HR84" s="196"/>
      <c r="HS84" s="196"/>
      <c r="HT84" s="196"/>
      <c r="HU84" s="196"/>
      <c r="HV84" s="196"/>
      <c r="HW84" s="196"/>
      <c r="HX84" s="196"/>
      <c r="HY84" s="196"/>
      <c r="HZ84" s="196"/>
      <c r="IA84" s="196"/>
      <c r="IB84" s="196"/>
      <c r="IC84" s="196"/>
      <c r="ID84" s="196"/>
      <c r="IE84" s="197"/>
    </row>
    <row r="85" spans="2:239">
      <c r="B85" s="190"/>
      <c r="C85" s="195"/>
      <c r="D85" s="196"/>
      <c r="E85" s="196"/>
      <c r="F85" s="196"/>
      <c r="G85" s="196"/>
      <c r="H85" s="196"/>
      <c r="I85" s="196"/>
      <c r="J85" s="196"/>
      <c r="K85" s="196"/>
      <c r="L85" s="196"/>
      <c r="M85" s="196"/>
      <c r="N85" s="196"/>
      <c r="O85" s="196"/>
      <c r="P85" s="196"/>
      <c r="Q85" s="197"/>
      <c r="T85" s="157"/>
      <c r="U85" s="195"/>
      <c r="V85" s="196"/>
      <c r="W85" s="196"/>
      <c r="X85" s="196"/>
      <c r="Y85" s="196"/>
      <c r="Z85" s="196"/>
      <c r="AA85" s="196"/>
      <c r="AB85" s="196"/>
      <c r="AC85" s="196"/>
      <c r="AD85" s="196"/>
      <c r="AE85" s="196"/>
      <c r="AF85" s="196"/>
      <c r="AG85" s="196"/>
      <c r="AH85" s="196"/>
      <c r="AI85" s="197"/>
      <c r="AK85" s="157"/>
      <c r="AL85" s="142"/>
      <c r="AM85" s="142"/>
      <c r="AN85" s="142"/>
      <c r="AO85" s="142"/>
      <c r="AP85" s="142"/>
      <c r="AQ85" s="142"/>
      <c r="AR85" s="142"/>
      <c r="AS85" s="142"/>
      <c r="AT85" s="142"/>
      <c r="AU85" s="142"/>
      <c r="AV85" s="142"/>
      <c r="AW85" s="142"/>
      <c r="AX85" s="142"/>
      <c r="AY85" s="142"/>
      <c r="AZ85" s="152"/>
      <c r="BB85" s="157"/>
      <c r="BC85" s="142"/>
      <c r="BD85" s="142"/>
      <c r="BE85" s="142"/>
      <c r="BF85" s="142"/>
      <c r="BG85" s="142"/>
      <c r="BH85" s="142"/>
      <c r="BI85" s="142"/>
      <c r="BJ85" s="142"/>
      <c r="BK85" s="142"/>
      <c r="BL85" s="142"/>
      <c r="BM85" s="142"/>
      <c r="BN85" s="142"/>
      <c r="BO85" s="142"/>
      <c r="BP85" s="142"/>
      <c r="BQ85" s="152"/>
      <c r="CJ85" s="190"/>
      <c r="CK85" s="195"/>
      <c r="CL85" s="196"/>
      <c r="CM85" s="196"/>
      <c r="CN85" s="196"/>
      <c r="CO85" s="196"/>
      <c r="CP85" s="196"/>
      <c r="CQ85" s="196"/>
      <c r="CR85" s="196"/>
      <c r="CS85" s="196"/>
      <c r="CT85" s="196"/>
      <c r="CU85" s="196"/>
      <c r="CV85" s="196"/>
      <c r="CW85" s="196"/>
      <c r="CX85" s="196"/>
      <c r="CY85" s="197"/>
      <c r="DA85" s="190"/>
      <c r="DB85" s="195"/>
      <c r="DC85" s="196"/>
      <c r="DD85" s="196"/>
      <c r="DE85" s="196"/>
      <c r="DF85" s="196"/>
      <c r="DG85" s="196"/>
      <c r="DH85" s="196"/>
      <c r="DI85" s="196"/>
      <c r="DJ85" s="196"/>
      <c r="DK85" s="196"/>
      <c r="DL85" s="196"/>
      <c r="DM85" s="196"/>
      <c r="DN85" s="196"/>
      <c r="DO85" s="196"/>
      <c r="DP85" s="197"/>
      <c r="DR85" s="190"/>
      <c r="DS85" s="195"/>
      <c r="DT85" s="196"/>
      <c r="DU85" s="196"/>
      <c r="DV85" s="196"/>
      <c r="DW85" s="196"/>
      <c r="DX85" s="196"/>
      <c r="DY85" s="196"/>
      <c r="DZ85" s="196"/>
      <c r="EA85" s="196"/>
      <c r="EB85" s="196"/>
      <c r="EC85" s="196"/>
      <c r="ED85" s="196"/>
      <c r="EE85" s="196"/>
      <c r="EF85" s="196"/>
      <c r="EG85" s="197"/>
      <c r="EZ85" s="190"/>
      <c r="FA85" s="195"/>
      <c r="FB85" s="196"/>
      <c r="FC85" s="196"/>
      <c r="FD85" s="196"/>
      <c r="FE85" s="196"/>
      <c r="FF85" s="196"/>
      <c r="FG85" s="196"/>
      <c r="FH85" s="196"/>
      <c r="FI85" s="196"/>
      <c r="FJ85" s="196"/>
      <c r="FK85" s="196"/>
      <c r="FL85" s="196"/>
      <c r="FM85" s="196"/>
      <c r="FN85" s="196"/>
      <c r="FO85" s="197"/>
      <c r="GH85" s="190"/>
      <c r="GI85" s="195"/>
      <c r="GJ85" s="196"/>
      <c r="GK85" s="196"/>
      <c r="GL85" s="196"/>
      <c r="GM85" s="196"/>
      <c r="GN85" s="196"/>
      <c r="GO85" s="196"/>
      <c r="GP85" s="196"/>
      <c r="GQ85" s="196"/>
      <c r="GR85" s="196"/>
      <c r="GS85" s="196"/>
      <c r="GT85" s="196"/>
      <c r="GU85" s="196"/>
      <c r="GV85" s="196"/>
      <c r="GW85" s="196"/>
      <c r="HP85" s="204"/>
      <c r="HQ85" s="195"/>
      <c r="HR85" s="196"/>
      <c r="HS85" s="196"/>
      <c r="HT85" s="196"/>
      <c r="HU85" s="196"/>
      <c r="HV85" s="196"/>
      <c r="HW85" s="196"/>
      <c r="HX85" s="196"/>
      <c r="HY85" s="196"/>
      <c r="HZ85" s="196"/>
      <c r="IA85" s="196"/>
      <c r="IB85" s="196"/>
      <c r="IC85" s="196"/>
      <c r="ID85" s="196"/>
      <c r="IE85" s="197"/>
    </row>
    <row r="86" spans="2:239">
      <c r="B86" s="190"/>
      <c r="C86" s="195"/>
      <c r="D86" s="196"/>
      <c r="E86" s="196"/>
      <c r="F86" s="196"/>
      <c r="G86" s="196"/>
      <c r="H86" s="196"/>
      <c r="I86" s="196"/>
      <c r="J86" s="196"/>
      <c r="K86" s="196"/>
      <c r="L86" s="196"/>
      <c r="M86" s="196"/>
      <c r="N86" s="196"/>
      <c r="O86" s="196"/>
      <c r="P86" s="196"/>
      <c r="Q86" s="197"/>
      <c r="T86" s="157"/>
      <c r="U86" s="195"/>
      <c r="V86" s="196"/>
      <c r="W86" s="196"/>
      <c r="X86" s="196"/>
      <c r="Y86" s="196"/>
      <c r="Z86" s="196"/>
      <c r="AA86" s="196"/>
      <c r="AB86" s="196"/>
      <c r="AC86" s="196"/>
      <c r="AD86" s="196"/>
      <c r="AE86" s="196"/>
      <c r="AF86" s="196"/>
      <c r="AG86" s="196"/>
      <c r="AH86" s="196"/>
      <c r="AI86" s="197"/>
      <c r="AK86" s="157"/>
      <c r="AL86" s="142"/>
      <c r="AM86" s="142"/>
      <c r="AN86" s="142"/>
      <c r="AO86" s="142"/>
      <c r="AP86" s="142"/>
      <c r="AQ86" s="142"/>
      <c r="AR86" s="142"/>
      <c r="AS86" s="142"/>
      <c r="AT86" s="142"/>
      <c r="AU86" s="142"/>
      <c r="AV86" s="142"/>
      <c r="AW86" s="142"/>
      <c r="AX86" s="142"/>
      <c r="AY86" s="142"/>
      <c r="AZ86" s="152"/>
      <c r="BB86" s="157"/>
      <c r="BC86" s="142"/>
      <c r="BD86" s="142"/>
      <c r="BE86" s="142"/>
      <c r="BF86" s="142"/>
      <c r="BG86" s="142"/>
      <c r="BH86" s="142"/>
      <c r="BI86" s="142"/>
      <c r="BJ86" s="142"/>
      <c r="BK86" s="142"/>
      <c r="BL86" s="142"/>
      <c r="BM86" s="142"/>
      <c r="BN86" s="142"/>
      <c r="BO86" s="142"/>
      <c r="BP86" s="142"/>
      <c r="BQ86" s="152"/>
      <c r="CJ86" s="190"/>
      <c r="CK86" s="195"/>
      <c r="CL86" s="196"/>
      <c r="CM86" s="196"/>
      <c r="CN86" s="196"/>
      <c r="CO86" s="196"/>
      <c r="CP86" s="196"/>
      <c r="CQ86" s="196"/>
      <c r="CR86" s="196"/>
      <c r="CS86" s="196"/>
      <c r="CT86" s="196"/>
      <c r="CU86" s="196"/>
      <c r="CV86" s="196"/>
      <c r="CW86" s="196"/>
      <c r="CX86" s="196"/>
      <c r="CY86" s="197"/>
      <c r="DA86" s="190"/>
      <c r="DB86" s="195"/>
      <c r="DC86" s="196"/>
      <c r="DD86" s="196"/>
      <c r="DE86" s="196"/>
      <c r="DF86" s="196"/>
      <c r="DG86" s="196"/>
      <c r="DH86" s="196"/>
      <c r="DI86" s="196"/>
      <c r="DJ86" s="196"/>
      <c r="DK86" s="196"/>
      <c r="DL86" s="196"/>
      <c r="DM86" s="196"/>
      <c r="DN86" s="196"/>
      <c r="DO86" s="196"/>
      <c r="DP86" s="197"/>
      <c r="DR86" s="190"/>
      <c r="DS86" s="195"/>
      <c r="DT86" s="196"/>
      <c r="DU86" s="196"/>
      <c r="DV86" s="196"/>
      <c r="DW86" s="196"/>
      <c r="DX86" s="196"/>
      <c r="DY86" s="196"/>
      <c r="DZ86" s="196"/>
      <c r="EA86" s="196"/>
      <c r="EB86" s="196"/>
      <c r="EC86" s="196"/>
      <c r="ED86" s="196"/>
      <c r="EE86" s="196"/>
      <c r="EF86" s="196"/>
      <c r="EG86" s="197"/>
      <c r="EZ86" s="190"/>
      <c r="FA86" s="195"/>
      <c r="FB86" s="196"/>
      <c r="FC86" s="196"/>
      <c r="FD86" s="196"/>
      <c r="FE86" s="196"/>
      <c r="FF86" s="196"/>
      <c r="FG86" s="196"/>
      <c r="FH86" s="196"/>
      <c r="FI86" s="196"/>
      <c r="FJ86" s="196"/>
      <c r="FK86" s="196"/>
      <c r="FL86" s="196"/>
      <c r="FM86" s="196"/>
      <c r="FN86" s="196"/>
      <c r="FO86" s="197"/>
      <c r="GH86" s="190"/>
      <c r="GI86" s="195"/>
      <c r="GJ86" s="196"/>
      <c r="GK86" s="196"/>
      <c r="GL86" s="196"/>
      <c r="GM86" s="196"/>
      <c r="GN86" s="196"/>
      <c r="GO86" s="196"/>
      <c r="GP86" s="196"/>
      <c r="GQ86" s="196"/>
      <c r="GR86" s="196"/>
      <c r="GS86" s="196"/>
      <c r="GT86" s="196"/>
      <c r="GU86" s="196"/>
      <c r="GV86" s="196"/>
      <c r="GW86" s="196"/>
      <c r="HP86" s="204"/>
      <c r="HQ86" s="195"/>
      <c r="HR86" s="196"/>
      <c r="HS86" s="196"/>
      <c r="HT86" s="196"/>
      <c r="HU86" s="196"/>
      <c r="HV86" s="196"/>
      <c r="HW86" s="196"/>
      <c r="HX86" s="196"/>
      <c r="HY86" s="196"/>
      <c r="HZ86" s="196"/>
      <c r="IA86" s="196"/>
      <c r="IB86" s="196"/>
      <c r="IC86" s="196"/>
      <c r="ID86" s="196"/>
      <c r="IE86" s="197"/>
    </row>
    <row r="87" spans="2:239">
      <c r="B87" s="190"/>
      <c r="C87" s="195"/>
      <c r="D87" s="196"/>
      <c r="E87" s="196"/>
      <c r="F87" s="196"/>
      <c r="G87" s="196"/>
      <c r="H87" s="196"/>
      <c r="I87" s="196"/>
      <c r="J87" s="196"/>
      <c r="K87" s="196"/>
      <c r="L87" s="196"/>
      <c r="M87" s="196"/>
      <c r="N87" s="196"/>
      <c r="O87" s="196"/>
      <c r="P87" s="196"/>
      <c r="Q87" s="197"/>
      <c r="T87" s="157"/>
      <c r="U87" s="195"/>
      <c r="V87" s="196"/>
      <c r="W87" s="196"/>
      <c r="X87" s="196"/>
      <c r="Y87" s="196"/>
      <c r="Z87" s="196"/>
      <c r="AA87" s="196"/>
      <c r="AB87" s="196"/>
      <c r="AC87" s="196"/>
      <c r="AD87" s="196"/>
      <c r="AE87" s="196"/>
      <c r="AF87" s="196"/>
      <c r="AG87" s="196"/>
      <c r="AH87" s="196"/>
      <c r="AI87" s="197"/>
      <c r="AK87" s="157"/>
      <c r="AL87" s="142"/>
      <c r="AM87" s="142"/>
      <c r="AN87" s="142"/>
      <c r="AO87" s="142"/>
      <c r="AP87" s="142"/>
      <c r="AQ87" s="142"/>
      <c r="AR87" s="142"/>
      <c r="AS87" s="142"/>
      <c r="AT87" s="142"/>
      <c r="AU87" s="142"/>
      <c r="AV87" s="142"/>
      <c r="AW87" s="142"/>
      <c r="AX87" s="142"/>
      <c r="AY87" s="142"/>
      <c r="AZ87" s="152"/>
      <c r="BB87" s="157"/>
      <c r="BC87" s="142"/>
      <c r="BD87" s="142"/>
      <c r="BE87" s="142"/>
      <c r="BF87" s="142"/>
      <c r="BG87" s="142"/>
      <c r="BH87" s="142"/>
      <c r="BI87" s="142"/>
      <c r="BJ87" s="142"/>
      <c r="BK87" s="142"/>
      <c r="BL87" s="142"/>
      <c r="BM87" s="142"/>
      <c r="BN87" s="142"/>
      <c r="BO87" s="142"/>
      <c r="BP87" s="142"/>
      <c r="BQ87" s="152"/>
      <c r="CJ87" s="190"/>
      <c r="CK87" s="195"/>
      <c r="CL87" s="196"/>
      <c r="CM87" s="196"/>
      <c r="CN87" s="196"/>
      <c r="CO87" s="196"/>
      <c r="CP87" s="196"/>
      <c r="CQ87" s="196"/>
      <c r="CR87" s="196"/>
      <c r="CS87" s="196"/>
      <c r="CT87" s="196"/>
      <c r="CU87" s="196"/>
      <c r="CV87" s="196"/>
      <c r="CW87" s="196"/>
      <c r="CX87" s="196"/>
      <c r="CY87" s="197"/>
      <c r="DA87" s="190"/>
      <c r="DB87" s="195"/>
      <c r="DC87" s="196"/>
      <c r="DD87" s="196"/>
      <c r="DE87" s="196"/>
      <c r="DF87" s="196"/>
      <c r="DG87" s="196"/>
      <c r="DH87" s="196"/>
      <c r="DI87" s="196"/>
      <c r="DJ87" s="196"/>
      <c r="DK87" s="196"/>
      <c r="DL87" s="196"/>
      <c r="DM87" s="196"/>
      <c r="DN87" s="196"/>
      <c r="DO87" s="196"/>
      <c r="DP87" s="197"/>
      <c r="DR87" s="190"/>
      <c r="DS87" s="195"/>
      <c r="DT87" s="196"/>
      <c r="DU87" s="196"/>
      <c r="DV87" s="196"/>
      <c r="DW87" s="196"/>
      <c r="DX87" s="196"/>
      <c r="DY87" s="196"/>
      <c r="DZ87" s="196"/>
      <c r="EA87" s="196"/>
      <c r="EB87" s="196"/>
      <c r="EC87" s="196"/>
      <c r="ED87" s="196"/>
      <c r="EE87" s="196"/>
      <c r="EF87" s="196"/>
      <c r="EG87" s="197"/>
      <c r="EZ87" s="190"/>
      <c r="FA87" s="195"/>
      <c r="FB87" s="196"/>
      <c r="FC87" s="196"/>
      <c r="FD87" s="196"/>
      <c r="FE87" s="196"/>
      <c r="FF87" s="196"/>
      <c r="FG87" s="196"/>
      <c r="FH87" s="196"/>
      <c r="FI87" s="196"/>
      <c r="FJ87" s="196"/>
      <c r="FK87" s="196"/>
      <c r="FL87" s="196"/>
      <c r="FM87" s="196"/>
      <c r="FN87" s="196"/>
      <c r="FO87" s="197"/>
      <c r="GH87" s="190"/>
      <c r="GI87" s="195"/>
      <c r="GJ87" s="196"/>
      <c r="GK87" s="196"/>
      <c r="GL87" s="196"/>
      <c r="GM87" s="196"/>
      <c r="GN87" s="196"/>
      <c r="GO87" s="196"/>
      <c r="GP87" s="196"/>
      <c r="GQ87" s="196"/>
      <c r="GR87" s="196"/>
      <c r="GS87" s="196"/>
      <c r="GT87" s="196"/>
      <c r="GU87" s="196"/>
      <c r="GV87" s="196"/>
      <c r="GW87" s="196"/>
      <c r="HP87" s="204"/>
      <c r="HQ87" s="195"/>
      <c r="HR87" s="196"/>
      <c r="HS87" s="196"/>
      <c r="HT87" s="196"/>
      <c r="HU87" s="196"/>
      <c r="HV87" s="196"/>
      <c r="HW87" s="196"/>
      <c r="HX87" s="196"/>
      <c r="HY87" s="196"/>
      <c r="HZ87" s="196"/>
      <c r="IA87" s="196"/>
      <c r="IB87" s="196"/>
      <c r="IC87" s="196"/>
      <c r="ID87" s="196"/>
      <c r="IE87" s="197"/>
    </row>
    <row r="88" spans="2:239" ht="15" thickBot="1">
      <c r="B88" s="190"/>
      <c r="C88" s="195"/>
      <c r="D88" s="196"/>
      <c r="E88" s="196"/>
      <c r="F88" s="196"/>
      <c r="G88" s="196"/>
      <c r="H88" s="196"/>
      <c r="I88" s="196"/>
      <c r="J88" s="196"/>
      <c r="K88" s="196"/>
      <c r="L88" s="196"/>
      <c r="M88" s="196"/>
      <c r="N88" s="196"/>
      <c r="O88" s="196"/>
      <c r="P88" s="196"/>
      <c r="Q88" s="197"/>
      <c r="T88" s="157"/>
      <c r="U88" s="195"/>
      <c r="V88" s="196"/>
      <c r="W88" s="196"/>
      <c r="X88" s="196"/>
      <c r="Y88" s="196"/>
      <c r="Z88" s="196"/>
      <c r="AA88" s="196"/>
      <c r="AB88" s="196"/>
      <c r="AC88" s="196"/>
      <c r="AD88" s="196"/>
      <c r="AE88" s="196"/>
      <c r="AF88" s="196"/>
      <c r="AG88" s="196"/>
      <c r="AH88" s="196"/>
      <c r="AI88" s="197"/>
      <c r="AK88" s="157"/>
      <c r="AL88" s="142"/>
      <c r="AM88" s="142"/>
      <c r="AN88" s="142"/>
      <c r="AO88" s="142"/>
      <c r="AP88" s="142"/>
      <c r="AQ88" s="142"/>
      <c r="AR88" s="142"/>
      <c r="AS88" s="142"/>
      <c r="AT88" s="142"/>
      <c r="AU88" s="142"/>
      <c r="AV88" s="142"/>
      <c r="AW88" s="142"/>
      <c r="AX88" s="142"/>
      <c r="AY88" s="142"/>
      <c r="AZ88" s="152"/>
      <c r="BB88" s="157"/>
      <c r="BC88" s="142"/>
      <c r="BD88" s="142"/>
      <c r="BE88" s="142"/>
      <c r="BF88" s="142"/>
      <c r="BG88" s="142"/>
      <c r="BH88" s="142"/>
      <c r="BI88" s="142"/>
      <c r="BJ88" s="142"/>
      <c r="BK88" s="142"/>
      <c r="BL88" s="142"/>
      <c r="BM88" s="142"/>
      <c r="BN88" s="142"/>
      <c r="BO88" s="142"/>
      <c r="BP88" s="142"/>
      <c r="BQ88" s="152"/>
      <c r="CJ88" s="190"/>
      <c r="CK88" s="195"/>
      <c r="CL88" s="196"/>
      <c r="CM88" s="196"/>
      <c r="CN88" s="196"/>
      <c r="CO88" s="196"/>
      <c r="CP88" s="196"/>
      <c r="CQ88" s="196"/>
      <c r="CR88" s="196"/>
      <c r="CS88" s="196"/>
      <c r="CT88" s="196"/>
      <c r="CU88" s="196"/>
      <c r="CV88" s="196"/>
      <c r="CW88" s="196"/>
      <c r="CX88" s="196"/>
      <c r="CY88" s="197"/>
      <c r="DA88" s="190"/>
      <c r="DB88" s="195"/>
      <c r="DC88" s="196"/>
      <c r="DD88" s="196"/>
      <c r="DE88" s="196"/>
      <c r="DF88" s="196"/>
      <c r="DG88" s="196"/>
      <c r="DH88" s="196"/>
      <c r="DI88" s="196"/>
      <c r="DJ88" s="196"/>
      <c r="DK88" s="196"/>
      <c r="DL88" s="196"/>
      <c r="DM88" s="196"/>
      <c r="DN88" s="196"/>
      <c r="DO88" s="196"/>
      <c r="DP88" s="197"/>
      <c r="DR88" s="190"/>
      <c r="DS88" s="195"/>
      <c r="DT88" s="196"/>
      <c r="DU88" s="196"/>
      <c r="DV88" s="196"/>
      <c r="DW88" s="196"/>
      <c r="DX88" s="196"/>
      <c r="DY88" s="196"/>
      <c r="DZ88" s="196"/>
      <c r="EA88" s="196"/>
      <c r="EB88" s="196"/>
      <c r="EC88" s="196"/>
      <c r="ED88" s="196"/>
      <c r="EE88" s="196"/>
      <c r="EF88" s="196"/>
      <c r="EG88" s="197"/>
      <c r="EZ88" s="191"/>
      <c r="FA88" s="198"/>
      <c r="FB88" s="199"/>
      <c r="FC88" s="199"/>
      <c r="FD88" s="199"/>
      <c r="FE88" s="199"/>
      <c r="FF88" s="199"/>
      <c r="FG88" s="199"/>
      <c r="FH88" s="199"/>
      <c r="FI88" s="199"/>
      <c r="FJ88" s="199"/>
      <c r="FK88" s="199"/>
      <c r="FL88" s="199"/>
      <c r="FM88" s="199"/>
      <c r="FN88" s="199"/>
      <c r="FO88" s="200"/>
      <c r="GH88" s="190"/>
      <c r="GI88" s="195"/>
      <c r="GJ88" s="196"/>
      <c r="GK88" s="196"/>
      <c r="GL88" s="196"/>
      <c r="GM88" s="196"/>
      <c r="GN88" s="196"/>
      <c r="GO88" s="196"/>
      <c r="GP88" s="196"/>
      <c r="GQ88" s="196"/>
      <c r="GR88" s="196"/>
      <c r="GS88" s="196"/>
      <c r="GT88" s="196"/>
      <c r="GU88" s="196"/>
      <c r="GV88" s="196"/>
      <c r="GW88" s="196"/>
      <c r="HP88" s="204"/>
      <c r="HQ88" s="195"/>
      <c r="HR88" s="196"/>
      <c r="HS88" s="196"/>
      <c r="HT88" s="196"/>
      <c r="HU88" s="196"/>
      <c r="HV88" s="196"/>
      <c r="HW88" s="196"/>
      <c r="HX88" s="196"/>
      <c r="HY88" s="196"/>
      <c r="HZ88" s="196"/>
      <c r="IA88" s="196"/>
      <c r="IB88" s="196"/>
      <c r="IC88" s="196"/>
      <c r="ID88" s="196"/>
      <c r="IE88" s="197"/>
    </row>
    <row r="89" spans="2:239">
      <c r="B89" s="190"/>
      <c r="C89" s="195"/>
      <c r="D89" s="196"/>
      <c r="E89" s="196"/>
      <c r="F89" s="196"/>
      <c r="G89" s="196"/>
      <c r="H89" s="196"/>
      <c r="I89" s="196"/>
      <c r="J89" s="196"/>
      <c r="K89" s="196"/>
      <c r="L89" s="196"/>
      <c r="M89" s="196"/>
      <c r="N89" s="196"/>
      <c r="O89" s="196"/>
      <c r="P89" s="196"/>
      <c r="Q89" s="197"/>
      <c r="T89" s="157"/>
      <c r="U89" s="195"/>
      <c r="V89" s="196"/>
      <c r="W89" s="196"/>
      <c r="X89" s="196"/>
      <c r="Y89" s="196"/>
      <c r="Z89" s="196"/>
      <c r="AA89" s="196"/>
      <c r="AB89" s="196"/>
      <c r="AC89" s="196"/>
      <c r="AD89" s="196"/>
      <c r="AE89" s="196"/>
      <c r="AF89" s="196"/>
      <c r="AG89" s="196"/>
      <c r="AH89" s="196"/>
      <c r="AI89" s="197"/>
      <c r="AK89" s="157"/>
      <c r="AL89" s="142"/>
      <c r="AM89" s="142"/>
      <c r="AN89" s="142"/>
      <c r="AO89" s="142"/>
      <c r="AP89" s="142"/>
      <c r="AQ89" s="142"/>
      <c r="AR89" s="142"/>
      <c r="AS89" s="142"/>
      <c r="AT89" s="142"/>
      <c r="AU89" s="142"/>
      <c r="AV89" s="142"/>
      <c r="AW89" s="142"/>
      <c r="AX89" s="142"/>
      <c r="AY89" s="142"/>
      <c r="AZ89" s="152"/>
      <c r="BB89" s="157"/>
      <c r="BC89" s="142"/>
      <c r="BD89" s="142"/>
      <c r="BE89" s="142"/>
      <c r="BF89" s="142"/>
      <c r="BG89" s="142"/>
      <c r="BH89" s="142"/>
      <c r="BI89" s="142"/>
      <c r="BJ89" s="142"/>
      <c r="BK89" s="142"/>
      <c r="BL89" s="142"/>
      <c r="BM89" s="142"/>
      <c r="BN89" s="142"/>
      <c r="BO89" s="142"/>
      <c r="BP89" s="142"/>
      <c r="BQ89" s="152"/>
      <c r="CJ89" s="190"/>
      <c r="CK89" s="195"/>
      <c r="CL89" s="196"/>
      <c r="CM89" s="196"/>
      <c r="CN89" s="196"/>
      <c r="CO89" s="196"/>
      <c r="CP89" s="196"/>
      <c r="CQ89" s="196"/>
      <c r="CR89" s="196"/>
      <c r="CS89" s="196"/>
      <c r="CT89" s="196"/>
      <c r="CU89" s="196"/>
      <c r="CV89" s="196"/>
      <c r="CW89" s="196"/>
      <c r="CX89" s="196"/>
      <c r="CY89" s="197"/>
      <c r="DA89" s="190"/>
      <c r="DB89" s="195"/>
      <c r="DC89" s="196"/>
      <c r="DD89" s="196"/>
      <c r="DE89" s="196"/>
      <c r="DF89" s="196"/>
      <c r="DG89" s="196"/>
      <c r="DH89" s="196"/>
      <c r="DI89" s="196"/>
      <c r="DJ89" s="196"/>
      <c r="DK89" s="196"/>
      <c r="DL89" s="196"/>
      <c r="DM89" s="196"/>
      <c r="DN89" s="196"/>
      <c r="DO89" s="196"/>
      <c r="DP89" s="197"/>
      <c r="DR89" s="190"/>
      <c r="DS89" s="195"/>
      <c r="DT89" s="196"/>
      <c r="DU89" s="196"/>
      <c r="DV89" s="196"/>
      <c r="DW89" s="196"/>
      <c r="DX89" s="196"/>
      <c r="DY89" s="196"/>
      <c r="DZ89" s="196"/>
      <c r="EA89" s="196"/>
      <c r="EB89" s="196"/>
      <c r="EC89" s="196"/>
      <c r="ED89" s="196"/>
      <c r="EE89" s="196"/>
      <c r="EF89" s="196"/>
      <c r="EG89" s="197"/>
      <c r="EZ89" s="203" t="s">
        <v>134</v>
      </c>
      <c r="FA89" s="193"/>
      <c r="FB89" s="193"/>
      <c r="FC89" s="193"/>
      <c r="FD89" s="193"/>
      <c r="FE89" s="193"/>
      <c r="FF89" s="193"/>
      <c r="FG89" s="193"/>
      <c r="FH89" s="193"/>
      <c r="FI89" s="193"/>
      <c r="FJ89" s="193"/>
      <c r="FK89" s="193"/>
      <c r="FL89" s="193"/>
      <c r="FM89" s="193"/>
      <c r="FN89" s="193"/>
      <c r="FO89" s="193"/>
      <c r="GH89" s="190"/>
      <c r="GI89" s="195"/>
      <c r="GJ89" s="196"/>
      <c r="GK89" s="196"/>
      <c r="GL89" s="196"/>
      <c r="GM89" s="196"/>
      <c r="GN89" s="196"/>
      <c r="GO89" s="196"/>
      <c r="GP89" s="196"/>
      <c r="GQ89" s="196"/>
      <c r="GR89" s="196"/>
      <c r="GS89" s="196"/>
      <c r="GT89" s="196"/>
      <c r="GU89" s="196"/>
      <c r="GV89" s="196"/>
      <c r="GW89" s="196"/>
      <c r="HP89" s="204"/>
      <c r="HQ89" s="195"/>
      <c r="HR89" s="196"/>
      <c r="HS89" s="196"/>
      <c r="HT89" s="196"/>
      <c r="HU89" s="196"/>
      <c r="HV89" s="196"/>
      <c r="HW89" s="196"/>
      <c r="HX89" s="196"/>
      <c r="HY89" s="196"/>
      <c r="HZ89" s="196"/>
      <c r="IA89" s="196"/>
      <c r="IB89" s="196"/>
      <c r="IC89" s="196"/>
      <c r="ID89" s="196"/>
      <c r="IE89" s="197"/>
    </row>
    <row r="90" spans="2:239">
      <c r="B90" s="190"/>
      <c r="C90" s="195"/>
      <c r="D90" s="196"/>
      <c r="E90" s="196"/>
      <c r="F90" s="196"/>
      <c r="G90" s="196"/>
      <c r="H90" s="196"/>
      <c r="I90" s="196"/>
      <c r="J90" s="196"/>
      <c r="K90" s="196"/>
      <c r="L90" s="196"/>
      <c r="M90" s="196"/>
      <c r="N90" s="196"/>
      <c r="O90" s="196"/>
      <c r="P90" s="196"/>
      <c r="Q90" s="197"/>
      <c r="T90" s="157"/>
      <c r="U90" s="195"/>
      <c r="V90" s="196"/>
      <c r="W90" s="196"/>
      <c r="X90" s="196"/>
      <c r="Y90" s="196"/>
      <c r="Z90" s="196"/>
      <c r="AA90" s="196"/>
      <c r="AB90" s="196"/>
      <c r="AC90" s="196"/>
      <c r="AD90" s="196"/>
      <c r="AE90" s="196"/>
      <c r="AF90" s="196"/>
      <c r="AG90" s="196"/>
      <c r="AH90" s="196"/>
      <c r="AI90" s="197"/>
      <c r="AK90" s="157"/>
      <c r="AL90" s="142"/>
      <c r="AM90" s="142"/>
      <c r="AN90" s="142"/>
      <c r="AO90" s="142"/>
      <c r="AP90" s="142"/>
      <c r="AQ90" s="142"/>
      <c r="AR90" s="142"/>
      <c r="AS90" s="142"/>
      <c r="AT90" s="142"/>
      <c r="AU90" s="142"/>
      <c r="AV90" s="142"/>
      <c r="AW90" s="142"/>
      <c r="AX90" s="142"/>
      <c r="AY90" s="142"/>
      <c r="AZ90" s="152"/>
      <c r="BB90" s="157"/>
      <c r="BC90" s="142"/>
      <c r="BD90" s="142"/>
      <c r="BE90" s="142"/>
      <c r="BF90" s="142"/>
      <c r="BG90" s="142"/>
      <c r="BH90" s="142"/>
      <c r="BI90" s="142"/>
      <c r="BJ90" s="142"/>
      <c r="BK90" s="142"/>
      <c r="BL90" s="142"/>
      <c r="BM90" s="142"/>
      <c r="BN90" s="142"/>
      <c r="BO90" s="142"/>
      <c r="BP90" s="142"/>
      <c r="BQ90" s="152"/>
      <c r="CJ90" s="190"/>
      <c r="CK90" s="195"/>
      <c r="CL90" s="196"/>
      <c r="CM90" s="196"/>
      <c r="CN90" s="196"/>
      <c r="CO90" s="196"/>
      <c r="CP90" s="196"/>
      <c r="CQ90" s="196"/>
      <c r="CR90" s="196"/>
      <c r="CS90" s="196"/>
      <c r="CT90" s="196"/>
      <c r="CU90" s="196"/>
      <c r="CV90" s="196"/>
      <c r="CW90" s="196"/>
      <c r="CX90" s="196"/>
      <c r="CY90" s="197"/>
      <c r="DA90" s="190"/>
      <c r="DB90" s="195"/>
      <c r="DC90" s="196"/>
      <c r="DD90" s="196"/>
      <c r="DE90" s="196"/>
      <c r="DF90" s="196"/>
      <c r="DG90" s="196"/>
      <c r="DH90" s="196"/>
      <c r="DI90" s="196"/>
      <c r="DJ90" s="196"/>
      <c r="DK90" s="196"/>
      <c r="DL90" s="196"/>
      <c r="DM90" s="196"/>
      <c r="DN90" s="196"/>
      <c r="DO90" s="196"/>
      <c r="DP90" s="197"/>
      <c r="DR90" s="190"/>
      <c r="DS90" s="195"/>
      <c r="DT90" s="196"/>
      <c r="DU90" s="196"/>
      <c r="DV90" s="196"/>
      <c r="DW90" s="196"/>
      <c r="DX90" s="196"/>
      <c r="DY90" s="196"/>
      <c r="DZ90" s="196"/>
      <c r="EA90" s="196"/>
      <c r="EB90" s="196"/>
      <c r="EC90" s="196"/>
      <c r="ED90" s="196"/>
      <c r="EE90" s="196"/>
      <c r="EF90" s="196"/>
      <c r="EG90" s="197"/>
      <c r="EZ90" s="204"/>
      <c r="FA90" s="196"/>
      <c r="FB90" s="196"/>
      <c r="FC90" s="196"/>
      <c r="FD90" s="196"/>
      <c r="FE90" s="196"/>
      <c r="FF90" s="196"/>
      <c r="FG90" s="196"/>
      <c r="FH90" s="196"/>
      <c r="FI90" s="196"/>
      <c r="FJ90" s="196"/>
      <c r="FK90" s="196"/>
      <c r="FL90" s="196"/>
      <c r="FM90" s="196"/>
      <c r="FN90" s="196"/>
      <c r="FO90" s="196"/>
      <c r="GH90" s="190"/>
      <c r="GI90" s="195"/>
      <c r="GJ90" s="196"/>
      <c r="GK90" s="196"/>
      <c r="GL90" s="196"/>
      <c r="GM90" s="196"/>
      <c r="GN90" s="196"/>
      <c r="GO90" s="196"/>
      <c r="GP90" s="196"/>
      <c r="GQ90" s="196"/>
      <c r="GR90" s="196"/>
      <c r="GS90" s="196"/>
      <c r="GT90" s="196"/>
      <c r="GU90" s="196"/>
      <c r="GV90" s="196"/>
      <c r="GW90" s="196"/>
      <c r="HP90" s="204"/>
      <c r="HQ90" s="195"/>
      <c r="HR90" s="196"/>
      <c r="HS90" s="196"/>
      <c r="HT90" s="196"/>
      <c r="HU90" s="196"/>
      <c r="HV90" s="196"/>
      <c r="HW90" s="196"/>
      <c r="HX90" s="196"/>
      <c r="HY90" s="196"/>
      <c r="HZ90" s="196"/>
      <c r="IA90" s="196"/>
      <c r="IB90" s="196"/>
      <c r="IC90" s="196"/>
      <c r="ID90" s="196"/>
      <c r="IE90" s="197"/>
    </row>
    <row r="91" spans="2:239">
      <c r="B91" s="190"/>
      <c r="C91" s="195"/>
      <c r="D91" s="196"/>
      <c r="E91" s="196"/>
      <c r="F91" s="196"/>
      <c r="G91" s="196"/>
      <c r="H91" s="196"/>
      <c r="I91" s="196"/>
      <c r="J91" s="196"/>
      <c r="K91" s="196"/>
      <c r="L91" s="196"/>
      <c r="M91" s="196"/>
      <c r="N91" s="196"/>
      <c r="O91" s="196"/>
      <c r="P91" s="196"/>
      <c r="Q91" s="197"/>
      <c r="T91" s="157"/>
      <c r="U91" s="195"/>
      <c r="V91" s="196"/>
      <c r="W91" s="196"/>
      <c r="X91" s="196"/>
      <c r="Y91" s="196"/>
      <c r="Z91" s="196"/>
      <c r="AA91" s="196"/>
      <c r="AB91" s="196"/>
      <c r="AC91" s="196"/>
      <c r="AD91" s="196"/>
      <c r="AE91" s="196"/>
      <c r="AF91" s="196"/>
      <c r="AG91" s="196"/>
      <c r="AH91" s="196"/>
      <c r="AI91" s="197"/>
      <c r="AK91" s="157"/>
      <c r="AL91" s="142"/>
      <c r="AM91" s="142"/>
      <c r="AN91" s="142"/>
      <c r="AO91" s="142"/>
      <c r="AP91" s="142"/>
      <c r="AQ91" s="142"/>
      <c r="AR91" s="142"/>
      <c r="AS91" s="142"/>
      <c r="AT91" s="142"/>
      <c r="AU91" s="142"/>
      <c r="AV91" s="142"/>
      <c r="AW91" s="142"/>
      <c r="AX91" s="142"/>
      <c r="AY91" s="142"/>
      <c r="AZ91" s="152"/>
      <c r="BB91" s="157"/>
      <c r="BC91" s="142"/>
      <c r="BD91" s="142"/>
      <c r="BE91" s="142"/>
      <c r="BF91" s="142"/>
      <c r="BG91" s="142"/>
      <c r="BH91" s="142"/>
      <c r="BI91" s="142"/>
      <c r="BJ91" s="142"/>
      <c r="BK91" s="142"/>
      <c r="BL91" s="142"/>
      <c r="BM91" s="142"/>
      <c r="BN91" s="142"/>
      <c r="BO91" s="142"/>
      <c r="BP91" s="142"/>
      <c r="BQ91" s="152"/>
      <c r="CJ91" s="190"/>
      <c r="CK91" s="195"/>
      <c r="CL91" s="196"/>
      <c r="CM91" s="196"/>
      <c r="CN91" s="196"/>
      <c r="CO91" s="196"/>
      <c r="CP91" s="196"/>
      <c r="CQ91" s="196"/>
      <c r="CR91" s="196"/>
      <c r="CS91" s="196"/>
      <c r="CT91" s="196"/>
      <c r="CU91" s="196"/>
      <c r="CV91" s="196"/>
      <c r="CW91" s="196"/>
      <c r="CX91" s="196"/>
      <c r="CY91" s="197"/>
      <c r="DA91" s="190"/>
      <c r="DB91" s="195"/>
      <c r="DC91" s="196"/>
      <c r="DD91" s="196"/>
      <c r="DE91" s="196"/>
      <c r="DF91" s="196"/>
      <c r="DG91" s="196"/>
      <c r="DH91" s="196"/>
      <c r="DI91" s="196"/>
      <c r="DJ91" s="196"/>
      <c r="DK91" s="196"/>
      <c r="DL91" s="196"/>
      <c r="DM91" s="196"/>
      <c r="DN91" s="196"/>
      <c r="DO91" s="196"/>
      <c r="DP91" s="197"/>
      <c r="DR91" s="190"/>
      <c r="DS91" s="195"/>
      <c r="DT91" s="196"/>
      <c r="DU91" s="196"/>
      <c r="DV91" s="196"/>
      <c r="DW91" s="196"/>
      <c r="DX91" s="196"/>
      <c r="DY91" s="196"/>
      <c r="DZ91" s="196"/>
      <c r="EA91" s="196"/>
      <c r="EB91" s="196"/>
      <c r="EC91" s="196"/>
      <c r="ED91" s="196"/>
      <c r="EE91" s="196"/>
      <c r="EF91" s="196"/>
      <c r="EG91" s="197"/>
      <c r="EZ91" s="204"/>
      <c r="FA91" s="196"/>
      <c r="FB91" s="196"/>
      <c r="FC91" s="196"/>
      <c r="FD91" s="196"/>
      <c r="FE91" s="196"/>
      <c r="FF91" s="196"/>
      <c r="FG91" s="196"/>
      <c r="FH91" s="196"/>
      <c r="FI91" s="196"/>
      <c r="FJ91" s="196"/>
      <c r="FK91" s="196"/>
      <c r="FL91" s="196"/>
      <c r="FM91" s="196"/>
      <c r="FN91" s="196"/>
      <c r="FO91" s="196"/>
      <c r="GH91" s="190"/>
      <c r="GI91" s="195"/>
      <c r="GJ91" s="196"/>
      <c r="GK91" s="196"/>
      <c r="GL91" s="196"/>
      <c r="GM91" s="196"/>
      <c r="GN91" s="196"/>
      <c r="GO91" s="196"/>
      <c r="GP91" s="196"/>
      <c r="GQ91" s="196"/>
      <c r="GR91" s="196"/>
      <c r="GS91" s="196"/>
      <c r="GT91" s="196"/>
      <c r="GU91" s="196"/>
      <c r="GV91" s="196"/>
      <c r="GW91" s="196"/>
      <c r="HP91" s="204"/>
      <c r="HQ91" s="195"/>
      <c r="HR91" s="196"/>
      <c r="HS91" s="196"/>
      <c r="HT91" s="196"/>
      <c r="HU91" s="196"/>
      <c r="HV91" s="196"/>
      <c r="HW91" s="196"/>
      <c r="HX91" s="196"/>
      <c r="HY91" s="196"/>
      <c r="HZ91" s="196"/>
      <c r="IA91" s="196"/>
      <c r="IB91" s="196"/>
      <c r="IC91" s="196"/>
      <c r="ID91" s="196"/>
      <c r="IE91" s="197"/>
    </row>
    <row r="92" spans="2:239">
      <c r="B92" s="190"/>
      <c r="C92" s="195"/>
      <c r="D92" s="196"/>
      <c r="E92" s="196"/>
      <c r="F92" s="196"/>
      <c r="G92" s="196"/>
      <c r="H92" s="196"/>
      <c r="I92" s="196"/>
      <c r="J92" s="196"/>
      <c r="K92" s="196"/>
      <c r="L92" s="196"/>
      <c r="M92" s="196"/>
      <c r="N92" s="196"/>
      <c r="O92" s="196"/>
      <c r="P92" s="196"/>
      <c r="Q92" s="197"/>
      <c r="T92" s="157"/>
      <c r="U92" s="195"/>
      <c r="V92" s="196"/>
      <c r="W92" s="196"/>
      <c r="X92" s="196"/>
      <c r="Y92" s="196"/>
      <c r="Z92" s="196"/>
      <c r="AA92" s="196"/>
      <c r="AB92" s="196"/>
      <c r="AC92" s="196"/>
      <c r="AD92" s="196"/>
      <c r="AE92" s="196"/>
      <c r="AF92" s="196"/>
      <c r="AG92" s="196"/>
      <c r="AH92" s="196"/>
      <c r="AI92" s="197"/>
      <c r="AK92" s="157"/>
      <c r="AL92" s="142"/>
      <c r="AM92" s="142"/>
      <c r="AN92" s="142"/>
      <c r="AO92" s="142"/>
      <c r="AP92" s="142"/>
      <c r="AQ92" s="142"/>
      <c r="AR92" s="142"/>
      <c r="AS92" s="142"/>
      <c r="AT92" s="142"/>
      <c r="AU92" s="142"/>
      <c r="AV92" s="142"/>
      <c r="AW92" s="142"/>
      <c r="AX92" s="142"/>
      <c r="AY92" s="142"/>
      <c r="AZ92" s="152"/>
      <c r="BB92" s="157"/>
      <c r="BC92" s="142"/>
      <c r="BD92" s="142"/>
      <c r="BE92" s="142"/>
      <c r="BF92" s="142"/>
      <c r="BG92" s="142"/>
      <c r="BH92" s="142"/>
      <c r="BI92" s="142"/>
      <c r="BJ92" s="142"/>
      <c r="BK92" s="142"/>
      <c r="BL92" s="142"/>
      <c r="BM92" s="142"/>
      <c r="BN92" s="142"/>
      <c r="BO92" s="142"/>
      <c r="BP92" s="142"/>
      <c r="BQ92" s="152"/>
      <c r="CJ92" s="190"/>
      <c r="CK92" s="195"/>
      <c r="CL92" s="196"/>
      <c r="CM92" s="196"/>
      <c r="CN92" s="196"/>
      <c r="CO92" s="196"/>
      <c r="CP92" s="196"/>
      <c r="CQ92" s="196"/>
      <c r="CR92" s="196"/>
      <c r="CS92" s="196"/>
      <c r="CT92" s="196"/>
      <c r="CU92" s="196"/>
      <c r="CV92" s="196"/>
      <c r="CW92" s="196"/>
      <c r="CX92" s="196"/>
      <c r="CY92" s="197"/>
      <c r="DA92" s="190"/>
      <c r="DB92" s="195"/>
      <c r="DC92" s="196"/>
      <c r="DD92" s="196"/>
      <c r="DE92" s="196"/>
      <c r="DF92" s="196"/>
      <c r="DG92" s="196"/>
      <c r="DH92" s="196"/>
      <c r="DI92" s="196"/>
      <c r="DJ92" s="196"/>
      <c r="DK92" s="196"/>
      <c r="DL92" s="196"/>
      <c r="DM92" s="196"/>
      <c r="DN92" s="196"/>
      <c r="DO92" s="196"/>
      <c r="DP92" s="197"/>
      <c r="DR92" s="190"/>
      <c r="DS92" s="195"/>
      <c r="DT92" s="196"/>
      <c r="DU92" s="196"/>
      <c r="DV92" s="196"/>
      <c r="DW92" s="196"/>
      <c r="DX92" s="196"/>
      <c r="DY92" s="196"/>
      <c r="DZ92" s="196"/>
      <c r="EA92" s="196"/>
      <c r="EB92" s="196"/>
      <c r="EC92" s="196"/>
      <c r="ED92" s="196"/>
      <c r="EE92" s="196"/>
      <c r="EF92" s="196"/>
      <c r="EG92" s="197"/>
      <c r="EZ92" s="204"/>
      <c r="FA92" s="196"/>
      <c r="FB92" s="196"/>
      <c r="FC92" s="196"/>
      <c r="FD92" s="196"/>
      <c r="FE92" s="196"/>
      <c r="FF92" s="196"/>
      <c r="FG92" s="196"/>
      <c r="FH92" s="196"/>
      <c r="FI92" s="196"/>
      <c r="FJ92" s="196"/>
      <c r="FK92" s="196"/>
      <c r="FL92" s="196"/>
      <c r="FM92" s="196"/>
      <c r="FN92" s="196"/>
      <c r="FO92" s="196"/>
      <c r="GH92" s="190"/>
      <c r="GI92" s="195"/>
      <c r="GJ92" s="196"/>
      <c r="GK92" s="196"/>
      <c r="GL92" s="196"/>
      <c r="GM92" s="196"/>
      <c r="GN92" s="196"/>
      <c r="GO92" s="196"/>
      <c r="GP92" s="196"/>
      <c r="GQ92" s="196"/>
      <c r="GR92" s="196"/>
      <c r="GS92" s="196"/>
      <c r="GT92" s="196"/>
      <c r="GU92" s="196"/>
      <c r="GV92" s="196"/>
      <c r="GW92" s="196"/>
      <c r="HP92" s="204"/>
      <c r="HQ92" s="195"/>
      <c r="HR92" s="196"/>
      <c r="HS92" s="196"/>
      <c r="HT92" s="196"/>
      <c r="HU92" s="196"/>
      <c r="HV92" s="196"/>
      <c r="HW92" s="196"/>
      <c r="HX92" s="196"/>
      <c r="HY92" s="196"/>
      <c r="HZ92" s="196"/>
      <c r="IA92" s="196"/>
      <c r="IB92" s="196"/>
      <c r="IC92" s="196"/>
      <c r="ID92" s="196"/>
      <c r="IE92" s="197"/>
    </row>
    <row r="93" spans="2:239">
      <c r="B93" s="190"/>
      <c r="C93" s="195"/>
      <c r="D93" s="196"/>
      <c r="E93" s="196"/>
      <c r="F93" s="196"/>
      <c r="G93" s="196"/>
      <c r="H93" s="196"/>
      <c r="I93" s="196"/>
      <c r="J93" s="196"/>
      <c r="K93" s="196"/>
      <c r="L93" s="196"/>
      <c r="M93" s="196"/>
      <c r="N93" s="196"/>
      <c r="O93" s="196"/>
      <c r="P93" s="196"/>
      <c r="Q93" s="197"/>
      <c r="T93" s="157"/>
      <c r="U93" s="195"/>
      <c r="V93" s="196"/>
      <c r="W93" s="196"/>
      <c r="X93" s="196"/>
      <c r="Y93" s="196"/>
      <c r="Z93" s="196"/>
      <c r="AA93" s="196"/>
      <c r="AB93" s="196"/>
      <c r="AC93" s="196"/>
      <c r="AD93" s="196"/>
      <c r="AE93" s="196"/>
      <c r="AF93" s="196"/>
      <c r="AG93" s="196"/>
      <c r="AH93" s="196"/>
      <c r="AI93" s="197"/>
      <c r="AK93" s="157"/>
      <c r="AL93" s="142"/>
      <c r="AM93" s="142"/>
      <c r="AN93" s="142"/>
      <c r="AO93" s="142"/>
      <c r="AP93" s="142"/>
      <c r="AQ93" s="142"/>
      <c r="AR93" s="142"/>
      <c r="AS93" s="142"/>
      <c r="AT93" s="142"/>
      <c r="AU93" s="142"/>
      <c r="AV93" s="142"/>
      <c r="AW93" s="142"/>
      <c r="AX93" s="142"/>
      <c r="AY93" s="142"/>
      <c r="AZ93" s="152"/>
      <c r="BB93" s="157"/>
      <c r="BC93" s="142"/>
      <c r="BD93" s="142"/>
      <c r="BE93" s="142"/>
      <c r="BF93" s="142"/>
      <c r="BG93" s="142"/>
      <c r="BH93" s="142"/>
      <c r="BI93" s="142"/>
      <c r="BJ93" s="142"/>
      <c r="BK93" s="142"/>
      <c r="BL93" s="142"/>
      <c r="BM93" s="142"/>
      <c r="BN93" s="142"/>
      <c r="BO93" s="142"/>
      <c r="BP93" s="142"/>
      <c r="BQ93" s="152"/>
      <c r="CJ93" s="190"/>
      <c r="CK93" s="195"/>
      <c r="CL93" s="196"/>
      <c r="CM93" s="196"/>
      <c r="CN93" s="196"/>
      <c r="CO93" s="196"/>
      <c r="CP93" s="196"/>
      <c r="CQ93" s="196"/>
      <c r="CR93" s="196"/>
      <c r="CS93" s="196"/>
      <c r="CT93" s="196"/>
      <c r="CU93" s="196"/>
      <c r="CV93" s="196"/>
      <c r="CW93" s="196"/>
      <c r="CX93" s="196"/>
      <c r="CY93" s="197"/>
      <c r="DA93" s="190"/>
      <c r="DB93" s="195"/>
      <c r="DC93" s="196"/>
      <c r="DD93" s="196"/>
      <c r="DE93" s="196"/>
      <c r="DF93" s="196"/>
      <c r="DG93" s="196"/>
      <c r="DH93" s="196"/>
      <c r="DI93" s="196"/>
      <c r="DJ93" s="196"/>
      <c r="DK93" s="196"/>
      <c r="DL93" s="196"/>
      <c r="DM93" s="196"/>
      <c r="DN93" s="196"/>
      <c r="DO93" s="196"/>
      <c r="DP93" s="197"/>
      <c r="DR93" s="190"/>
      <c r="DS93" s="195"/>
      <c r="DT93" s="196"/>
      <c r="DU93" s="196"/>
      <c r="DV93" s="196"/>
      <c r="DW93" s="196"/>
      <c r="DX93" s="196"/>
      <c r="DY93" s="196"/>
      <c r="DZ93" s="196"/>
      <c r="EA93" s="196"/>
      <c r="EB93" s="196"/>
      <c r="EC93" s="196"/>
      <c r="ED93" s="196"/>
      <c r="EE93" s="196"/>
      <c r="EF93" s="196"/>
      <c r="EG93" s="197"/>
      <c r="EZ93" s="204"/>
      <c r="FA93" s="196"/>
      <c r="FB93" s="196"/>
      <c r="FC93" s="196"/>
      <c r="FD93" s="196"/>
      <c r="FE93" s="196"/>
      <c r="FF93" s="196"/>
      <c r="FG93" s="196"/>
      <c r="FH93" s="196"/>
      <c r="FI93" s="196"/>
      <c r="FJ93" s="196"/>
      <c r="FK93" s="196"/>
      <c r="FL93" s="196"/>
      <c r="FM93" s="196"/>
      <c r="FN93" s="196"/>
      <c r="FO93" s="196"/>
      <c r="GH93" s="190"/>
      <c r="GI93" s="195"/>
      <c r="GJ93" s="196"/>
      <c r="GK93" s="196"/>
      <c r="GL93" s="196"/>
      <c r="GM93" s="196"/>
      <c r="GN93" s="196"/>
      <c r="GO93" s="196"/>
      <c r="GP93" s="196"/>
      <c r="GQ93" s="196"/>
      <c r="GR93" s="196"/>
      <c r="GS93" s="196"/>
      <c r="GT93" s="196"/>
      <c r="GU93" s="196"/>
      <c r="GV93" s="196"/>
      <c r="GW93" s="196"/>
      <c r="HP93" s="204"/>
      <c r="HQ93" s="195"/>
      <c r="HR93" s="196"/>
      <c r="HS93" s="196"/>
      <c r="HT93" s="196"/>
      <c r="HU93" s="196"/>
      <c r="HV93" s="196"/>
      <c r="HW93" s="196"/>
      <c r="HX93" s="196"/>
      <c r="HY93" s="196"/>
      <c r="HZ93" s="196"/>
      <c r="IA93" s="196"/>
      <c r="IB93" s="196"/>
      <c r="IC93" s="196"/>
      <c r="ID93" s="196"/>
      <c r="IE93" s="197"/>
    </row>
    <row r="94" spans="2:239" ht="15" thickBot="1">
      <c r="B94" s="190"/>
      <c r="C94" s="195"/>
      <c r="D94" s="196"/>
      <c r="E94" s="196"/>
      <c r="F94" s="196"/>
      <c r="G94" s="196"/>
      <c r="H94" s="196"/>
      <c r="I94" s="196"/>
      <c r="J94" s="196"/>
      <c r="K94" s="196"/>
      <c r="L94" s="196"/>
      <c r="M94" s="196"/>
      <c r="N94" s="196"/>
      <c r="O94" s="196"/>
      <c r="P94" s="196"/>
      <c r="Q94" s="197"/>
      <c r="T94" s="158"/>
      <c r="U94" s="198"/>
      <c r="V94" s="199"/>
      <c r="W94" s="199"/>
      <c r="X94" s="199"/>
      <c r="Y94" s="199"/>
      <c r="Z94" s="199"/>
      <c r="AA94" s="199"/>
      <c r="AB94" s="199"/>
      <c r="AC94" s="199"/>
      <c r="AD94" s="199"/>
      <c r="AE94" s="199"/>
      <c r="AF94" s="199"/>
      <c r="AG94" s="199"/>
      <c r="AH94" s="199"/>
      <c r="AI94" s="200"/>
      <c r="AK94" s="158"/>
      <c r="AL94" s="154"/>
      <c r="AM94" s="154"/>
      <c r="AN94" s="154"/>
      <c r="AO94" s="154"/>
      <c r="AP94" s="154"/>
      <c r="AQ94" s="154"/>
      <c r="AR94" s="154"/>
      <c r="AS94" s="154"/>
      <c r="AT94" s="154"/>
      <c r="AU94" s="154"/>
      <c r="AV94" s="154"/>
      <c r="AW94" s="154"/>
      <c r="AX94" s="154"/>
      <c r="AY94" s="154"/>
      <c r="AZ94" s="155"/>
      <c r="BB94" s="158"/>
      <c r="BC94" s="154"/>
      <c r="BD94" s="154"/>
      <c r="BE94" s="154"/>
      <c r="BF94" s="154"/>
      <c r="BG94" s="154"/>
      <c r="BH94" s="154"/>
      <c r="BI94" s="154"/>
      <c r="BJ94" s="154"/>
      <c r="BK94" s="154"/>
      <c r="BL94" s="154"/>
      <c r="BM94" s="154"/>
      <c r="BN94" s="154"/>
      <c r="BO94" s="154"/>
      <c r="BP94" s="154"/>
      <c r="BQ94" s="155"/>
      <c r="CJ94" s="190"/>
      <c r="CK94" s="195"/>
      <c r="CL94" s="196"/>
      <c r="CM94" s="196"/>
      <c r="CN94" s="196"/>
      <c r="CO94" s="196"/>
      <c r="CP94" s="196"/>
      <c r="CQ94" s="196"/>
      <c r="CR94" s="196"/>
      <c r="CS94" s="196"/>
      <c r="CT94" s="196"/>
      <c r="CU94" s="196"/>
      <c r="CV94" s="196"/>
      <c r="CW94" s="196"/>
      <c r="CX94" s="196"/>
      <c r="CY94" s="197"/>
      <c r="DA94" s="190"/>
      <c r="DB94" s="195"/>
      <c r="DC94" s="196"/>
      <c r="DD94" s="196"/>
      <c r="DE94" s="196"/>
      <c r="DF94" s="196"/>
      <c r="DG94" s="196"/>
      <c r="DH94" s="196"/>
      <c r="DI94" s="196"/>
      <c r="DJ94" s="196"/>
      <c r="DK94" s="196"/>
      <c r="DL94" s="196"/>
      <c r="DM94" s="196"/>
      <c r="DN94" s="196"/>
      <c r="DO94" s="196"/>
      <c r="DP94" s="197"/>
      <c r="DR94" s="190"/>
      <c r="DS94" s="195"/>
      <c r="DT94" s="196"/>
      <c r="DU94" s="196"/>
      <c r="DV94" s="196"/>
      <c r="DW94" s="196"/>
      <c r="DX94" s="196"/>
      <c r="DY94" s="196"/>
      <c r="DZ94" s="196"/>
      <c r="EA94" s="196"/>
      <c r="EB94" s="196"/>
      <c r="EC94" s="196"/>
      <c r="ED94" s="196"/>
      <c r="EE94" s="196"/>
      <c r="EF94" s="196"/>
      <c r="EG94" s="197"/>
      <c r="EZ94" s="204"/>
      <c r="FA94" s="196"/>
      <c r="FB94" s="196"/>
      <c r="FC94" s="196"/>
      <c r="FD94" s="196"/>
      <c r="FE94" s="196"/>
      <c r="FF94" s="196"/>
      <c r="FG94" s="196"/>
      <c r="FH94" s="196"/>
      <c r="FI94" s="196"/>
      <c r="FJ94" s="196"/>
      <c r="FK94" s="196"/>
      <c r="FL94" s="196"/>
      <c r="FM94" s="196"/>
      <c r="FN94" s="196"/>
      <c r="FO94" s="196"/>
      <c r="GH94" s="190"/>
      <c r="GI94" s="195"/>
      <c r="GJ94" s="196"/>
      <c r="GK94" s="196"/>
      <c r="GL94" s="196"/>
      <c r="GM94" s="196"/>
      <c r="GN94" s="196"/>
      <c r="GO94" s="196"/>
      <c r="GP94" s="196"/>
      <c r="GQ94" s="196"/>
      <c r="GR94" s="196"/>
      <c r="GS94" s="196"/>
      <c r="GT94" s="196"/>
      <c r="GU94" s="196"/>
      <c r="GV94" s="196"/>
      <c r="GW94" s="196"/>
      <c r="HP94" s="204"/>
      <c r="HQ94" s="195"/>
      <c r="HR94" s="196"/>
      <c r="HS94" s="196"/>
      <c r="HT94" s="196"/>
      <c r="HU94" s="196"/>
      <c r="HV94" s="196"/>
      <c r="HW94" s="196"/>
      <c r="HX94" s="196"/>
      <c r="HY94" s="196"/>
      <c r="HZ94" s="196"/>
      <c r="IA94" s="196"/>
      <c r="IB94" s="196"/>
      <c r="IC94" s="196"/>
      <c r="ID94" s="196"/>
      <c r="IE94" s="197"/>
    </row>
    <row r="95" spans="2:239" ht="15" customHeight="1">
      <c r="B95" s="190"/>
      <c r="C95" s="195"/>
      <c r="D95" s="196"/>
      <c r="E95" s="196"/>
      <c r="F95" s="196"/>
      <c r="G95" s="196"/>
      <c r="H95" s="196"/>
      <c r="I95" s="196"/>
      <c r="J95" s="196"/>
      <c r="K95" s="196"/>
      <c r="L95" s="196"/>
      <c r="M95" s="196"/>
      <c r="N95" s="196"/>
      <c r="O95" s="196"/>
      <c r="P95" s="196"/>
      <c r="Q95" s="197"/>
      <c r="T95" s="189" t="s">
        <v>133</v>
      </c>
      <c r="U95" s="193"/>
      <c r="V95" s="193"/>
      <c r="W95" s="193"/>
      <c r="X95" s="193"/>
      <c r="Y95" s="193"/>
      <c r="Z95" s="193"/>
      <c r="AA95" s="193"/>
      <c r="AB95" s="193"/>
      <c r="AC95" s="193"/>
      <c r="AD95" s="193"/>
      <c r="AE95" s="193"/>
      <c r="AF95" s="193"/>
      <c r="AG95" s="193"/>
      <c r="AH95" s="193"/>
      <c r="AI95" s="194"/>
      <c r="AK95" s="189" t="s">
        <v>133</v>
      </c>
      <c r="AL95" s="193"/>
      <c r="AM95" s="193"/>
      <c r="AN95" s="193"/>
      <c r="AO95" s="193"/>
      <c r="AP95" s="193"/>
      <c r="AQ95" s="193"/>
      <c r="AR95" s="193"/>
      <c r="AS95" s="193"/>
      <c r="AT95" s="193"/>
      <c r="AU95" s="193"/>
      <c r="AV95" s="193"/>
      <c r="AW95" s="193"/>
      <c r="AX95" s="193"/>
      <c r="AY95" s="193"/>
      <c r="AZ95" s="194"/>
      <c r="BB95" s="189" t="s">
        <v>133</v>
      </c>
      <c r="BC95" s="193"/>
      <c r="BD95" s="193"/>
      <c r="BE95" s="193"/>
      <c r="BF95" s="193"/>
      <c r="BG95" s="193"/>
      <c r="BH95" s="193"/>
      <c r="BI95" s="193"/>
      <c r="BJ95" s="193"/>
      <c r="BK95" s="193"/>
      <c r="BL95" s="193"/>
      <c r="BM95" s="193"/>
      <c r="BN95" s="193"/>
      <c r="BO95" s="193"/>
      <c r="BP95" s="193"/>
      <c r="BQ95" s="194"/>
      <c r="CJ95" s="190"/>
      <c r="CK95" s="195"/>
      <c r="CL95" s="196"/>
      <c r="CM95" s="196"/>
      <c r="CN95" s="196"/>
      <c r="CO95" s="196"/>
      <c r="CP95" s="196"/>
      <c r="CQ95" s="196"/>
      <c r="CR95" s="196"/>
      <c r="CS95" s="196"/>
      <c r="CT95" s="196"/>
      <c r="CU95" s="196"/>
      <c r="CV95" s="196"/>
      <c r="CW95" s="196"/>
      <c r="CX95" s="196"/>
      <c r="CY95" s="197"/>
      <c r="DA95" s="190"/>
      <c r="DB95" s="195"/>
      <c r="DC95" s="196"/>
      <c r="DD95" s="196"/>
      <c r="DE95" s="196"/>
      <c r="DF95" s="196"/>
      <c r="DG95" s="196"/>
      <c r="DH95" s="196"/>
      <c r="DI95" s="196"/>
      <c r="DJ95" s="196"/>
      <c r="DK95" s="196"/>
      <c r="DL95" s="196"/>
      <c r="DM95" s="196"/>
      <c r="DN95" s="196"/>
      <c r="DO95" s="196"/>
      <c r="DP95" s="197"/>
      <c r="DR95" s="190"/>
      <c r="DS95" s="195"/>
      <c r="DT95" s="196"/>
      <c r="DU95" s="196"/>
      <c r="DV95" s="196"/>
      <c r="DW95" s="196"/>
      <c r="DX95" s="196"/>
      <c r="DY95" s="196"/>
      <c r="DZ95" s="196"/>
      <c r="EA95" s="196"/>
      <c r="EB95" s="196"/>
      <c r="EC95" s="196"/>
      <c r="ED95" s="196"/>
      <c r="EE95" s="196"/>
      <c r="EF95" s="196"/>
      <c r="EG95" s="197"/>
      <c r="EZ95" s="204"/>
      <c r="FA95" s="196"/>
      <c r="FB95" s="196"/>
      <c r="FC95" s="196"/>
      <c r="FD95" s="196"/>
      <c r="FE95" s="196"/>
      <c r="FF95" s="196"/>
      <c r="FG95" s="196"/>
      <c r="FH95" s="196"/>
      <c r="FI95" s="196"/>
      <c r="FJ95" s="196"/>
      <c r="FK95" s="196"/>
      <c r="FL95" s="196"/>
      <c r="FM95" s="196"/>
      <c r="FN95" s="196"/>
      <c r="FO95" s="196"/>
      <c r="GH95" s="190"/>
      <c r="GI95" s="195"/>
      <c r="GJ95" s="196"/>
      <c r="GK95" s="196"/>
      <c r="GL95" s="196"/>
      <c r="GM95" s="196"/>
      <c r="GN95" s="196"/>
      <c r="GO95" s="196"/>
      <c r="GP95" s="196"/>
      <c r="GQ95" s="196"/>
      <c r="GR95" s="196"/>
      <c r="GS95" s="196"/>
      <c r="GT95" s="196"/>
      <c r="GU95" s="196"/>
      <c r="GV95" s="196"/>
      <c r="GW95" s="196"/>
      <c r="HP95" s="204"/>
      <c r="HQ95" s="195"/>
      <c r="HR95" s="196"/>
      <c r="HS95" s="196"/>
      <c r="HT95" s="196"/>
      <c r="HU95" s="196"/>
      <c r="HV95" s="196"/>
      <c r="HW95" s="196"/>
      <c r="HX95" s="196"/>
      <c r="HY95" s="196"/>
      <c r="HZ95" s="196"/>
      <c r="IA95" s="196"/>
      <c r="IB95" s="196"/>
      <c r="IC95" s="196"/>
      <c r="ID95" s="196"/>
      <c r="IE95" s="197"/>
    </row>
    <row r="96" spans="2:239" ht="15" thickBot="1">
      <c r="B96" s="190"/>
      <c r="C96" s="195"/>
      <c r="D96" s="196"/>
      <c r="E96" s="196"/>
      <c r="F96" s="196"/>
      <c r="G96" s="196"/>
      <c r="H96" s="196"/>
      <c r="I96" s="196"/>
      <c r="J96" s="196"/>
      <c r="K96" s="196"/>
      <c r="L96" s="196"/>
      <c r="M96" s="196"/>
      <c r="N96" s="196"/>
      <c r="O96" s="196"/>
      <c r="P96" s="196"/>
      <c r="Q96" s="197"/>
      <c r="T96" s="190"/>
      <c r="U96" s="196"/>
      <c r="V96" s="196"/>
      <c r="W96" s="196"/>
      <c r="X96" s="196"/>
      <c r="Y96" s="196"/>
      <c r="Z96" s="196"/>
      <c r="AA96" s="196"/>
      <c r="AB96" s="196"/>
      <c r="AC96" s="196"/>
      <c r="AD96" s="196"/>
      <c r="AE96" s="196"/>
      <c r="AF96" s="196"/>
      <c r="AG96" s="196"/>
      <c r="AH96" s="196"/>
      <c r="AI96" s="197"/>
      <c r="AK96" s="190"/>
      <c r="AL96" s="196"/>
      <c r="AM96" s="196"/>
      <c r="AN96" s="196"/>
      <c r="AO96" s="196"/>
      <c r="AP96" s="196"/>
      <c r="AQ96" s="196"/>
      <c r="AR96" s="196"/>
      <c r="AS96" s="196"/>
      <c r="AT96" s="196"/>
      <c r="AU96" s="196"/>
      <c r="AV96" s="196"/>
      <c r="AW96" s="196"/>
      <c r="AX96" s="196"/>
      <c r="AY96" s="196"/>
      <c r="AZ96" s="197"/>
      <c r="BB96" s="190"/>
      <c r="BC96" s="196"/>
      <c r="BD96" s="196"/>
      <c r="BE96" s="196"/>
      <c r="BF96" s="196"/>
      <c r="BG96" s="196"/>
      <c r="BH96" s="196"/>
      <c r="BI96" s="196"/>
      <c r="BJ96" s="196"/>
      <c r="BK96" s="196"/>
      <c r="BL96" s="196"/>
      <c r="BM96" s="196"/>
      <c r="BN96" s="196"/>
      <c r="BO96" s="196"/>
      <c r="BP96" s="196"/>
      <c r="BQ96" s="197"/>
      <c r="CJ96" s="190"/>
      <c r="CK96" s="195"/>
      <c r="CL96" s="196"/>
      <c r="CM96" s="196"/>
      <c r="CN96" s="196"/>
      <c r="CO96" s="196"/>
      <c r="CP96" s="196"/>
      <c r="CQ96" s="196"/>
      <c r="CR96" s="196"/>
      <c r="CS96" s="196"/>
      <c r="CT96" s="196"/>
      <c r="CU96" s="196"/>
      <c r="CV96" s="196"/>
      <c r="CW96" s="196"/>
      <c r="CX96" s="196"/>
      <c r="CY96" s="197"/>
      <c r="DA96" s="190"/>
      <c r="DB96" s="195"/>
      <c r="DC96" s="196"/>
      <c r="DD96" s="196"/>
      <c r="DE96" s="196"/>
      <c r="DF96" s="196"/>
      <c r="DG96" s="196"/>
      <c r="DH96" s="196"/>
      <c r="DI96" s="196"/>
      <c r="DJ96" s="196"/>
      <c r="DK96" s="196"/>
      <c r="DL96" s="196"/>
      <c r="DM96" s="196"/>
      <c r="DN96" s="196"/>
      <c r="DO96" s="196"/>
      <c r="DP96" s="197"/>
      <c r="DR96" s="190"/>
      <c r="DS96" s="195"/>
      <c r="DT96" s="196"/>
      <c r="DU96" s="196"/>
      <c r="DV96" s="196"/>
      <c r="DW96" s="196"/>
      <c r="DX96" s="196"/>
      <c r="DY96" s="196"/>
      <c r="DZ96" s="196"/>
      <c r="EA96" s="196"/>
      <c r="EB96" s="196"/>
      <c r="EC96" s="196"/>
      <c r="ED96" s="196"/>
      <c r="EE96" s="196"/>
      <c r="EF96" s="196"/>
      <c r="EG96" s="197"/>
      <c r="EZ96" s="204"/>
      <c r="FA96" s="196"/>
      <c r="FB96" s="196"/>
      <c r="FC96" s="196"/>
      <c r="FD96" s="196"/>
      <c r="FE96" s="196"/>
      <c r="FF96" s="196"/>
      <c r="FG96" s="196"/>
      <c r="FH96" s="196"/>
      <c r="FI96" s="196"/>
      <c r="FJ96" s="196"/>
      <c r="FK96" s="196"/>
      <c r="FL96" s="196"/>
      <c r="FM96" s="196"/>
      <c r="FN96" s="196"/>
      <c r="FO96" s="196"/>
      <c r="GH96" s="190"/>
      <c r="GI96" s="195"/>
      <c r="GJ96" s="196"/>
      <c r="GK96" s="196"/>
      <c r="GL96" s="196"/>
      <c r="GM96" s="196"/>
      <c r="GN96" s="196"/>
      <c r="GO96" s="196"/>
      <c r="GP96" s="196"/>
      <c r="GQ96" s="196"/>
      <c r="GR96" s="196"/>
      <c r="GS96" s="196"/>
      <c r="GT96" s="196"/>
      <c r="GU96" s="196"/>
      <c r="GV96" s="196"/>
      <c r="GW96" s="196"/>
      <c r="HP96" s="205"/>
      <c r="HQ96" s="198"/>
      <c r="HR96" s="199"/>
      <c r="HS96" s="199"/>
      <c r="HT96" s="199"/>
      <c r="HU96" s="199"/>
      <c r="HV96" s="199"/>
      <c r="HW96" s="199"/>
      <c r="HX96" s="199"/>
      <c r="HY96" s="199"/>
      <c r="HZ96" s="199"/>
      <c r="IA96" s="199"/>
      <c r="IB96" s="199"/>
      <c r="IC96" s="199"/>
      <c r="ID96" s="199"/>
      <c r="IE96" s="200"/>
    </row>
    <row r="97" spans="2:239" ht="45.75" customHeight="1" thickBot="1">
      <c r="B97" s="190"/>
      <c r="C97" s="195"/>
      <c r="D97" s="196"/>
      <c r="E97" s="196"/>
      <c r="F97" s="196"/>
      <c r="G97" s="196"/>
      <c r="H97" s="196"/>
      <c r="I97" s="196"/>
      <c r="J97" s="196"/>
      <c r="K97" s="196"/>
      <c r="L97" s="196"/>
      <c r="M97" s="196"/>
      <c r="N97" s="196"/>
      <c r="O97" s="196"/>
      <c r="P97" s="196"/>
      <c r="Q97" s="197"/>
      <c r="T97" s="190"/>
      <c r="U97" s="196"/>
      <c r="V97" s="196"/>
      <c r="W97" s="196"/>
      <c r="X97" s="196"/>
      <c r="Y97" s="196"/>
      <c r="Z97" s="196"/>
      <c r="AA97" s="196"/>
      <c r="AB97" s="196"/>
      <c r="AC97" s="196"/>
      <c r="AD97" s="196"/>
      <c r="AE97" s="196"/>
      <c r="AF97" s="196"/>
      <c r="AG97" s="196"/>
      <c r="AH97" s="196"/>
      <c r="AI97" s="197"/>
      <c r="AK97" s="190"/>
      <c r="AL97" s="196"/>
      <c r="AM97" s="196"/>
      <c r="AN97" s="196"/>
      <c r="AO97" s="196"/>
      <c r="AP97" s="196"/>
      <c r="AQ97" s="196"/>
      <c r="AR97" s="196"/>
      <c r="AS97" s="196"/>
      <c r="AT97" s="196"/>
      <c r="AU97" s="196"/>
      <c r="AV97" s="196"/>
      <c r="AW97" s="196"/>
      <c r="AX97" s="196"/>
      <c r="AY97" s="196"/>
      <c r="AZ97" s="197"/>
      <c r="BB97" s="190"/>
      <c r="BC97" s="196"/>
      <c r="BD97" s="196"/>
      <c r="BE97" s="196"/>
      <c r="BF97" s="196"/>
      <c r="BG97" s="196"/>
      <c r="BH97" s="196"/>
      <c r="BI97" s="196"/>
      <c r="BJ97" s="196"/>
      <c r="BK97" s="196"/>
      <c r="BL97" s="196"/>
      <c r="BM97" s="196"/>
      <c r="BN97" s="196"/>
      <c r="BO97" s="196"/>
      <c r="BP97" s="196"/>
      <c r="BQ97" s="197"/>
      <c r="CJ97" s="190"/>
      <c r="CK97" s="195"/>
      <c r="CL97" s="196"/>
      <c r="CM97" s="196"/>
      <c r="CN97" s="196"/>
      <c r="CO97" s="196"/>
      <c r="CP97" s="196"/>
      <c r="CQ97" s="196"/>
      <c r="CR97" s="196"/>
      <c r="CS97" s="196"/>
      <c r="CT97" s="196"/>
      <c r="CU97" s="196"/>
      <c r="CV97" s="196"/>
      <c r="CW97" s="196"/>
      <c r="CX97" s="196"/>
      <c r="CY97" s="197"/>
      <c r="DA97" s="190"/>
      <c r="DB97" s="195"/>
      <c r="DC97" s="196"/>
      <c r="DD97" s="196"/>
      <c r="DE97" s="196"/>
      <c r="DF97" s="196"/>
      <c r="DG97" s="196"/>
      <c r="DH97" s="196"/>
      <c r="DI97" s="196"/>
      <c r="DJ97" s="196"/>
      <c r="DK97" s="196"/>
      <c r="DL97" s="196"/>
      <c r="DM97" s="196"/>
      <c r="DN97" s="196"/>
      <c r="DO97" s="196"/>
      <c r="DP97" s="197"/>
      <c r="DR97" s="191"/>
      <c r="DS97" s="198"/>
      <c r="DT97" s="199"/>
      <c r="DU97" s="199"/>
      <c r="DV97" s="199"/>
      <c r="DW97" s="199"/>
      <c r="DX97" s="199"/>
      <c r="DY97" s="199"/>
      <c r="DZ97" s="199"/>
      <c r="EA97" s="199"/>
      <c r="EB97" s="199"/>
      <c r="EC97" s="199"/>
      <c r="ED97" s="199"/>
      <c r="EE97" s="199"/>
      <c r="EF97" s="199"/>
      <c r="EG97" s="200"/>
      <c r="EZ97" s="204"/>
      <c r="FA97" s="196"/>
      <c r="FB97" s="196"/>
      <c r="FC97" s="196"/>
      <c r="FD97" s="196"/>
      <c r="FE97" s="196"/>
      <c r="FF97" s="196"/>
      <c r="FG97" s="196"/>
      <c r="FH97" s="196"/>
      <c r="FI97" s="196"/>
      <c r="FJ97" s="196"/>
      <c r="FK97" s="196"/>
      <c r="FL97" s="196"/>
      <c r="FM97" s="196"/>
      <c r="FN97" s="196"/>
      <c r="FO97" s="196"/>
      <c r="GH97" s="191"/>
      <c r="GI97" s="195"/>
      <c r="GJ97" s="196"/>
      <c r="GK97" s="196"/>
      <c r="GL97" s="196"/>
      <c r="GM97" s="196"/>
      <c r="GN97" s="196"/>
      <c r="GO97" s="196"/>
      <c r="GP97" s="196"/>
      <c r="GQ97" s="196"/>
      <c r="GR97" s="196"/>
      <c r="GS97" s="196"/>
      <c r="GT97" s="196"/>
      <c r="GU97" s="196"/>
      <c r="GV97" s="196"/>
      <c r="GW97" s="196"/>
      <c r="HP97" s="189" t="s">
        <v>133</v>
      </c>
      <c r="HQ97" s="192"/>
      <c r="HR97" s="193"/>
      <c r="HS97" s="193"/>
      <c r="HT97" s="193"/>
      <c r="HU97" s="193"/>
      <c r="HV97" s="193"/>
      <c r="HW97" s="193"/>
      <c r="HX97" s="193"/>
      <c r="HY97" s="193"/>
      <c r="HZ97" s="193"/>
      <c r="IA97" s="193"/>
      <c r="IB97" s="193"/>
      <c r="IC97" s="193"/>
      <c r="ID97" s="193"/>
      <c r="IE97" s="194"/>
    </row>
    <row r="98" spans="2:239" ht="15" thickBot="1">
      <c r="B98" s="191"/>
      <c r="C98" s="198"/>
      <c r="D98" s="199"/>
      <c r="E98" s="199"/>
      <c r="F98" s="199"/>
      <c r="G98" s="199"/>
      <c r="H98" s="199"/>
      <c r="I98" s="199"/>
      <c r="J98" s="199"/>
      <c r="K98" s="199"/>
      <c r="L98" s="199"/>
      <c r="M98" s="199"/>
      <c r="N98" s="199"/>
      <c r="O98" s="199"/>
      <c r="P98" s="199"/>
      <c r="Q98" s="200"/>
      <c r="T98" s="190"/>
      <c r="U98" s="196"/>
      <c r="V98" s="196"/>
      <c r="W98" s="196"/>
      <c r="X98" s="196"/>
      <c r="Y98" s="196"/>
      <c r="Z98" s="196"/>
      <c r="AA98" s="196"/>
      <c r="AB98" s="196"/>
      <c r="AC98" s="196"/>
      <c r="AD98" s="196"/>
      <c r="AE98" s="196"/>
      <c r="AF98" s="196"/>
      <c r="AG98" s="196"/>
      <c r="AH98" s="196"/>
      <c r="AI98" s="197"/>
      <c r="AK98" s="190"/>
      <c r="AL98" s="196"/>
      <c r="AM98" s="196"/>
      <c r="AN98" s="196"/>
      <c r="AO98" s="196"/>
      <c r="AP98" s="196"/>
      <c r="AQ98" s="196"/>
      <c r="AR98" s="196"/>
      <c r="AS98" s="196"/>
      <c r="AT98" s="196"/>
      <c r="AU98" s="196"/>
      <c r="AV98" s="196"/>
      <c r="AW98" s="196"/>
      <c r="AX98" s="196"/>
      <c r="AY98" s="196"/>
      <c r="AZ98" s="197"/>
      <c r="BB98" s="190"/>
      <c r="BC98" s="196"/>
      <c r="BD98" s="196"/>
      <c r="BE98" s="196"/>
      <c r="BF98" s="196"/>
      <c r="BG98" s="196"/>
      <c r="BH98" s="196"/>
      <c r="BI98" s="196"/>
      <c r="BJ98" s="196"/>
      <c r="BK98" s="196"/>
      <c r="BL98" s="196"/>
      <c r="BM98" s="196"/>
      <c r="BN98" s="196"/>
      <c r="BO98" s="196"/>
      <c r="BP98" s="196"/>
      <c r="BQ98" s="197"/>
      <c r="CJ98" s="190"/>
      <c r="CK98" s="195"/>
      <c r="CL98" s="196"/>
      <c r="CM98" s="196"/>
      <c r="CN98" s="196"/>
      <c r="CO98" s="196"/>
      <c r="CP98" s="196"/>
      <c r="CQ98" s="196"/>
      <c r="CR98" s="196"/>
      <c r="CS98" s="196"/>
      <c r="CT98" s="196"/>
      <c r="CU98" s="196"/>
      <c r="CV98" s="196"/>
      <c r="CW98" s="196"/>
      <c r="CX98" s="196"/>
      <c r="CY98" s="197"/>
      <c r="DA98" s="190"/>
      <c r="DB98" s="195"/>
      <c r="DC98" s="196"/>
      <c r="DD98" s="196"/>
      <c r="DE98" s="196"/>
      <c r="DF98" s="196"/>
      <c r="DG98" s="196"/>
      <c r="DH98" s="196"/>
      <c r="DI98" s="196"/>
      <c r="DJ98" s="196"/>
      <c r="DK98" s="196"/>
      <c r="DL98" s="196"/>
      <c r="DM98" s="196"/>
      <c r="DN98" s="196"/>
      <c r="DO98" s="196"/>
      <c r="DP98" s="197"/>
      <c r="DR98" s="203" t="s">
        <v>128</v>
      </c>
      <c r="DS98" s="192"/>
      <c r="DT98" s="193"/>
      <c r="DU98" s="193"/>
      <c r="DV98" s="193"/>
      <c r="DW98" s="193"/>
      <c r="DX98" s="193"/>
      <c r="DY98" s="193"/>
      <c r="DZ98" s="193"/>
      <c r="EA98" s="193"/>
      <c r="EB98" s="193"/>
      <c r="EC98" s="193"/>
      <c r="ED98" s="193"/>
      <c r="EE98" s="193"/>
      <c r="EF98" s="193"/>
      <c r="EG98" s="194"/>
      <c r="EZ98" s="204"/>
      <c r="FA98" s="196"/>
      <c r="FB98" s="196"/>
      <c r="FC98" s="196"/>
      <c r="FD98" s="196"/>
      <c r="FE98" s="196"/>
      <c r="FF98" s="196"/>
      <c r="FG98" s="196"/>
      <c r="FH98" s="196"/>
      <c r="FI98" s="196"/>
      <c r="FJ98" s="196"/>
      <c r="FK98" s="196"/>
      <c r="FL98" s="196"/>
      <c r="FM98" s="196"/>
      <c r="FN98" s="196"/>
      <c r="FO98" s="196"/>
      <c r="HP98" s="190"/>
      <c r="HQ98" s="195"/>
      <c r="HR98" s="196"/>
      <c r="HS98" s="196"/>
      <c r="HT98" s="196"/>
      <c r="HU98" s="196"/>
      <c r="HV98" s="196"/>
      <c r="HW98" s="196"/>
      <c r="HX98" s="196"/>
      <c r="HY98" s="196"/>
      <c r="HZ98" s="196"/>
      <c r="IA98" s="196"/>
      <c r="IB98" s="196"/>
      <c r="IC98" s="196"/>
      <c r="ID98" s="196"/>
      <c r="IE98" s="197"/>
    </row>
    <row r="99" spans="2:239">
      <c r="B99" s="189" t="s">
        <v>126</v>
      </c>
      <c r="C99" s="192"/>
      <c r="D99" s="193"/>
      <c r="E99" s="193"/>
      <c r="F99" s="193"/>
      <c r="G99" s="193"/>
      <c r="H99" s="193"/>
      <c r="I99" s="193"/>
      <c r="J99" s="193"/>
      <c r="K99" s="193"/>
      <c r="L99" s="193"/>
      <c r="M99" s="193"/>
      <c r="N99" s="193"/>
      <c r="O99" s="193"/>
      <c r="P99" s="193"/>
      <c r="Q99" s="194"/>
      <c r="T99" s="190"/>
      <c r="U99" s="196"/>
      <c r="V99" s="196"/>
      <c r="W99" s="196"/>
      <c r="X99" s="196"/>
      <c r="Y99" s="196"/>
      <c r="Z99" s="196"/>
      <c r="AA99" s="196"/>
      <c r="AB99" s="196"/>
      <c r="AC99" s="196"/>
      <c r="AD99" s="196"/>
      <c r="AE99" s="196"/>
      <c r="AF99" s="196"/>
      <c r="AG99" s="196"/>
      <c r="AH99" s="196"/>
      <c r="AI99" s="197"/>
      <c r="AK99" s="190"/>
      <c r="AL99" s="196"/>
      <c r="AM99" s="196"/>
      <c r="AN99" s="196"/>
      <c r="AO99" s="196"/>
      <c r="AP99" s="196"/>
      <c r="AQ99" s="196"/>
      <c r="AR99" s="196"/>
      <c r="AS99" s="196"/>
      <c r="AT99" s="196"/>
      <c r="AU99" s="196"/>
      <c r="AV99" s="196"/>
      <c r="AW99" s="196"/>
      <c r="AX99" s="196"/>
      <c r="AY99" s="196"/>
      <c r="AZ99" s="197"/>
      <c r="BB99" s="190"/>
      <c r="BC99" s="196"/>
      <c r="BD99" s="196"/>
      <c r="BE99" s="196"/>
      <c r="BF99" s="196"/>
      <c r="BG99" s="196"/>
      <c r="BH99" s="196"/>
      <c r="BI99" s="196"/>
      <c r="BJ99" s="196"/>
      <c r="BK99" s="196"/>
      <c r="BL99" s="196"/>
      <c r="BM99" s="196"/>
      <c r="BN99" s="196"/>
      <c r="BO99" s="196"/>
      <c r="BP99" s="196"/>
      <c r="BQ99" s="197"/>
      <c r="CJ99" s="190"/>
      <c r="CK99" s="195"/>
      <c r="CL99" s="196"/>
      <c r="CM99" s="196"/>
      <c r="CN99" s="196"/>
      <c r="CO99" s="196"/>
      <c r="CP99" s="196"/>
      <c r="CQ99" s="196"/>
      <c r="CR99" s="196"/>
      <c r="CS99" s="196"/>
      <c r="CT99" s="196"/>
      <c r="CU99" s="196"/>
      <c r="CV99" s="196"/>
      <c r="CW99" s="196"/>
      <c r="CX99" s="196"/>
      <c r="CY99" s="197"/>
      <c r="DA99" s="190"/>
      <c r="DB99" s="195"/>
      <c r="DC99" s="196"/>
      <c r="DD99" s="196"/>
      <c r="DE99" s="196"/>
      <c r="DF99" s="196"/>
      <c r="DG99" s="196"/>
      <c r="DH99" s="196"/>
      <c r="DI99" s="196"/>
      <c r="DJ99" s="196"/>
      <c r="DK99" s="196"/>
      <c r="DL99" s="196"/>
      <c r="DM99" s="196"/>
      <c r="DN99" s="196"/>
      <c r="DO99" s="196"/>
      <c r="DP99" s="197"/>
      <c r="DR99" s="204"/>
      <c r="DS99" s="195"/>
      <c r="DT99" s="196"/>
      <c r="DU99" s="196"/>
      <c r="DV99" s="196"/>
      <c r="DW99" s="196"/>
      <c r="DX99" s="196"/>
      <c r="DY99" s="196"/>
      <c r="DZ99" s="196"/>
      <c r="EA99" s="196"/>
      <c r="EB99" s="196"/>
      <c r="EC99" s="196"/>
      <c r="ED99" s="196"/>
      <c r="EE99" s="196"/>
      <c r="EF99" s="196"/>
      <c r="EG99" s="197"/>
      <c r="EZ99" s="204"/>
      <c r="FA99" s="196"/>
      <c r="FB99" s="196"/>
      <c r="FC99" s="196"/>
      <c r="FD99" s="196"/>
      <c r="FE99" s="196"/>
      <c r="FF99" s="196"/>
      <c r="FG99" s="196"/>
      <c r="FH99" s="196"/>
      <c r="FI99" s="196"/>
      <c r="FJ99" s="196"/>
      <c r="FK99" s="196"/>
      <c r="FL99" s="196"/>
      <c r="FM99" s="196"/>
      <c r="FN99" s="196"/>
      <c r="FO99" s="196"/>
      <c r="HP99" s="190"/>
      <c r="HQ99" s="195"/>
      <c r="HR99" s="196"/>
      <c r="HS99" s="196"/>
      <c r="HT99" s="196"/>
      <c r="HU99" s="196"/>
      <c r="HV99" s="196"/>
      <c r="HW99" s="196"/>
      <c r="HX99" s="196"/>
      <c r="HY99" s="196"/>
      <c r="HZ99" s="196"/>
      <c r="IA99" s="196"/>
      <c r="IB99" s="196"/>
      <c r="IC99" s="196"/>
      <c r="ID99" s="196"/>
      <c r="IE99" s="197"/>
    </row>
    <row r="100" spans="2:239">
      <c r="B100" s="190"/>
      <c r="C100" s="195"/>
      <c r="D100" s="196"/>
      <c r="E100" s="196"/>
      <c r="F100" s="196"/>
      <c r="G100" s="196"/>
      <c r="H100" s="196"/>
      <c r="I100" s="196"/>
      <c r="J100" s="196"/>
      <c r="K100" s="196"/>
      <c r="L100" s="196"/>
      <c r="M100" s="196"/>
      <c r="N100" s="196"/>
      <c r="O100" s="196"/>
      <c r="P100" s="196"/>
      <c r="Q100" s="197"/>
      <c r="T100" s="190"/>
      <c r="U100" s="196"/>
      <c r="V100" s="196"/>
      <c r="W100" s="196"/>
      <c r="X100" s="196"/>
      <c r="Y100" s="196"/>
      <c r="Z100" s="196"/>
      <c r="AA100" s="196"/>
      <c r="AB100" s="196"/>
      <c r="AC100" s="196"/>
      <c r="AD100" s="196"/>
      <c r="AE100" s="196"/>
      <c r="AF100" s="196"/>
      <c r="AG100" s="196"/>
      <c r="AH100" s="196"/>
      <c r="AI100" s="197"/>
      <c r="AK100" s="190"/>
      <c r="AL100" s="196"/>
      <c r="AM100" s="196"/>
      <c r="AN100" s="196"/>
      <c r="AO100" s="196"/>
      <c r="AP100" s="196"/>
      <c r="AQ100" s="196"/>
      <c r="AR100" s="196"/>
      <c r="AS100" s="196"/>
      <c r="AT100" s="196"/>
      <c r="AU100" s="196"/>
      <c r="AV100" s="196"/>
      <c r="AW100" s="196"/>
      <c r="AX100" s="196"/>
      <c r="AY100" s="196"/>
      <c r="AZ100" s="197"/>
      <c r="BB100" s="190"/>
      <c r="BC100" s="196"/>
      <c r="BD100" s="196"/>
      <c r="BE100" s="196"/>
      <c r="BF100" s="196"/>
      <c r="BG100" s="196"/>
      <c r="BH100" s="196"/>
      <c r="BI100" s="196"/>
      <c r="BJ100" s="196"/>
      <c r="BK100" s="196"/>
      <c r="BL100" s="196"/>
      <c r="BM100" s="196"/>
      <c r="BN100" s="196"/>
      <c r="BO100" s="196"/>
      <c r="BP100" s="196"/>
      <c r="BQ100" s="197"/>
      <c r="CJ100" s="190"/>
      <c r="CK100" s="195"/>
      <c r="CL100" s="196"/>
      <c r="CM100" s="196"/>
      <c r="CN100" s="196"/>
      <c r="CO100" s="196"/>
      <c r="CP100" s="196"/>
      <c r="CQ100" s="196"/>
      <c r="CR100" s="196"/>
      <c r="CS100" s="196"/>
      <c r="CT100" s="196"/>
      <c r="CU100" s="196"/>
      <c r="CV100" s="196"/>
      <c r="CW100" s="196"/>
      <c r="CX100" s="196"/>
      <c r="CY100" s="197"/>
      <c r="DA100" s="190"/>
      <c r="DB100" s="195"/>
      <c r="DC100" s="196"/>
      <c r="DD100" s="196"/>
      <c r="DE100" s="196"/>
      <c r="DF100" s="196"/>
      <c r="DG100" s="196"/>
      <c r="DH100" s="196"/>
      <c r="DI100" s="196"/>
      <c r="DJ100" s="196"/>
      <c r="DK100" s="196"/>
      <c r="DL100" s="196"/>
      <c r="DM100" s="196"/>
      <c r="DN100" s="196"/>
      <c r="DO100" s="196"/>
      <c r="DP100" s="197"/>
      <c r="DR100" s="204"/>
      <c r="DS100" s="195"/>
      <c r="DT100" s="196"/>
      <c r="DU100" s="196"/>
      <c r="DV100" s="196"/>
      <c r="DW100" s="196"/>
      <c r="DX100" s="196"/>
      <c r="DY100" s="196"/>
      <c r="DZ100" s="196"/>
      <c r="EA100" s="196"/>
      <c r="EB100" s="196"/>
      <c r="EC100" s="196"/>
      <c r="ED100" s="196"/>
      <c r="EE100" s="196"/>
      <c r="EF100" s="196"/>
      <c r="EG100" s="197"/>
      <c r="EZ100" s="204"/>
      <c r="FA100" s="196"/>
      <c r="FB100" s="196"/>
      <c r="FC100" s="196"/>
      <c r="FD100" s="196"/>
      <c r="FE100" s="196"/>
      <c r="FF100" s="196"/>
      <c r="FG100" s="196"/>
      <c r="FH100" s="196"/>
      <c r="FI100" s="196"/>
      <c r="FJ100" s="196"/>
      <c r="FK100" s="196"/>
      <c r="FL100" s="196"/>
      <c r="FM100" s="196"/>
      <c r="FN100" s="196"/>
      <c r="FO100" s="196"/>
      <c r="HP100" s="190"/>
      <c r="HQ100" s="195"/>
      <c r="HR100" s="196"/>
      <c r="HS100" s="196"/>
      <c r="HT100" s="196"/>
      <c r="HU100" s="196"/>
      <c r="HV100" s="196"/>
      <c r="HW100" s="196"/>
      <c r="HX100" s="196"/>
      <c r="HY100" s="196"/>
      <c r="HZ100" s="196"/>
      <c r="IA100" s="196"/>
      <c r="IB100" s="196"/>
      <c r="IC100" s="196"/>
      <c r="ID100" s="196"/>
      <c r="IE100" s="197"/>
    </row>
    <row r="101" spans="2:239">
      <c r="B101" s="190"/>
      <c r="C101" s="195"/>
      <c r="D101" s="196"/>
      <c r="E101" s="196"/>
      <c r="F101" s="196"/>
      <c r="G101" s="196"/>
      <c r="H101" s="196"/>
      <c r="I101" s="196"/>
      <c r="J101" s="196"/>
      <c r="K101" s="196"/>
      <c r="L101" s="196"/>
      <c r="M101" s="196"/>
      <c r="N101" s="196"/>
      <c r="O101" s="196"/>
      <c r="P101" s="196"/>
      <c r="Q101" s="197"/>
      <c r="T101" s="190"/>
      <c r="U101" s="196"/>
      <c r="V101" s="196"/>
      <c r="W101" s="196"/>
      <c r="X101" s="196"/>
      <c r="Y101" s="196"/>
      <c r="Z101" s="196"/>
      <c r="AA101" s="196"/>
      <c r="AB101" s="196"/>
      <c r="AC101" s="196"/>
      <c r="AD101" s="196"/>
      <c r="AE101" s="196"/>
      <c r="AF101" s="196"/>
      <c r="AG101" s="196"/>
      <c r="AH101" s="196"/>
      <c r="AI101" s="197"/>
      <c r="AK101" s="190"/>
      <c r="AL101" s="196"/>
      <c r="AM101" s="196"/>
      <c r="AN101" s="196"/>
      <c r="AO101" s="196"/>
      <c r="AP101" s="196"/>
      <c r="AQ101" s="196"/>
      <c r="AR101" s="196"/>
      <c r="AS101" s="196"/>
      <c r="AT101" s="196"/>
      <c r="AU101" s="196"/>
      <c r="AV101" s="196"/>
      <c r="AW101" s="196"/>
      <c r="AX101" s="196"/>
      <c r="AY101" s="196"/>
      <c r="AZ101" s="197"/>
      <c r="BB101" s="190"/>
      <c r="BC101" s="196"/>
      <c r="BD101" s="196"/>
      <c r="BE101" s="196"/>
      <c r="BF101" s="196"/>
      <c r="BG101" s="196"/>
      <c r="BH101" s="196"/>
      <c r="BI101" s="196"/>
      <c r="BJ101" s="196"/>
      <c r="BK101" s="196"/>
      <c r="BL101" s="196"/>
      <c r="BM101" s="196"/>
      <c r="BN101" s="196"/>
      <c r="BO101" s="196"/>
      <c r="BP101" s="196"/>
      <c r="BQ101" s="197"/>
      <c r="CJ101" s="190"/>
      <c r="CK101" s="195"/>
      <c r="CL101" s="196"/>
      <c r="CM101" s="196"/>
      <c r="CN101" s="196"/>
      <c r="CO101" s="196"/>
      <c r="CP101" s="196"/>
      <c r="CQ101" s="196"/>
      <c r="CR101" s="196"/>
      <c r="CS101" s="196"/>
      <c r="CT101" s="196"/>
      <c r="CU101" s="196"/>
      <c r="CV101" s="196"/>
      <c r="CW101" s="196"/>
      <c r="CX101" s="196"/>
      <c r="CY101" s="197"/>
      <c r="DA101" s="190"/>
      <c r="DB101" s="195"/>
      <c r="DC101" s="196"/>
      <c r="DD101" s="196"/>
      <c r="DE101" s="196"/>
      <c r="DF101" s="196"/>
      <c r="DG101" s="196"/>
      <c r="DH101" s="196"/>
      <c r="DI101" s="196"/>
      <c r="DJ101" s="196"/>
      <c r="DK101" s="196"/>
      <c r="DL101" s="196"/>
      <c r="DM101" s="196"/>
      <c r="DN101" s="196"/>
      <c r="DO101" s="196"/>
      <c r="DP101" s="197"/>
      <c r="DR101" s="204"/>
      <c r="DS101" s="195"/>
      <c r="DT101" s="196"/>
      <c r="DU101" s="196"/>
      <c r="DV101" s="196"/>
      <c r="DW101" s="196"/>
      <c r="DX101" s="196"/>
      <c r="DY101" s="196"/>
      <c r="DZ101" s="196"/>
      <c r="EA101" s="196"/>
      <c r="EB101" s="196"/>
      <c r="EC101" s="196"/>
      <c r="ED101" s="196"/>
      <c r="EE101" s="196"/>
      <c r="EF101" s="196"/>
      <c r="EG101" s="197"/>
      <c r="EZ101" s="204"/>
      <c r="FA101" s="196"/>
      <c r="FB101" s="196"/>
      <c r="FC101" s="196"/>
      <c r="FD101" s="196"/>
      <c r="FE101" s="196"/>
      <c r="FF101" s="196"/>
      <c r="FG101" s="196"/>
      <c r="FH101" s="196"/>
      <c r="FI101" s="196"/>
      <c r="FJ101" s="196"/>
      <c r="FK101" s="196"/>
      <c r="FL101" s="196"/>
      <c r="FM101" s="196"/>
      <c r="FN101" s="196"/>
      <c r="FO101" s="196"/>
      <c r="HP101" s="190"/>
      <c r="HQ101" s="195"/>
      <c r="HR101" s="196"/>
      <c r="HS101" s="196"/>
      <c r="HT101" s="196"/>
      <c r="HU101" s="196"/>
      <c r="HV101" s="196"/>
      <c r="HW101" s="196"/>
      <c r="HX101" s="196"/>
      <c r="HY101" s="196"/>
      <c r="HZ101" s="196"/>
      <c r="IA101" s="196"/>
      <c r="IB101" s="196"/>
      <c r="IC101" s="196"/>
      <c r="ID101" s="196"/>
      <c r="IE101" s="197"/>
    </row>
    <row r="102" spans="2:239">
      <c r="B102" s="190"/>
      <c r="C102" s="195"/>
      <c r="D102" s="196"/>
      <c r="E102" s="196"/>
      <c r="F102" s="196"/>
      <c r="G102" s="196"/>
      <c r="H102" s="196"/>
      <c r="I102" s="196"/>
      <c r="J102" s="196"/>
      <c r="K102" s="196"/>
      <c r="L102" s="196"/>
      <c r="M102" s="196"/>
      <c r="N102" s="196"/>
      <c r="O102" s="196"/>
      <c r="P102" s="196"/>
      <c r="Q102" s="197"/>
      <c r="T102" s="190"/>
      <c r="U102" s="196"/>
      <c r="V102" s="196"/>
      <c r="W102" s="196"/>
      <c r="X102" s="196"/>
      <c r="Y102" s="196"/>
      <c r="Z102" s="196"/>
      <c r="AA102" s="196"/>
      <c r="AB102" s="196"/>
      <c r="AC102" s="196"/>
      <c r="AD102" s="196"/>
      <c r="AE102" s="196"/>
      <c r="AF102" s="196"/>
      <c r="AG102" s="196"/>
      <c r="AH102" s="196"/>
      <c r="AI102" s="197"/>
      <c r="AK102" s="190"/>
      <c r="AL102" s="196"/>
      <c r="AM102" s="196"/>
      <c r="AN102" s="196"/>
      <c r="AO102" s="196"/>
      <c r="AP102" s="196"/>
      <c r="AQ102" s="196"/>
      <c r="AR102" s="196"/>
      <c r="AS102" s="196"/>
      <c r="AT102" s="196"/>
      <c r="AU102" s="196"/>
      <c r="AV102" s="196"/>
      <c r="AW102" s="196"/>
      <c r="AX102" s="196"/>
      <c r="AY102" s="196"/>
      <c r="AZ102" s="197"/>
      <c r="BB102" s="190"/>
      <c r="BC102" s="196"/>
      <c r="BD102" s="196"/>
      <c r="BE102" s="196"/>
      <c r="BF102" s="196"/>
      <c r="BG102" s="196"/>
      <c r="BH102" s="196"/>
      <c r="BI102" s="196"/>
      <c r="BJ102" s="196"/>
      <c r="BK102" s="196"/>
      <c r="BL102" s="196"/>
      <c r="BM102" s="196"/>
      <c r="BN102" s="196"/>
      <c r="BO102" s="196"/>
      <c r="BP102" s="196"/>
      <c r="BQ102" s="197"/>
      <c r="CJ102" s="190"/>
      <c r="CK102" s="195"/>
      <c r="CL102" s="196"/>
      <c r="CM102" s="196"/>
      <c r="CN102" s="196"/>
      <c r="CO102" s="196"/>
      <c r="CP102" s="196"/>
      <c r="CQ102" s="196"/>
      <c r="CR102" s="196"/>
      <c r="CS102" s="196"/>
      <c r="CT102" s="196"/>
      <c r="CU102" s="196"/>
      <c r="CV102" s="196"/>
      <c r="CW102" s="196"/>
      <c r="CX102" s="196"/>
      <c r="CY102" s="197"/>
      <c r="DA102" s="190"/>
      <c r="DB102" s="195"/>
      <c r="DC102" s="196"/>
      <c r="DD102" s="196"/>
      <c r="DE102" s="196"/>
      <c r="DF102" s="196"/>
      <c r="DG102" s="196"/>
      <c r="DH102" s="196"/>
      <c r="DI102" s="196"/>
      <c r="DJ102" s="196"/>
      <c r="DK102" s="196"/>
      <c r="DL102" s="196"/>
      <c r="DM102" s="196"/>
      <c r="DN102" s="196"/>
      <c r="DO102" s="196"/>
      <c r="DP102" s="197"/>
      <c r="DR102" s="204"/>
      <c r="DS102" s="195"/>
      <c r="DT102" s="196"/>
      <c r="DU102" s="196"/>
      <c r="DV102" s="196"/>
      <c r="DW102" s="196"/>
      <c r="DX102" s="196"/>
      <c r="DY102" s="196"/>
      <c r="DZ102" s="196"/>
      <c r="EA102" s="196"/>
      <c r="EB102" s="196"/>
      <c r="EC102" s="196"/>
      <c r="ED102" s="196"/>
      <c r="EE102" s="196"/>
      <c r="EF102" s="196"/>
      <c r="EG102" s="197"/>
      <c r="EZ102" s="204"/>
      <c r="FA102" s="196"/>
      <c r="FB102" s="196"/>
      <c r="FC102" s="196"/>
      <c r="FD102" s="196"/>
      <c r="FE102" s="196"/>
      <c r="FF102" s="196"/>
      <c r="FG102" s="196"/>
      <c r="FH102" s="196"/>
      <c r="FI102" s="196"/>
      <c r="FJ102" s="196"/>
      <c r="FK102" s="196"/>
      <c r="FL102" s="196"/>
      <c r="FM102" s="196"/>
      <c r="FN102" s="196"/>
      <c r="FO102" s="196"/>
      <c r="HP102" s="190"/>
      <c r="HQ102" s="195"/>
      <c r="HR102" s="196"/>
      <c r="HS102" s="196"/>
      <c r="HT102" s="196"/>
      <c r="HU102" s="196"/>
      <c r="HV102" s="196"/>
      <c r="HW102" s="196"/>
      <c r="HX102" s="196"/>
      <c r="HY102" s="196"/>
      <c r="HZ102" s="196"/>
      <c r="IA102" s="196"/>
      <c r="IB102" s="196"/>
      <c r="IC102" s="196"/>
      <c r="ID102" s="196"/>
      <c r="IE102" s="197"/>
    </row>
    <row r="103" spans="2:239">
      <c r="B103" s="190"/>
      <c r="C103" s="195"/>
      <c r="D103" s="196"/>
      <c r="E103" s="196"/>
      <c r="F103" s="196"/>
      <c r="G103" s="196"/>
      <c r="H103" s="196"/>
      <c r="I103" s="196"/>
      <c r="J103" s="196"/>
      <c r="K103" s="196"/>
      <c r="L103" s="196"/>
      <c r="M103" s="196"/>
      <c r="N103" s="196"/>
      <c r="O103" s="196"/>
      <c r="P103" s="196"/>
      <c r="Q103" s="197"/>
      <c r="T103" s="190"/>
      <c r="U103" s="196"/>
      <c r="V103" s="196"/>
      <c r="W103" s="196"/>
      <c r="X103" s="196"/>
      <c r="Y103" s="196"/>
      <c r="Z103" s="196"/>
      <c r="AA103" s="196"/>
      <c r="AB103" s="196"/>
      <c r="AC103" s="196"/>
      <c r="AD103" s="196"/>
      <c r="AE103" s="196"/>
      <c r="AF103" s="196"/>
      <c r="AG103" s="196"/>
      <c r="AH103" s="196"/>
      <c r="AI103" s="197"/>
      <c r="AK103" s="190"/>
      <c r="AL103" s="196"/>
      <c r="AM103" s="196"/>
      <c r="AN103" s="196"/>
      <c r="AO103" s="196"/>
      <c r="AP103" s="196"/>
      <c r="AQ103" s="196"/>
      <c r="AR103" s="196"/>
      <c r="AS103" s="196"/>
      <c r="AT103" s="196"/>
      <c r="AU103" s="196"/>
      <c r="AV103" s="196"/>
      <c r="AW103" s="196"/>
      <c r="AX103" s="196"/>
      <c r="AY103" s="196"/>
      <c r="AZ103" s="197"/>
      <c r="BB103" s="190"/>
      <c r="BC103" s="196"/>
      <c r="BD103" s="196"/>
      <c r="BE103" s="196"/>
      <c r="BF103" s="196"/>
      <c r="BG103" s="196"/>
      <c r="BH103" s="196"/>
      <c r="BI103" s="196"/>
      <c r="BJ103" s="196"/>
      <c r="BK103" s="196"/>
      <c r="BL103" s="196"/>
      <c r="BM103" s="196"/>
      <c r="BN103" s="196"/>
      <c r="BO103" s="196"/>
      <c r="BP103" s="196"/>
      <c r="BQ103" s="197"/>
      <c r="CJ103" s="190"/>
      <c r="CK103" s="195"/>
      <c r="CL103" s="196"/>
      <c r="CM103" s="196"/>
      <c r="CN103" s="196"/>
      <c r="CO103" s="196"/>
      <c r="CP103" s="196"/>
      <c r="CQ103" s="196"/>
      <c r="CR103" s="196"/>
      <c r="CS103" s="196"/>
      <c r="CT103" s="196"/>
      <c r="CU103" s="196"/>
      <c r="CV103" s="196"/>
      <c r="CW103" s="196"/>
      <c r="CX103" s="196"/>
      <c r="CY103" s="197"/>
      <c r="DA103" s="190"/>
      <c r="DB103" s="195"/>
      <c r="DC103" s="196"/>
      <c r="DD103" s="196"/>
      <c r="DE103" s="196"/>
      <c r="DF103" s="196"/>
      <c r="DG103" s="196"/>
      <c r="DH103" s="196"/>
      <c r="DI103" s="196"/>
      <c r="DJ103" s="196"/>
      <c r="DK103" s="196"/>
      <c r="DL103" s="196"/>
      <c r="DM103" s="196"/>
      <c r="DN103" s="196"/>
      <c r="DO103" s="196"/>
      <c r="DP103" s="197"/>
      <c r="DR103" s="204"/>
      <c r="DS103" s="195"/>
      <c r="DT103" s="196"/>
      <c r="DU103" s="196"/>
      <c r="DV103" s="196"/>
      <c r="DW103" s="196"/>
      <c r="DX103" s="196"/>
      <c r="DY103" s="196"/>
      <c r="DZ103" s="196"/>
      <c r="EA103" s="196"/>
      <c r="EB103" s="196"/>
      <c r="EC103" s="196"/>
      <c r="ED103" s="196"/>
      <c r="EE103" s="196"/>
      <c r="EF103" s="196"/>
      <c r="EG103" s="197"/>
      <c r="EZ103" s="204"/>
      <c r="FA103" s="196"/>
      <c r="FB103" s="196"/>
      <c r="FC103" s="196"/>
      <c r="FD103" s="196"/>
      <c r="FE103" s="196"/>
      <c r="FF103" s="196"/>
      <c r="FG103" s="196"/>
      <c r="FH103" s="196"/>
      <c r="FI103" s="196"/>
      <c r="FJ103" s="196"/>
      <c r="FK103" s="196"/>
      <c r="FL103" s="196"/>
      <c r="FM103" s="196"/>
      <c r="FN103" s="196"/>
      <c r="FO103" s="196"/>
      <c r="HP103" s="190"/>
      <c r="HQ103" s="195"/>
      <c r="HR103" s="196"/>
      <c r="HS103" s="196"/>
      <c r="HT103" s="196"/>
      <c r="HU103" s="196"/>
      <c r="HV103" s="196"/>
      <c r="HW103" s="196"/>
      <c r="HX103" s="196"/>
      <c r="HY103" s="196"/>
      <c r="HZ103" s="196"/>
      <c r="IA103" s="196"/>
      <c r="IB103" s="196"/>
      <c r="IC103" s="196"/>
      <c r="ID103" s="196"/>
      <c r="IE103" s="197"/>
    </row>
    <row r="104" spans="2:239">
      <c r="B104" s="190"/>
      <c r="C104" s="195"/>
      <c r="D104" s="196"/>
      <c r="E104" s="196"/>
      <c r="F104" s="196"/>
      <c r="G104" s="196"/>
      <c r="H104" s="196"/>
      <c r="I104" s="196"/>
      <c r="J104" s="196"/>
      <c r="K104" s="196"/>
      <c r="L104" s="196"/>
      <c r="M104" s="196"/>
      <c r="N104" s="196"/>
      <c r="O104" s="196"/>
      <c r="P104" s="196"/>
      <c r="Q104" s="197"/>
      <c r="T104" s="190"/>
      <c r="U104" s="196"/>
      <c r="V104" s="196"/>
      <c r="W104" s="196"/>
      <c r="X104" s="196"/>
      <c r="Y104" s="196"/>
      <c r="Z104" s="196"/>
      <c r="AA104" s="196"/>
      <c r="AB104" s="196"/>
      <c r="AC104" s="196"/>
      <c r="AD104" s="196"/>
      <c r="AE104" s="196"/>
      <c r="AF104" s="196"/>
      <c r="AG104" s="196"/>
      <c r="AH104" s="196"/>
      <c r="AI104" s="197"/>
      <c r="AK104" s="190"/>
      <c r="AL104" s="196"/>
      <c r="AM104" s="196"/>
      <c r="AN104" s="196"/>
      <c r="AO104" s="196"/>
      <c r="AP104" s="196"/>
      <c r="AQ104" s="196"/>
      <c r="AR104" s="196"/>
      <c r="AS104" s="196"/>
      <c r="AT104" s="196"/>
      <c r="AU104" s="196"/>
      <c r="AV104" s="196"/>
      <c r="AW104" s="196"/>
      <c r="AX104" s="196"/>
      <c r="AY104" s="196"/>
      <c r="AZ104" s="197"/>
      <c r="BB104" s="190"/>
      <c r="BC104" s="196"/>
      <c r="BD104" s="196"/>
      <c r="BE104" s="196"/>
      <c r="BF104" s="196"/>
      <c r="BG104" s="196"/>
      <c r="BH104" s="196"/>
      <c r="BI104" s="196"/>
      <c r="BJ104" s="196"/>
      <c r="BK104" s="196"/>
      <c r="BL104" s="196"/>
      <c r="BM104" s="196"/>
      <c r="BN104" s="196"/>
      <c r="BO104" s="196"/>
      <c r="BP104" s="196"/>
      <c r="BQ104" s="197"/>
      <c r="CJ104" s="190"/>
      <c r="CK104" s="195"/>
      <c r="CL104" s="196"/>
      <c r="CM104" s="196"/>
      <c r="CN104" s="196"/>
      <c r="CO104" s="196"/>
      <c r="CP104" s="196"/>
      <c r="CQ104" s="196"/>
      <c r="CR104" s="196"/>
      <c r="CS104" s="196"/>
      <c r="CT104" s="196"/>
      <c r="CU104" s="196"/>
      <c r="CV104" s="196"/>
      <c r="CW104" s="196"/>
      <c r="CX104" s="196"/>
      <c r="CY104" s="197"/>
      <c r="DA104" s="190"/>
      <c r="DB104" s="195"/>
      <c r="DC104" s="196"/>
      <c r="DD104" s="196"/>
      <c r="DE104" s="196"/>
      <c r="DF104" s="196"/>
      <c r="DG104" s="196"/>
      <c r="DH104" s="196"/>
      <c r="DI104" s="196"/>
      <c r="DJ104" s="196"/>
      <c r="DK104" s="196"/>
      <c r="DL104" s="196"/>
      <c r="DM104" s="196"/>
      <c r="DN104" s="196"/>
      <c r="DO104" s="196"/>
      <c r="DP104" s="197"/>
      <c r="DR104" s="204"/>
      <c r="DS104" s="195"/>
      <c r="DT104" s="196"/>
      <c r="DU104" s="196"/>
      <c r="DV104" s="196"/>
      <c r="DW104" s="196"/>
      <c r="DX104" s="196"/>
      <c r="DY104" s="196"/>
      <c r="DZ104" s="196"/>
      <c r="EA104" s="196"/>
      <c r="EB104" s="196"/>
      <c r="EC104" s="196"/>
      <c r="ED104" s="196"/>
      <c r="EE104" s="196"/>
      <c r="EF104" s="196"/>
      <c r="EG104" s="197"/>
      <c r="EZ104" s="204"/>
      <c r="FA104" s="196"/>
      <c r="FB104" s="196"/>
      <c r="FC104" s="196"/>
      <c r="FD104" s="196"/>
      <c r="FE104" s="196"/>
      <c r="FF104" s="196"/>
      <c r="FG104" s="196"/>
      <c r="FH104" s="196"/>
      <c r="FI104" s="196"/>
      <c r="FJ104" s="196"/>
      <c r="FK104" s="196"/>
      <c r="FL104" s="196"/>
      <c r="FM104" s="196"/>
      <c r="FN104" s="196"/>
      <c r="FO104" s="196"/>
      <c r="HP104" s="190"/>
      <c r="HQ104" s="195"/>
      <c r="HR104" s="196"/>
      <c r="HS104" s="196"/>
      <c r="HT104" s="196"/>
      <c r="HU104" s="196"/>
      <c r="HV104" s="196"/>
      <c r="HW104" s="196"/>
      <c r="HX104" s="196"/>
      <c r="HY104" s="196"/>
      <c r="HZ104" s="196"/>
      <c r="IA104" s="196"/>
      <c r="IB104" s="196"/>
      <c r="IC104" s="196"/>
      <c r="ID104" s="196"/>
      <c r="IE104" s="197"/>
    </row>
    <row r="105" spans="2:239" ht="15" thickBot="1">
      <c r="B105" s="190"/>
      <c r="C105" s="195"/>
      <c r="D105" s="196"/>
      <c r="E105" s="196"/>
      <c r="F105" s="196"/>
      <c r="G105" s="196"/>
      <c r="H105" s="196"/>
      <c r="I105" s="196"/>
      <c r="J105" s="196"/>
      <c r="K105" s="196"/>
      <c r="L105" s="196"/>
      <c r="M105" s="196"/>
      <c r="N105" s="196"/>
      <c r="O105" s="196"/>
      <c r="P105" s="196"/>
      <c r="Q105" s="197"/>
      <c r="T105" s="190"/>
      <c r="U105" s="196"/>
      <c r="V105" s="196"/>
      <c r="W105" s="196"/>
      <c r="X105" s="196"/>
      <c r="Y105" s="196"/>
      <c r="Z105" s="196"/>
      <c r="AA105" s="196"/>
      <c r="AB105" s="196"/>
      <c r="AC105" s="196"/>
      <c r="AD105" s="196"/>
      <c r="AE105" s="196"/>
      <c r="AF105" s="196"/>
      <c r="AG105" s="196"/>
      <c r="AH105" s="196"/>
      <c r="AI105" s="197"/>
      <c r="AK105" s="190"/>
      <c r="AL105" s="196"/>
      <c r="AM105" s="196"/>
      <c r="AN105" s="196"/>
      <c r="AO105" s="196"/>
      <c r="AP105" s="196"/>
      <c r="AQ105" s="196"/>
      <c r="AR105" s="196"/>
      <c r="AS105" s="196"/>
      <c r="AT105" s="196"/>
      <c r="AU105" s="196"/>
      <c r="AV105" s="196"/>
      <c r="AW105" s="196"/>
      <c r="AX105" s="196"/>
      <c r="AY105" s="196"/>
      <c r="AZ105" s="197"/>
      <c r="BB105" s="190"/>
      <c r="BC105" s="196"/>
      <c r="BD105" s="196"/>
      <c r="BE105" s="196"/>
      <c r="BF105" s="196"/>
      <c r="BG105" s="196"/>
      <c r="BH105" s="196"/>
      <c r="BI105" s="196"/>
      <c r="BJ105" s="196"/>
      <c r="BK105" s="196"/>
      <c r="BL105" s="196"/>
      <c r="BM105" s="196"/>
      <c r="BN105" s="196"/>
      <c r="BO105" s="196"/>
      <c r="BP105" s="196"/>
      <c r="BQ105" s="197"/>
      <c r="CJ105" s="190"/>
      <c r="CK105" s="195"/>
      <c r="CL105" s="196"/>
      <c r="CM105" s="196"/>
      <c r="CN105" s="196"/>
      <c r="CO105" s="196"/>
      <c r="CP105" s="196"/>
      <c r="CQ105" s="196"/>
      <c r="CR105" s="196"/>
      <c r="CS105" s="196"/>
      <c r="CT105" s="196"/>
      <c r="CU105" s="196"/>
      <c r="CV105" s="196"/>
      <c r="CW105" s="196"/>
      <c r="CX105" s="196"/>
      <c r="CY105" s="197"/>
      <c r="DA105" s="191"/>
      <c r="DB105" s="198"/>
      <c r="DC105" s="199"/>
      <c r="DD105" s="199"/>
      <c r="DE105" s="199"/>
      <c r="DF105" s="199"/>
      <c r="DG105" s="199"/>
      <c r="DH105" s="199"/>
      <c r="DI105" s="199"/>
      <c r="DJ105" s="199"/>
      <c r="DK105" s="199"/>
      <c r="DL105" s="199"/>
      <c r="DM105" s="199"/>
      <c r="DN105" s="199"/>
      <c r="DO105" s="199"/>
      <c r="DP105" s="200"/>
      <c r="DR105" s="204"/>
      <c r="DS105" s="195"/>
      <c r="DT105" s="196"/>
      <c r="DU105" s="196"/>
      <c r="DV105" s="196"/>
      <c r="DW105" s="196"/>
      <c r="DX105" s="196"/>
      <c r="DY105" s="196"/>
      <c r="DZ105" s="196"/>
      <c r="EA105" s="196"/>
      <c r="EB105" s="196"/>
      <c r="EC105" s="196"/>
      <c r="ED105" s="196"/>
      <c r="EE105" s="196"/>
      <c r="EF105" s="196"/>
      <c r="EG105" s="197"/>
      <c r="EZ105" s="204"/>
      <c r="FA105" s="196"/>
      <c r="FB105" s="196"/>
      <c r="FC105" s="196"/>
      <c r="FD105" s="196"/>
      <c r="FE105" s="196"/>
      <c r="FF105" s="196"/>
      <c r="FG105" s="196"/>
      <c r="FH105" s="196"/>
      <c r="FI105" s="196"/>
      <c r="FJ105" s="196"/>
      <c r="FK105" s="196"/>
      <c r="FL105" s="196"/>
      <c r="FM105" s="196"/>
      <c r="FN105" s="196"/>
      <c r="FO105" s="196"/>
      <c r="HP105" s="190"/>
      <c r="HQ105" s="195"/>
      <c r="HR105" s="196"/>
      <c r="HS105" s="196"/>
      <c r="HT105" s="196"/>
      <c r="HU105" s="196"/>
      <c r="HV105" s="196"/>
      <c r="HW105" s="196"/>
      <c r="HX105" s="196"/>
      <c r="HY105" s="196"/>
      <c r="HZ105" s="196"/>
      <c r="IA105" s="196"/>
      <c r="IB105" s="196"/>
      <c r="IC105" s="196"/>
      <c r="ID105" s="196"/>
      <c r="IE105" s="197"/>
    </row>
    <row r="106" spans="2:239" ht="15" customHeight="1">
      <c r="B106" s="190"/>
      <c r="C106" s="195"/>
      <c r="D106" s="196"/>
      <c r="E106" s="196"/>
      <c r="F106" s="196"/>
      <c r="G106" s="196"/>
      <c r="H106" s="196"/>
      <c r="I106" s="196"/>
      <c r="J106" s="196"/>
      <c r="K106" s="196"/>
      <c r="L106" s="196"/>
      <c r="M106" s="196"/>
      <c r="N106" s="196"/>
      <c r="O106" s="196"/>
      <c r="P106" s="196"/>
      <c r="Q106" s="197"/>
      <c r="T106" s="190"/>
      <c r="U106" s="196"/>
      <c r="V106" s="196"/>
      <c r="W106" s="196"/>
      <c r="X106" s="196"/>
      <c r="Y106" s="196"/>
      <c r="Z106" s="196"/>
      <c r="AA106" s="196"/>
      <c r="AB106" s="196"/>
      <c r="AC106" s="196"/>
      <c r="AD106" s="196"/>
      <c r="AE106" s="196"/>
      <c r="AF106" s="196"/>
      <c r="AG106" s="196"/>
      <c r="AH106" s="196"/>
      <c r="AI106" s="197"/>
      <c r="AK106" s="190"/>
      <c r="AL106" s="196"/>
      <c r="AM106" s="196"/>
      <c r="AN106" s="196"/>
      <c r="AO106" s="196"/>
      <c r="AP106" s="196"/>
      <c r="AQ106" s="196"/>
      <c r="AR106" s="196"/>
      <c r="AS106" s="196"/>
      <c r="AT106" s="196"/>
      <c r="AU106" s="196"/>
      <c r="AV106" s="196"/>
      <c r="AW106" s="196"/>
      <c r="AX106" s="196"/>
      <c r="AY106" s="196"/>
      <c r="AZ106" s="197"/>
      <c r="BB106" s="190"/>
      <c r="BC106" s="196"/>
      <c r="BD106" s="196"/>
      <c r="BE106" s="196"/>
      <c r="BF106" s="196"/>
      <c r="BG106" s="196"/>
      <c r="BH106" s="196"/>
      <c r="BI106" s="196"/>
      <c r="BJ106" s="196"/>
      <c r="BK106" s="196"/>
      <c r="BL106" s="196"/>
      <c r="BM106" s="196"/>
      <c r="BN106" s="196"/>
      <c r="BO106" s="196"/>
      <c r="BP106" s="196"/>
      <c r="BQ106" s="197"/>
      <c r="CJ106" s="190"/>
      <c r="CK106" s="195"/>
      <c r="CL106" s="196"/>
      <c r="CM106" s="196"/>
      <c r="CN106" s="196"/>
      <c r="CO106" s="196"/>
      <c r="CP106" s="196"/>
      <c r="CQ106" s="196"/>
      <c r="CR106" s="196"/>
      <c r="CS106" s="196"/>
      <c r="CT106" s="196"/>
      <c r="CU106" s="196"/>
      <c r="CV106" s="196"/>
      <c r="CW106" s="196"/>
      <c r="CX106" s="196"/>
      <c r="CY106" s="197"/>
      <c r="DA106" s="189" t="s">
        <v>135</v>
      </c>
      <c r="DB106" s="192"/>
      <c r="DC106" s="193"/>
      <c r="DD106" s="193"/>
      <c r="DE106" s="193"/>
      <c r="DF106" s="193"/>
      <c r="DG106" s="193"/>
      <c r="DH106" s="193"/>
      <c r="DI106" s="193"/>
      <c r="DJ106" s="193"/>
      <c r="DK106" s="193"/>
      <c r="DL106" s="193"/>
      <c r="DM106" s="193"/>
      <c r="DN106" s="193"/>
      <c r="DO106" s="193"/>
      <c r="DP106" s="194"/>
      <c r="DR106" s="204"/>
      <c r="DS106" s="195"/>
      <c r="DT106" s="196"/>
      <c r="DU106" s="196"/>
      <c r="DV106" s="196"/>
      <c r="DW106" s="196"/>
      <c r="DX106" s="196"/>
      <c r="DY106" s="196"/>
      <c r="DZ106" s="196"/>
      <c r="EA106" s="196"/>
      <c r="EB106" s="196"/>
      <c r="EC106" s="196"/>
      <c r="ED106" s="196"/>
      <c r="EE106" s="196"/>
      <c r="EF106" s="196"/>
      <c r="EG106" s="197"/>
      <c r="EZ106" s="204"/>
      <c r="FA106" s="196"/>
      <c r="FB106" s="196"/>
      <c r="FC106" s="196"/>
      <c r="FD106" s="196"/>
      <c r="FE106" s="196"/>
      <c r="FF106" s="196"/>
      <c r="FG106" s="196"/>
      <c r="FH106" s="196"/>
      <c r="FI106" s="196"/>
      <c r="FJ106" s="196"/>
      <c r="FK106" s="196"/>
      <c r="FL106" s="196"/>
      <c r="FM106" s="196"/>
      <c r="FN106" s="196"/>
      <c r="FO106" s="196"/>
      <c r="HP106" s="190"/>
      <c r="HQ106" s="195"/>
      <c r="HR106" s="196"/>
      <c r="HS106" s="196"/>
      <c r="HT106" s="196"/>
      <c r="HU106" s="196"/>
      <c r="HV106" s="196"/>
      <c r="HW106" s="196"/>
      <c r="HX106" s="196"/>
      <c r="HY106" s="196"/>
      <c r="HZ106" s="196"/>
      <c r="IA106" s="196"/>
      <c r="IB106" s="196"/>
      <c r="IC106" s="196"/>
      <c r="ID106" s="196"/>
      <c r="IE106" s="197"/>
    </row>
    <row r="107" spans="2:239">
      <c r="B107" s="190"/>
      <c r="C107" s="195"/>
      <c r="D107" s="196"/>
      <c r="E107" s="196"/>
      <c r="F107" s="196"/>
      <c r="G107" s="196"/>
      <c r="H107" s="196"/>
      <c r="I107" s="196"/>
      <c r="J107" s="196"/>
      <c r="K107" s="196"/>
      <c r="L107" s="196"/>
      <c r="M107" s="196"/>
      <c r="N107" s="196"/>
      <c r="O107" s="196"/>
      <c r="P107" s="196"/>
      <c r="Q107" s="197"/>
      <c r="T107" s="190"/>
      <c r="U107" s="196"/>
      <c r="V107" s="196"/>
      <c r="W107" s="196"/>
      <c r="X107" s="196"/>
      <c r="Y107" s="196"/>
      <c r="Z107" s="196"/>
      <c r="AA107" s="196"/>
      <c r="AB107" s="196"/>
      <c r="AC107" s="196"/>
      <c r="AD107" s="196"/>
      <c r="AE107" s="196"/>
      <c r="AF107" s="196"/>
      <c r="AG107" s="196"/>
      <c r="AH107" s="196"/>
      <c r="AI107" s="197"/>
      <c r="AK107" s="190"/>
      <c r="AL107" s="196"/>
      <c r="AM107" s="196"/>
      <c r="AN107" s="196"/>
      <c r="AO107" s="196"/>
      <c r="AP107" s="196"/>
      <c r="AQ107" s="196"/>
      <c r="AR107" s="196"/>
      <c r="AS107" s="196"/>
      <c r="AT107" s="196"/>
      <c r="AU107" s="196"/>
      <c r="AV107" s="196"/>
      <c r="AW107" s="196"/>
      <c r="AX107" s="196"/>
      <c r="AY107" s="196"/>
      <c r="AZ107" s="197"/>
      <c r="BB107" s="190"/>
      <c r="BC107" s="196"/>
      <c r="BD107" s="196"/>
      <c r="BE107" s="196"/>
      <c r="BF107" s="196"/>
      <c r="BG107" s="196"/>
      <c r="BH107" s="196"/>
      <c r="BI107" s="196"/>
      <c r="BJ107" s="196"/>
      <c r="BK107" s="196"/>
      <c r="BL107" s="196"/>
      <c r="BM107" s="196"/>
      <c r="BN107" s="196"/>
      <c r="BO107" s="196"/>
      <c r="BP107" s="196"/>
      <c r="BQ107" s="197"/>
      <c r="CJ107" s="190"/>
      <c r="CK107" s="195"/>
      <c r="CL107" s="196"/>
      <c r="CM107" s="196"/>
      <c r="CN107" s="196"/>
      <c r="CO107" s="196"/>
      <c r="CP107" s="196"/>
      <c r="CQ107" s="196"/>
      <c r="CR107" s="196"/>
      <c r="CS107" s="196"/>
      <c r="CT107" s="196"/>
      <c r="CU107" s="196"/>
      <c r="CV107" s="196"/>
      <c r="CW107" s="196"/>
      <c r="CX107" s="196"/>
      <c r="CY107" s="197"/>
      <c r="DA107" s="190"/>
      <c r="DB107" s="195"/>
      <c r="DC107" s="196"/>
      <c r="DD107" s="196"/>
      <c r="DE107" s="196"/>
      <c r="DF107" s="196"/>
      <c r="DG107" s="196"/>
      <c r="DH107" s="196"/>
      <c r="DI107" s="196"/>
      <c r="DJ107" s="196"/>
      <c r="DK107" s="196"/>
      <c r="DL107" s="196"/>
      <c r="DM107" s="196"/>
      <c r="DN107" s="196"/>
      <c r="DO107" s="196"/>
      <c r="DP107" s="197"/>
      <c r="DR107" s="204"/>
      <c r="DS107" s="195"/>
      <c r="DT107" s="196"/>
      <c r="DU107" s="196"/>
      <c r="DV107" s="196"/>
      <c r="DW107" s="196"/>
      <c r="DX107" s="196"/>
      <c r="DY107" s="196"/>
      <c r="DZ107" s="196"/>
      <c r="EA107" s="196"/>
      <c r="EB107" s="196"/>
      <c r="EC107" s="196"/>
      <c r="ED107" s="196"/>
      <c r="EE107" s="196"/>
      <c r="EF107" s="196"/>
      <c r="EG107" s="197"/>
      <c r="EZ107" s="204"/>
      <c r="FA107" s="196"/>
      <c r="FB107" s="196"/>
      <c r="FC107" s="196"/>
      <c r="FD107" s="196"/>
      <c r="FE107" s="196"/>
      <c r="FF107" s="196"/>
      <c r="FG107" s="196"/>
      <c r="FH107" s="196"/>
      <c r="FI107" s="196"/>
      <c r="FJ107" s="196"/>
      <c r="FK107" s="196"/>
      <c r="FL107" s="196"/>
      <c r="FM107" s="196"/>
      <c r="FN107" s="196"/>
      <c r="FO107" s="196"/>
      <c r="HP107" s="190"/>
      <c r="HQ107" s="195"/>
      <c r="HR107" s="196"/>
      <c r="HS107" s="196"/>
      <c r="HT107" s="196"/>
      <c r="HU107" s="196"/>
      <c r="HV107" s="196"/>
      <c r="HW107" s="196"/>
      <c r="HX107" s="196"/>
      <c r="HY107" s="196"/>
      <c r="HZ107" s="196"/>
      <c r="IA107" s="196"/>
      <c r="IB107" s="196"/>
      <c r="IC107" s="196"/>
      <c r="ID107" s="196"/>
      <c r="IE107" s="197"/>
    </row>
    <row r="108" spans="2:239">
      <c r="B108" s="190"/>
      <c r="C108" s="195"/>
      <c r="D108" s="196"/>
      <c r="E108" s="196"/>
      <c r="F108" s="196"/>
      <c r="G108" s="196"/>
      <c r="H108" s="196"/>
      <c r="I108" s="196"/>
      <c r="J108" s="196"/>
      <c r="K108" s="196"/>
      <c r="L108" s="196"/>
      <c r="M108" s="196"/>
      <c r="N108" s="196"/>
      <c r="O108" s="196"/>
      <c r="P108" s="196"/>
      <c r="Q108" s="197"/>
      <c r="T108" s="190"/>
      <c r="U108" s="196"/>
      <c r="V108" s="196"/>
      <c r="W108" s="196"/>
      <c r="X108" s="196"/>
      <c r="Y108" s="196"/>
      <c r="Z108" s="196"/>
      <c r="AA108" s="196"/>
      <c r="AB108" s="196"/>
      <c r="AC108" s="196"/>
      <c r="AD108" s="196"/>
      <c r="AE108" s="196"/>
      <c r="AF108" s="196"/>
      <c r="AG108" s="196"/>
      <c r="AH108" s="196"/>
      <c r="AI108" s="197"/>
      <c r="AK108" s="190"/>
      <c r="AL108" s="196"/>
      <c r="AM108" s="196"/>
      <c r="AN108" s="196"/>
      <c r="AO108" s="196"/>
      <c r="AP108" s="196"/>
      <c r="AQ108" s="196"/>
      <c r="AR108" s="196"/>
      <c r="AS108" s="196"/>
      <c r="AT108" s="196"/>
      <c r="AU108" s="196"/>
      <c r="AV108" s="196"/>
      <c r="AW108" s="196"/>
      <c r="AX108" s="196"/>
      <c r="AY108" s="196"/>
      <c r="AZ108" s="197"/>
      <c r="BB108" s="190"/>
      <c r="BC108" s="196"/>
      <c r="BD108" s="196"/>
      <c r="BE108" s="196"/>
      <c r="BF108" s="196"/>
      <c r="BG108" s="196"/>
      <c r="BH108" s="196"/>
      <c r="BI108" s="196"/>
      <c r="BJ108" s="196"/>
      <c r="BK108" s="196"/>
      <c r="BL108" s="196"/>
      <c r="BM108" s="196"/>
      <c r="BN108" s="196"/>
      <c r="BO108" s="196"/>
      <c r="BP108" s="196"/>
      <c r="BQ108" s="197"/>
      <c r="CJ108" s="190"/>
      <c r="CK108" s="195"/>
      <c r="CL108" s="196"/>
      <c r="CM108" s="196"/>
      <c r="CN108" s="196"/>
      <c r="CO108" s="196"/>
      <c r="CP108" s="196"/>
      <c r="CQ108" s="196"/>
      <c r="CR108" s="196"/>
      <c r="CS108" s="196"/>
      <c r="CT108" s="196"/>
      <c r="CU108" s="196"/>
      <c r="CV108" s="196"/>
      <c r="CW108" s="196"/>
      <c r="CX108" s="196"/>
      <c r="CY108" s="197"/>
      <c r="DA108" s="190"/>
      <c r="DB108" s="195"/>
      <c r="DC108" s="196"/>
      <c r="DD108" s="196"/>
      <c r="DE108" s="196"/>
      <c r="DF108" s="196"/>
      <c r="DG108" s="196"/>
      <c r="DH108" s="196"/>
      <c r="DI108" s="196"/>
      <c r="DJ108" s="196"/>
      <c r="DK108" s="196"/>
      <c r="DL108" s="196"/>
      <c r="DM108" s="196"/>
      <c r="DN108" s="196"/>
      <c r="DO108" s="196"/>
      <c r="DP108" s="197"/>
      <c r="DR108" s="204"/>
      <c r="DS108" s="195"/>
      <c r="DT108" s="196"/>
      <c r="DU108" s="196"/>
      <c r="DV108" s="196"/>
      <c r="DW108" s="196"/>
      <c r="DX108" s="196"/>
      <c r="DY108" s="196"/>
      <c r="DZ108" s="196"/>
      <c r="EA108" s="196"/>
      <c r="EB108" s="196"/>
      <c r="EC108" s="196"/>
      <c r="ED108" s="196"/>
      <c r="EE108" s="196"/>
      <c r="EF108" s="196"/>
      <c r="EG108" s="197"/>
      <c r="EZ108" s="204"/>
      <c r="FA108" s="196"/>
      <c r="FB108" s="196"/>
      <c r="FC108" s="196"/>
      <c r="FD108" s="196"/>
      <c r="FE108" s="196"/>
      <c r="FF108" s="196"/>
      <c r="FG108" s="196"/>
      <c r="FH108" s="196"/>
      <c r="FI108" s="196"/>
      <c r="FJ108" s="196"/>
      <c r="FK108" s="196"/>
      <c r="FL108" s="196"/>
      <c r="FM108" s="196"/>
      <c r="FN108" s="196"/>
      <c r="FO108" s="196"/>
      <c r="HP108" s="190"/>
      <c r="HQ108" s="195"/>
      <c r="HR108" s="196"/>
      <c r="HS108" s="196"/>
      <c r="HT108" s="196"/>
      <c r="HU108" s="196"/>
      <c r="HV108" s="196"/>
      <c r="HW108" s="196"/>
      <c r="HX108" s="196"/>
      <c r="HY108" s="196"/>
      <c r="HZ108" s="196"/>
      <c r="IA108" s="196"/>
      <c r="IB108" s="196"/>
      <c r="IC108" s="196"/>
      <c r="ID108" s="196"/>
      <c r="IE108" s="197"/>
    </row>
    <row r="109" spans="2:239" ht="15" thickBot="1">
      <c r="B109" s="190"/>
      <c r="C109" s="195"/>
      <c r="D109" s="196"/>
      <c r="E109" s="196"/>
      <c r="F109" s="196"/>
      <c r="G109" s="196"/>
      <c r="H109" s="196"/>
      <c r="I109" s="196"/>
      <c r="J109" s="196"/>
      <c r="K109" s="196"/>
      <c r="L109" s="196"/>
      <c r="M109" s="196"/>
      <c r="N109" s="196"/>
      <c r="O109" s="196"/>
      <c r="P109" s="196"/>
      <c r="Q109" s="197"/>
      <c r="T109" s="190"/>
      <c r="U109" s="196"/>
      <c r="V109" s="196"/>
      <c r="W109" s="196"/>
      <c r="X109" s="196"/>
      <c r="Y109" s="196"/>
      <c r="Z109" s="196"/>
      <c r="AA109" s="196"/>
      <c r="AB109" s="196"/>
      <c r="AC109" s="196"/>
      <c r="AD109" s="196"/>
      <c r="AE109" s="196"/>
      <c r="AF109" s="196"/>
      <c r="AG109" s="196"/>
      <c r="AH109" s="196"/>
      <c r="AI109" s="197"/>
      <c r="AK109" s="190"/>
      <c r="AL109" s="196"/>
      <c r="AM109" s="196"/>
      <c r="AN109" s="196"/>
      <c r="AO109" s="196"/>
      <c r="AP109" s="196"/>
      <c r="AQ109" s="196"/>
      <c r="AR109" s="196"/>
      <c r="AS109" s="196"/>
      <c r="AT109" s="196"/>
      <c r="AU109" s="196"/>
      <c r="AV109" s="196"/>
      <c r="AW109" s="196"/>
      <c r="AX109" s="196"/>
      <c r="AY109" s="196"/>
      <c r="AZ109" s="197"/>
      <c r="BB109" s="190"/>
      <c r="BC109" s="196"/>
      <c r="BD109" s="196"/>
      <c r="BE109" s="196"/>
      <c r="BF109" s="196"/>
      <c r="BG109" s="196"/>
      <c r="BH109" s="196"/>
      <c r="BI109" s="196"/>
      <c r="BJ109" s="196"/>
      <c r="BK109" s="196"/>
      <c r="BL109" s="196"/>
      <c r="BM109" s="196"/>
      <c r="BN109" s="196"/>
      <c r="BO109" s="196"/>
      <c r="BP109" s="196"/>
      <c r="BQ109" s="197"/>
      <c r="CJ109" s="190"/>
      <c r="CK109" s="195"/>
      <c r="CL109" s="196"/>
      <c r="CM109" s="196"/>
      <c r="CN109" s="196"/>
      <c r="CO109" s="196"/>
      <c r="CP109" s="196"/>
      <c r="CQ109" s="196"/>
      <c r="CR109" s="196"/>
      <c r="CS109" s="196"/>
      <c r="CT109" s="196"/>
      <c r="CU109" s="196"/>
      <c r="CV109" s="196"/>
      <c r="CW109" s="196"/>
      <c r="CX109" s="196"/>
      <c r="CY109" s="197"/>
      <c r="DA109" s="190"/>
      <c r="DB109" s="195"/>
      <c r="DC109" s="196"/>
      <c r="DD109" s="196"/>
      <c r="DE109" s="196"/>
      <c r="DF109" s="196"/>
      <c r="DG109" s="196"/>
      <c r="DH109" s="196"/>
      <c r="DI109" s="196"/>
      <c r="DJ109" s="196"/>
      <c r="DK109" s="196"/>
      <c r="DL109" s="196"/>
      <c r="DM109" s="196"/>
      <c r="DN109" s="196"/>
      <c r="DO109" s="196"/>
      <c r="DP109" s="197"/>
      <c r="DR109" s="204"/>
      <c r="DS109" s="195"/>
      <c r="DT109" s="196"/>
      <c r="DU109" s="196"/>
      <c r="DV109" s="196"/>
      <c r="DW109" s="196"/>
      <c r="DX109" s="196"/>
      <c r="DY109" s="196"/>
      <c r="DZ109" s="196"/>
      <c r="EA109" s="196"/>
      <c r="EB109" s="196"/>
      <c r="EC109" s="196"/>
      <c r="ED109" s="196"/>
      <c r="EE109" s="196"/>
      <c r="EF109" s="196"/>
      <c r="EG109" s="197"/>
      <c r="EZ109" s="205"/>
      <c r="FA109" s="196"/>
      <c r="FB109" s="196"/>
      <c r="FC109" s="196"/>
      <c r="FD109" s="196"/>
      <c r="FE109" s="196"/>
      <c r="FF109" s="196"/>
      <c r="FG109" s="196"/>
      <c r="FH109" s="196"/>
      <c r="FI109" s="196"/>
      <c r="FJ109" s="196"/>
      <c r="FK109" s="196"/>
      <c r="FL109" s="196"/>
      <c r="FM109" s="196"/>
      <c r="FN109" s="196"/>
      <c r="FO109" s="196"/>
      <c r="HP109" s="190"/>
      <c r="HQ109" s="195"/>
      <c r="HR109" s="196"/>
      <c r="HS109" s="196"/>
      <c r="HT109" s="196"/>
      <c r="HU109" s="196"/>
      <c r="HV109" s="196"/>
      <c r="HW109" s="196"/>
      <c r="HX109" s="196"/>
      <c r="HY109" s="196"/>
      <c r="HZ109" s="196"/>
      <c r="IA109" s="196"/>
      <c r="IB109" s="196"/>
      <c r="IC109" s="196"/>
      <c r="ID109" s="196"/>
      <c r="IE109" s="197"/>
    </row>
    <row r="110" spans="2:239" ht="15" thickBot="1">
      <c r="B110" s="190"/>
      <c r="C110" s="195"/>
      <c r="D110" s="196"/>
      <c r="E110" s="196"/>
      <c r="F110" s="196"/>
      <c r="G110" s="196"/>
      <c r="H110" s="196"/>
      <c r="I110" s="196"/>
      <c r="J110" s="196"/>
      <c r="K110" s="196"/>
      <c r="L110" s="196"/>
      <c r="M110" s="196"/>
      <c r="N110" s="196"/>
      <c r="O110" s="196"/>
      <c r="P110" s="196"/>
      <c r="Q110" s="197"/>
      <c r="T110" s="190"/>
      <c r="U110" s="196"/>
      <c r="V110" s="196"/>
      <c r="W110" s="196"/>
      <c r="X110" s="196"/>
      <c r="Y110" s="196"/>
      <c r="Z110" s="196"/>
      <c r="AA110" s="196"/>
      <c r="AB110" s="196"/>
      <c r="AC110" s="196"/>
      <c r="AD110" s="196"/>
      <c r="AE110" s="196"/>
      <c r="AF110" s="196"/>
      <c r="AG110" s="196"/>
      <c r="AH110" s="196"/>
      <c r="AI110" s="197"/>
      <c r="AK110" s="190"/>
      <c r="AL110" s="196"/>
      <c r="AM110" s="196"/>
      <c r="AN110" s="196"/>
      <c r="AO110" s="196"/>
      <c r="AP110" s="196"/>
      <c r="AQ110" s="196"/>
      <c r="AR110" s="196"/>
      <c r="AS110" s="196"/>
      <c r="AT110" s="196"/>
      <c r="AU110" s="196"/>
      <c r="AV110" s="196"/>
      <c r="AW110" s="196"/>
      <c r="AX110" s="196"/>
      <c r="AY110" s="196"/>
      <c r="AZ110" s="197"/>
      <c r="BB110" s="190"/>
      <c r="BC110" s="196"/>
      <c r="BD110" s="196"/>
      <c r="BE110" s="196"/>
      <c r="BF110" s="196"/>
      <c r="BG110" s="196"/>
      <c r="BH110" s="196"/>
      <c r="BI110" s="196"/>
      <c r="BJ110" s="196"/>
      <c r="BK110" s="196"/>
      <c r="BL110" s="196"/>
      <c r="BM110" s="196"/>
      <c r="BN110" s="196"/>
      <c r="BO110" s="196"/>
      <c r="BP110" s="196"/>
      <c r="BQ110" s="197"/>
      <c r="CJ110" s="191"/>
      <c r="CK110" s="198"/>
      <c r="CL110" s="199"/>
      <c r="CM110" s="199"/>
      <c r="CN110" s="199"/>
      <c r="CO110" s="199"/>
      <c r="CP110" s="199"/>
      <c r="CQ110" s="199"/>
      <c r="CR110" s="199"/>
      <c r="CS110" s="199"/>
      <c r="CT110" s="199"/>
      <c r="CU110" s="199"/>
      <c r="CV110" s="199"/>
      <c r="CW110" s="199"/>
      <c r="CX110" s="199"/>
      <c r="CY110" s="200"/>
      <c r="DA110" s="190"/>
      <c r="DB110" s="195"/>
      <c r="DC110" s="196"/>
      <c r="DD110" s="196"/>
      <c r="DE110" s="196"/>
      <c r="DF110" s="196"/>
      <c r="DG110" s="196"/>
      <c r="DH110" s="196"/>
      <c r="DI110" s="196"/>
      <c r="DJ110" s="196"/>
      <c r="DK110" s="196"/>
      <c r="DL110" s="196"/>
      <c r="DM110" s="196"/>
      <c r="DN110" s="196"/>
      <c r="DO110" s="196"/>
      <c r="DP110" s="197"/>
      <c r="DR110" s="204"/>
      <c r="DS110" s="195"/>
      <c r="DT110" s="196"/>
      <c r="DU110" s="196"/>
      <c r="DV110" s="196"/>
      <c r="DW110" s="196"/>
      <c r="DX110" s="196"/>
      <c r="DY110" s="196"/>
      <c r="DZ110" s="196"/>
      <c r="EA110" s="196"/>
      <c r="EB110" s="196"/>
      <c r="EC110" s="196"/>
      <c r="ED110" s="196"/>
      <c r="EE110" s="196"/>
      <c r="EF110" s="196"/>
      <c r="EG110" s="197"/>
      <c r="HP110" s="190"/>
      <c r="HQ110" s="195"/>
      <c r="HR110" s="196"/>
      <c r="HS110" s="196"/>
      <c r="HT110" s="196"/>
      <c r="HU110" s="196"/>
      <c r="HV110" s="196"/>
      <c r="HW110" s="196"/>
      <c r="HX110" s="196"/>
      <c r="HY110" s="196"/>
      <c r="HZ110" s="196"/>
      <c r="IA110" s="196"/>
      <c r="IB110" s="196"/>
      <c r="IC110" s="196"/>
      <c r="ID110" s="196"/>
      <c r="IE110" s="197"/>
    </row>
    <row r="111" spans="2:239">
      <c r="B111" s="190"/>
      <c r="C111" s="195"/>
      <c r="D111" s="196"/>
      <c r="E111" s="196"/>
      <c r="F111" s="196"/>
      <c r="G111" s="196"/>
      <c r="H111" s="196"/>
      <c r="I111" s="196"/>
      <c r="J111" s="196"/>
      <c r="K111" s="196"/>
      <c r="L111" s="196"/>
      <c r="M111" s="196"/>
      <c r="N111" s="196"/>
      <c r="O111" s="196"/>
      <c r="P111" s="196"/>
      <c r="Q111" s="197"/>
      <c r="T111" s="190"/>
      <c r="U111" s="196"/>
      <c r="V111" s="196"/>
      <c r="W111" s="196"/>
      <c r="X111" s="196"/>
      <c r="Y111" s="196"/>
      <c r="Z111" s="196"/>
      <c r="AA111" s="196"/>
      <c r="AB111" s="196"/>
      <c r="AC111" s="196"/>
      <c r="AD111" s="196"/>
      <c r="AE111" s="196"/>
      <c r="AF111" s="196"/>
      <c r="AG111" s="196"/>
      <c r="AH111" s="196"/>
      <c r="AI111" s="197"/>
      <c r="AK111" s="190"/>
      <c r="AL111" s="196"/>
      <c r="AM111" s="196"/>
      <c r="AN111" s="196"/>
      <c r="AO111" s="196"/>
      <c r="AP111" s="196"/>
      <c r="AQ111" s="196"/>
      <c r="AR111" s="196"/>
      <c r="AS111" s="196"/>
      <c r="AT111" s="196"/>
      <c r="AU111" s="196"/>
      <c r="AV111" s="196"/>
      <c r="AW111" s="196"/>
      <c r="AX111" s="196"/>
      <c r="AY111" s="196"/>
      <c r="AZ111" s="197"/>
      <c r="BB111" s="190"/>
      <c r="BC111" s="196"/>
      <c r="BD111" s="196"/>
      <c r="BE111" s="196"/>
      <c r="BF111" s="196"/>
      <c r="BG111" s="196"/>
      <c r="BH111" s="196"/>
      <c r="BI111" s="196"/>
      <c r="BJ111" s="196"/>
      <c r="BK111" s="196"/>
      <c r="BL111" s="196"/>
      <c r="BM111" s="196"/>
      <c r="BN111" s="196"/>
      <c r="BO111" s="196"/>
      <c r="BP111" s="196"/>
      <c r="BQ111" s="197"/>
      <c r="CJ111" s="203" t="s">
        <v>126</v>
      </c>
      <c r="CK111" s="192"/>
      <c r="CL111" s="193"/>
      <c r="CM111" s="193"/>
      <c r="CN111" s="193"/>
      <c r="CO111" s="193"/>
      <c r="CP111" s="193"/>
      <c r="CQ111" s="193"/>
      <c r="CR111" s="193"/>
      <c r="CS111" s="193"/>
      <c r="CT111" s="193"/>
      <c r="CU111" s="193"/>
      <c r="CV111" s="193"/>
      <c r="CW111" s="193"/>
      <c r="CX111" s="193"/>
      <c r="CY111" s="194"/>
      <c r="DA111" s="190"/>
      <c r="DB111" s="195"/>
      <c r="DC111" s="196"/>
      <c r="DD111" s="196"/>
      <c r="DE111" s="196"/>
      <c r="DF111" s="196"/>
      <c r="DG111" s="196"/>
      <c r="DH111" s="196"/>
      <c r="DI111" s="196"/>
      <c r="DJ111" s="196"/>
      <c r="DK111" s="196"/>
      <c r="DL111" s="196"/>
      <c r="DM111" s="196"/>
      <c r="DN111" s="196"/>
      <c r="DO111" s="196"/>
      <c r="DP111" s="197"/>
      <c r="DR111" s="204"/>
      <c r="DS111" s="195"/>
      <c r="DT111" s="196"/>
      <c r="DU111" s="196"/>
      <c r="DV111" s="196"/>
      <c r="DW111" s="196"/>
      <c r="DX111" s="196"/>
      <c r="DY111" s="196"/>
      <c r="DZ111" s="196"/>
      <c r="EA111" s="196"/>
      <c r="EB111" s="196"/>
      <c r="EC111" s="196"/>
      <c r="ED111" s="196"/>
      <c r="EE111" s="196"/>
      <c r="EF111" s="196"/>
      <c r="EG111" s="197"/>
      <c r="HP111" s="190"/>
      <c r="HQ111" s="195"/>
      <c r="HR111" s="196"/>
      <c r="HS111" s="196"/>
      <c r="HT111" s="196"/>
      <c r="HU111" s="196"/>
      <c r="HV111" s="196"/>
      <c r="HW111" s="196"/>
      <c r="HX111" s="196"/>
      <c r="HY111" s="196"/>
      <c r="HZ111" s="196"/>
      <c r="IA111" s="196"/>
      <c r="IB111" s="196"/>
      <c r="IC111" s="196"/>
      <c r="ID111" s="196"/>
      <c r="IE111" s="197"/>
    </row>
    <row r="112" spans="2:239" ht="15" thickBot="1">
      <c r="B112" s="190"/>
      <c r="C112" s="195"/>
      <c r="D112" s="196"/>
      <c r="E112" s="196"/>
      <c r="F112" s="196"/>
      <c r="G112" s="196"/>
      <c r="H112" s="196"/>
      <c r="I112" s="196"/>
      <c r="J112" s="196"/>
      <c r="K112" s="196"/>
      <c r="L112" s="196"/>
      <c r="M112" s="196"/>
      <c r="N112" s="196"/>
      <c r="O112" s="196"/>
      <c r="P112" s="196"/>
      <c r="Q112" s="197"/>
      <c r="T112" s="191"/>
      <c r="U112" s="199"/>
      <c r="V112" s="199"/>
      <c r="W112" s="199"/>
      <c r="X112" s="199"/>
      <c r="Y112" s="199"/>
      <c r="Z112" s="199"/>
      <c r="AA112" s="199"/>
      <c r="AB112" s="199"/>
      <c r="AC112" s="199"/>
      <c r="AD112" s="199"/>
      <c r="AE112" s="199"/>
      <c r="AF112" s="199"/>
      <c r="AG112" s="199"/>
      <c r="AH112" s="199"/>
      <c r="AI112" s="200"/>
      <c r="AK112" s="191"/>
      <c r="AL112" s="199"/>
      <c r="AM112" s="199"/>
      <c r="AN112" s="199"/>
      <c r="AO112" s="199"/>
      <c r="AP112" s="199"/>
      <c r="AQ112" s="199"/>
      <c r="AR112" s="199"/>
      <c r="AS112" s="199"/>
      <c r="AT112" s="199"/>
      <c r="AU112" s="199"/>
      <c r="AV112" s="199"/>
      <c r="AW112" s="199"/>
      <c r="AX112" s="199"/>
      <c r="AY112" s="199"/>
      <c r="AZ112" s="200"/>
      <c r="BB112" s="191"/>
      <c r="BC112" s="199"/>
      <c r="BD112" s="199"/>
      <c r="BE112" s="199"/>
      <c r="BF112" s="199"/>
      <c r="BG112" s="199"/>
      <c r="BH112" s="199"/>
      <c r="BI112" s="199"/>
      <c r="BJ112" s="199"/>
      <c r="BK112" s="199"/>
      <c r="BL112" s="199"/>
      <c r="BM112" s="199"/>
      <c r="BN112" s="199"/>
      <c r="BO112" s="199"/>
      <c r="BP112" s="199"/>
      <c r="BQ112" s="200"/>
      <c r="CJ112" s="204"/>
      <c r="CK112" s="195"/>
      <c r="CL112" s="196"/>
      <c r="CM112" s="196"/>
      <c r="CN112" s="196"/>
      <c r="CO112" s="196"/>
      <c r="CP112" s="196"/>
      <c r="CQ112" s="196"/>
      <c r="CR112" s="196"/>
      <c r="CS112" s="196"/>
      <c r="CT112" s="196"/>
      <c r="CU112" s="196"/>
      <c r="CV112" s="196"/>
      <c r="CW112" s="196"/>
      <c r="CX112" s="196"/>
      <c r="CY112" s="197"/>
      <c r="DA112" s="190"/>
      <c r="DB112" s="195"/>
      <c r="DC112" s="196"/>
      <c r="DD112" s="196"/>
      <c r="DE112" s="196"/>
      <c r="DF112" s="196"/>
      <c r="DG112" s="196"/>
      <c r="DH112" s="196"/>
      <c r="DI112" s="196"/>
      <c r="DJ112" s="196"/>
      <c r="DK112" s="196"/>
      <c r="DL112" s="196"/>
      <c r="DM112" s="196"/>
      <c r="DN112" s="196"/>
      <c r="DO112" s="196"/>
      <c r="DP112" s="197"/>
      <c r="DR112" s="204"/>
      <c r="DS112" s="195"/>
      <c r="DT112" s="196"/>
      <c r="DU112" s="196"/>
      <c r="DV112" s="196"/>
      <c r="DW112" s="196"/>
      <c r="DX112" s="196"/>
      <c r="DY112" s="196"/>
      <c r="DZ112" s="196"/>
      <c r="EA112" s="196"/>
      <c r="EB112" s="196"/>
      <c r="EC112" s="196"/>
      <c r="ED112" s="196"/>
      <c r="EE112" s="196"/>
      <c r="EF112" s="196"/>
      <c r="EG112" s="197"/>
      <c r="HP112" s="190"/>
      <c r="HQ112" s="195"/>
      <c r="HR112" s="196"/>
      <c r="HS112" s="196"/>
      <c r="HT112" s="196"/>
      <c r="HU112" s="196"/>
      <c r="HV112" s="196"/>
      <c r="HW112" s="196"/>
      <c r="HX112" s="196"/>
      <c r="HY112" s="196"/>
      <c r="HZ112" s="196"/>
      <c r="IA112" s="196"/>
      <c r="IB112" s="196"/>
      <c r="IC112" s="196"/>
      <c r="ID112" s="196"/>
      <c r="IE112" s="197"/>
    </row>
    <row r="113" spans="2:239">
      <c r="B113" s="190"/>
      <c r="C113" s="195"/>
      <c r="D113" s="196"/>
      <c r="E113" s="196"/>
      <c r="F113" s="196"/>
      <c r="G113" s="196"/>
      <c r="H113" s="196"/>
      <c r="I113" s="196"/>
      <c r="J113" s="196"/>
      <c r="K113" s="196"/>
      <c r="L113" s="196"/>
      <c r="M113" s="196"/>
      <c r="N113" s="196"/>
      <c r="O113" s="196"/>
      <c r="P113" s="196"/>
      <c r="Q113" s="197"/>
      <c r="T113" s="189" t="s">
        <v>126</v>
      </c>
      <c r="U113" s="193"/>
      <c r="V113" s="193"/>
      <c r="W113" s="193"/>
      <c r="X113" s="193"/>
      <c r="Y113" s="193"/>
      <c r="Z113" s="193"/>
      <c r="AA113" s="193"/>
      <c r="AB113" s="193"/>
      <c r="AC113" s="193"/>
      <c r="AD113" s="193"/>
      <c r="AE113" s="193"/>
      <c r="AF113" s="193"/>
      <c r="AG113" s="193"/>
      <c r="AH113" s="193"/>
      <c r="AI113" s="194"/>
      <c r="AK113" s="189" t="s">
        <v>126</v>
      </c>
      <c r="AL113" s="193"/>
      <c r="AM113" s="193"/>
      <c r="AN113" s="193"/>
      <c r="AO113" s="193"/>
      <c r="AP113" s="193"/>
      <c r="AQ113" s="193"/>
      <c r="AR113" s="193"/>
      <c r="AS113" s="193"/>
      <c r="AT113" s="193"/>
      <c r="AU113" s="193"/>
      <c r="AV113" s="193"/>
      <c r="AW113" s="193"/>
      <c r="AX113" s="193"/>
      <c r="AY113" s="193"/>
      <c r="AZ113" s="194"/>
      <c r="BB113" s="189" t="s">
        <v>126</v>
      </c>
      <c r="BC113" s="193"/>
      <c r="BD113" s="193"/>
      <c r="BE113" s="193"/>
      <c r="BF113" s="193"/>
      <c r="BG113" s="193"/>
      <c r="BH113" s="193"/>
      <c r="BI113" s="193"/>
      <c r="BJ113" s="193"/>
      <c r="BK113" s="193"/>
      <c r="BL113" s="193"/>
      <c r="BM113" s="193"/>
      <c r="BN113" s="193"/>
      <c r="BO113" s="193"/>
      <c r="BP113" s="193"/>
      <c r="BQ113" s="194"/>
      <c r="CJ113" s="204"/>
      <c r="CK113" s="195"/>
      <c r="CL113" s="196"/>
      <c r="CM113" s="196"/>
      <c r="CN113" s="196"/>
      <c r="CO113" s="196"/>
      <c r="CP113" s="196"/>
      <c r="CQ113" s="196"/>
      <c r="CR113" s="196"/>
      <c r="CS113" s="196"/>
      <c r="CT113" s="196"/>
      <c r="CU113" s="196"/>
      <c r="CV113" s="196"/>
      <c r="CW113" s="196"/>
      <c r="CX113" s="196"/>
      <c r="CY113" s="197"/>
      <c r="DA113" s="190"/>
      <c r="DB113" s="195"/>
      <c r="DC113" s="196"/>
      <c r="DD113" s="196"/>
      <c r="DE113" s="196"/>
      <c r="DF113" s="196"/>
      <c r="DG113" s="196"/>
      <c r="DH113" s="196"/>
      <c r="DI113" s="196"/>
      <c r="DJ113" s="196"/>
      <c r="DK113" s="196"/>
      <c r="DL113" s="196"/>
      <c r="DM113" s="196"/>
      <c r="DN113" s="196"/>
      <c r="DO113" s="196"/>
      <c r="DP113" s="197"/>
      <c r="DR113" s="204"/>
      <c r="DS113" s="195"/>
      <c r="DT113" s="196"/>
      <c r="DU113" s="196"/>
      <c r="DV113" s="196"/>
      <c r="DW113" s="196"/>
      <c r="DX113" s="196"/>
      <c r="DY113" s="196"/>
      <c r="DZ113" s="196"/>
      <c r="EA113" s="196"/>
      <c r="EB113" s="196"/>
      <c r="EC113" s="196"/>
      <c r="ED113" s="196"/>
      <c r="EE113" s="196"/>
      <c r="EF113" s="196"/>
      <c r="EG113" s="197"/>
      <c r="HP113" s="190"/>
      <c r="HQ113" s="195"/>
      <c r="HR113" s="196"/>
      <c r="HS113" s="196"/>
      <c r="HT113" s="196"/>
      <c r="HU113" s="196"/>
      <c r="HV113" s="196"/>
      <c r="HW113" s="196"/>
      <c r="HX113" s="196"/>
      <c r="HY113" s="196"/>
      <c r="HZ113" s="196"/>
      <c r="IA113" s="196"/>
      <c r="IB113" s="196"/>
      <c r="IC113" s="196"/>
      <c r="ID113" s="196"/>
      <c r="IE113" s="197"/>
    </row>
    <row r="114" spans="2:239" ht="15" thickBot="1">
      <c r="B114" s="190"/>
      <c r="C114" s="195"/>
      <c r="D114" s="196"/>
      <c r="E114" s="196"/>
      <c r="F114" s="196"/>
      <c r="G114" s="196"/>
      <c r="H114" s="196"/>
      <c r="I114" s="196"/>
      <c r="J114" s="196"/>
      <c r="K114" s="196"/>
      <c r="L114" s="196"/>
      <c r="M114" s="196"/>
      <c r="N114" s="196"/>
      <c r="O114" s="196"/>
      <c r="P114" s="196"/>
      <c r="Q114" s="197"/>
      <c r="T114" s="190"/>
      <c r="U114" s="196"/>
      <c r="V114" s="196"/>
      <c r="W114" s="196"/>
      <c r="X114" s="196"/>
      <c r="Y114" s="196"/>
      <c r="Z114" s="196"/>
      <c r="AA114" s="196"/>
      <c r="AB114" s="196"/>
      <c r="AC114" s="196"/>
      <c r="AD114" s="196"/>
      <c r="AE114" s="196"/>
      <c r="AF114" s="196"/>
      <c r="AG114" s="196"/>
      <c r="AH114" s="196"/>
      <c r="AI114" s="197"/>
      <c r="AK114" s="190"/>
      <c r="AL114" s="196"/>
      <c r="AM114" s="196"/>
      <c r="AN114" s="196"/>
      <c r="AO114" s="196"/>
      <c r="AP114" s="196"/>
      <c r="AQ114" s="196"/>
      <c r="AR114" s="196"/>
      <c r="AS114" s="196"/>
      <c r="AT114" s="196"/>
      <c r="AU114" s="196"/>
      <c r="AV114" s="196"/>
      <c r="AW114" s="196"/>
      <c r="AX114" s="196"/>
      <c r="AY114" s="196"/>
      <c r="AZ114" s="197"/>
      <c r="BB114" s="190"/>
      <c r="BC114" s="196"/>
      <c r="BD114" s="196"/>
      <c r="BE114" s="196"/>
      <c r="BF114" s="196"/>
      <c r="BG114" s="196"/>
      <c r="BH114" s="196"/>
      <c r="BI114" s="196"/>
      <c r="BJ114" s="196"/>
      <c r="BK114" s="196"/>
      <c r="BL114" s="196"/>
      <c r="BM114" s="196"/>
      <c r="BN114" s="196"/>
      <c r="BO114" s="196"/>
      <c r="BP114" s="196"/>
      <c r="BQ114" s="197"/>
      <c r="CJ114" s="204"/>
      <c r="CK114" s="195"/>
      <c r="CL114" s="196"/>
      <c r="CM114" s="196"/>
      <c r="CN114" s="196"/>
      <c r="CO114" s="196"/>
      <c r="CP114" s="196"/>
      <c r="CQ114" s="196"/>
      <c r="CR114" s="196"/>
      <c r="CS114" s="196"/>
      <c r="CT114" s="196"/>
      <c r="CU114" s="196"/>
      <c r="CV114" s="196"/>
      <c r="CW114" s="196"/>
      <c r="CX114" s="196"/>
      <c r="CY114" s="197"/>
      <c r="DA114" s="190"/>
      <c r="DB114" s="195"/>
      <c r="DC114" s="196"/>
      <c r="DD114" s="196"/>
      <c r="DE114" s="196"/>
      <c r="DF114" s="196"/>
      <c r="DG114" s="196"/>
      <c r="DH114" s="196"/>
      <c r="DI114" s="196"/>
      <c r="DJ114" s="196"/>
      <c r="DK114" s="196"/>
      <c r="DL114" s="196"/>
      <c r="DM114" s="196"/>
      <c r="DN114" s="196"/>
      <c r="DO114" s="196"/>
      <c r="DP114" s="197"/>
      <c r="DR114" s="204"/>
      <c r="DS114" s="195"/>
      <c r="DT114" s="196"/>
      <c r="DU114" s="196"/>
      <c r="DV114" s="196"/>
      <c r="DW114" s="196"/>
      <c r="DX114" s="196"/>
      <c r="DY114" s="196"/>
      <c r="DZ114" s="196"/>
      <c r="EA114" s="196"/>
      <c r="EB114" s="196"/>
      <c r="EC114" s="196"/>
      <c r="ED114" s="196"/>
      <c r="EE114" s="196"/>
      <c r="EF114" s="196"/>
      <c r="EG114" s="197"/>
      <c r="HP114" s="191"/>
      <c r="HQ114" s="198"/>
      <c r="HR114" s="199"/>
      <c r="HS114" s="199"/>
      <c r="HT114" s="199"/>
      <c r="HU114" s="199"/>
      <c r="HV114" s="199"/>
      <c r="HW114" s="199"/>
      <c r="HX114" s="199"/>
      <c r="HY114" s="199"/>
      <c r="HZ114" s="199"/>
      <c r="IA114" s="199"/>
      <c r="IB114" s="199"/>
      <c r="IC114" s="199"/>
      <c r="ID114" s="199"/>
      <c r="IE114" s="200"/>
    </row>
    <row r="115" spans="2:239">
      <c r="B115" s="190"/>
      <c r="C115" s="195"/>
      <c r="D115" s="196"/>
      <c r="E115" s="196"/>
      <c r="F115" s="196"/>
      <c r="G115" s="196"/>
      <c r="H115" s="196"/>
      <c r="I115" s="196"/>
      <c r="J115" s="196"/>
      <c r="K115" s="196"/>
      <c r="L115" s="196"/>
      <c r="M115" s="196"/>
      <c r="N115" s="196"/>
      <c r="O115" s="196"/>
      <c r="P115" s="196"/>
      <c r="Q115" s="197"/>
      <c r="T115" s="190"/>
      <c r="U115" s="196"/>
      <c r="V115" s="196"/>
      <c r="W115" s="196"/>
      <c r="X115" s="196"/>
      <c r="Y115" s="196"/>
      <c r="Z115" s="196"/>
      <c r="AA115" s="196"/>
      <c r="AB115" s="196"/>
      <c r="AC115" s="196"/>
      <c r="AD115" s="196"/>
      <c r="AE115" s="196"/>
      <c r="AF115" s="196"/>
      <c r="AG115" s="196"/>
      <c r="AH115" s="196"/>
      <c r="AI115" s="197"/>
      <c r="AK115" s="190"/>
      <c r="AL115" s="196"/>
      <c r="AM115" s="196"/>
      <c r="AN115" s="196"/>
      <c r="AO115" s="196"/>
      <c r="AP115" s="196"/>
      <c r="AQ115" s="196"/>
      <c r="AR115" s="196"/>
      <c r="AS115" s="196"/>
      <c r="AT115" s="196"/>
      <c r="AU115" s="196"/>
      <c r="AV115" s="196"/>
      <c r="AW115" s="196"/>
      <c r="AX115" s="196"/>
      <c r="AY115" s="196"/>
      <c r="AZ115" s="197"/>
      <c r="BB115" s="190"/>
      <c r="BC115" s="196"/>
      <c r="BD115" s="196"/>
      <c r="BE115" s="196"/>
      <c r="BF115" s="196"/>
      <c r="BG115" s="196"/>
      <c r="BH115" s="196"/>
      <c r="BI115" s="196"/>
      <c r="BJ115" s="196"/>
      <c r="BK115" s="196"/>
      <c r="BL115" s="196"/>
      <c r="BM115" s="196"/>
      <c r="BN115" s="196"/>
      <c r="BO115" s="196"/>
      <c r="BP115" s="196"/>
      <c r="BQ115" s="197"/>
      <c r="CJ115" s="204"/>
      <c r="CK115" s="195"/>
      <c r="CL115" s="196"/>
      <c r="CM115" s="196"/>
      <c r="CN115" s="196"/>
      <c r="CO115" s="196"/>
      <c r="CP115" s="196"/>
      <c r="CQ115" s="196"/>
      <c r="CR115" s="196"/>
      <c r="CS115" s="196"/>
      <c r="CT115" s="196"/>
      <c r="CU115" s="196"/>
      <c r="CV115" s="196"/>
      <c r="CW115" s="196"/>
      <c r="CX115" s="196"/>
      <c r="CY115" s="197"/>
      <c r="DA115" s="190"/>
      <c r="DB115" s="195"/>
      <c r="DC115" s="196"/>
      <c r="DD115" s="196"/>
      <c r="DE115" s="196"/>
      <c r="DF115" s="196"/>
      <c r="DG115" s="196"/>
      <c r="DH115" s="196"/>
      <c r="DI115" s="196"/>
      <c r="DJ115" s="196"/>
      <c r="DK115" s="196"/>
      <c r="DL115" s="196"/>
      <c r="DM115" s="196"/>
      <c r="DN115" s="196"/>
      <c r="DO115" s="196"/>
      <c r="DP115" s="197"/>
      <c r="DR115" s="204"/>
      <c r="DS115" s="195"/>
      <c r="DT115" s="196"/>
      <c r="DU115" s="196"/>
      <c r="DV115" s="196"/>
      <c r="DW115" s="196"/>
      <c r="DX115" s="196"/>
      <c r="DY115" s="196"/>
      <c r="DZ115" s="196"/>
      <c r="EA115" s="196"/>
      <c r="EB115" s="196"/>
      <c r="EC115" s="196"/>
      <c r="ED115" s="196"/>
      <c r="EE115" s="196"/>
      <c r="EF115" s="196"/>
      <c r="EG115" s="197"/>
      <c r="HP115" s="189" t="s">
        <v>126</v>
      </c>
      <c r="HQ115" s="192"/>
      <c r="HR115" s="193"/>
      <c r="HS115" s="193"/>
      <c r="HT115" s="193"/>
      <c r="HU115" s="193"/>
      <c r="HV115" s="193"/>
      <c r="HW115" s="193"/>
      <c r="HX115" s="193"/>
      <c r="HY115" s="193"/>
      <c r="HZ115" s="193"/>
      <c r="IA115" s="193"/>
      <c r="IB115" s="193"/>
      <c r="IC115" s="193"/>
      <c r="ID115" s="193"/>
      <c r="IE115" s="194"/>
    </row>
    <row r="116" spans="2:239">
      <c r="B116" s="190"/>
      <c r="C116" s="195"/>
      <c r="D116" s="196"/>
      <c r="E116" s="196"/>
      <c r="F116" s="196"/>
      <c r="G116" s="196"/>
      <c r="H116" s="196"/>
      <c r="I116" s="196"/>
      <c r="J116" s="196"/>
      <c r="K116" s="196"/>
      <c r="L116" s="196"/>
      <c r="M116" s="196"/>
      <c r="N116" s="196"/>
      <c r="O116" s="196"/>
      <c r="P116" s="196"/>
      <c r="Q116" s="197"/>
      <c r="T116" s="190"/>
      <c r="U116" s="196"/>
      <c r="V116" s="196"/>
      <c r="W116" s="196"/>
      <c r="X116" s="196"/>
      <c r="Y116" s="196"/>
      <c r="Z116" s="196"/>
      <c r="AA116" s="196"/>
      <c r="AB116" s="196"/>
      <c r="AC116" s="196"/>
      <c r="AD116" s="196"/>
      <c r="AE116" s="196"/>
      <c r="AF116" s="196"/>
      <c r="AG116" s="196"/>
      <c r="AH116" s="196"/>
      <c r="AI116" s="197"/>
      <c r="AK116" s="190"/>
      <c r="AL116" s="196"/>
      <c r="AM116" s="196"/>
      <c r="AN116" s="196"/>
      <c r="AO116" s="196"/>
      <c r="AP116" s="196"/>
      <c r="AQ116" s="196"/>
      <c r="AR116" s="196"/>
      <c r="AS116" s="196"/>
      <c r="AT116" s="196"/>
      <c r="AU116" s="196"/>
      <c r="AV116" s="196"/>
      <c r="AW116" s="196"/>
      <c r="AX116" s="196"/>
      <c r="AY116" s="196"/>
      <c r="AZ116" s="197"/>
      <c r="BB116" s="190"/>
      <c r="BC116" s="196"/>
      <c r="BD116" s="196"/>
      <c r="BE116" s="196"/>
      <c r="BF116" s="196"/>
      <c r="BG116" s="196"/>
      <c r="BH116" s="196"/>
      <c r="BI116" s="196"/>
      <c r="BJ116" s="196"/>
      <c r="BK116" s="196"/>
      <c r="BL116" s="196"/>
      <c r="BM116" s="196"/>
      <c r="BN116" s="196"/>
      <c r="BO116" s="196"/>
      <c r="BP116" s="196"/>
      <c r="BQ116" s="197"/>
      <c r="CJ116" s="204"/>
      <c r="CK116" s="195"/>
      <c r="CL116" s="196"/>
      <c r="CM116" s="196"/>
      <c r="CN116" s="196"/>
      <c r="CO116" s="196"/>
      <c r="CP116" s="196"/>
      <c r="CQ116" s="196"/>
      <c r="CR116" s="196"/>
      <c r="CS116" s="196"/>
      <c r="CT116" s="196"/>
      <c r="CU116" s="196"/>
      <c r="CV116" s="196"/>
      <c r="CW116" s="196"/>
      <c r="CX116" s="196"/>
      <c r="CY116" s="197"/>
      <c r="DA116" s="190"/>
      <c r="DB116" s="195"/>
      <c r="DC116" s="196"/>
      <c r="DD116" s="196"/>
      <c r="DE116" s="196"/>
      <c r="DF116" s="196"/>
      <c r="DG116" s="196"/>
      <c r="DH116" s="196"/>
      <c r="DI116" s="196"/>
      <c r="DJ116" s="196"/>
      <c r="DK116" s="196"/>
      <c r="DL116" s="196"/>
      <c r="DM116" s="196"/>
      <c r="DN116" s="196"/>
      <c r="DO116" s="196"/>
      <c r="DP116" s="197"/>
      <c r="DR116" s="204"/>
      <c r="DS116" s="195"/>
      <c r="DT116" s="196"/>
      <c r="DU116" s="196"/>
      <c r="DV116" s="196"/>
      <c r="DW116" s="196"/>
      <c r="DX116" s="196"/>
      <c r="DY116" s="196"/>
      <c r="DZ116" s="196"/>
      <c r="EA116" s="196"/>
      <c r="EB116" s="196"/>
      <c r="EC116" s="196"/>
      <c r="ED116" s="196"/>
      <c r="EE116" s="196"/>
      <c r="EF116" s="196"/>
      <c r="EG116" s="197"/>
      <c r="HP116" s="190"/>
      <c r="HQ116" s="195"/>
      <c r="HR116" s="196"/>
      <c r="HS116" s="196"/>
      <c r="HT116" s="196"/>
      <c r="HU116" s="196"/>
      <c r="HV116" s="196"/>
      <c r="HW116" s="196"/>
      <c r="HX116" s="196"/>
      <c r="HY116" s="196"/>
      <c r="HZ116" s="196"/>
      <c r="IA116" s="196"/>
      <c r="IB116" s="196"/>
      <c r="IC116" s="196"/>
      <c r="ID116" s="196"/>
      <c r="IE116" s="197"/>
    </row>
    <row r="117" spans="2:239">
      <c r="B117" s="190"/>
      <c r="C117" s="195"/>
      <c r="D117" s="196"/>
      <c r="E117" s="196"/>
      <c r="F117" s="196"/>
      <c r="G117" s="196"/>
      <c r="H117" s="196"/>
      <c r="I117" s="196"/>
      <c r="J117" s="196"/>
      <c r="K117" s="196"/>
      <c r="L117" s="196"/>
      <c r="M117" s="196"/>
      <c r="N117" s="196"/>
      <c r="O117" s="196"/>
      <c r="P117" s="196"/>
      <c r="Q117" s="197"/>
      <c r="T117" s="190"/>
      <c r="U117" s="196"/>
      <c r="V117" s="196"/>
      <c r="W117" s="196"/>
      <c r="X117" s="196"/>
      <c r="Y117" s="196"/>
      <c r="Z117" s="196"/>
      <c r="AA117" s="196"/>
      <c r="AB117" s="196"/>
      <c r="AC117" s="196"/>
      <c r="AD117" s="196"/>
      <c r="AE117" s="196"/>
      <c r="AF117" s="196"/>
      <c r="AG117" s="196"/>
      <c r="AH117" s="196"/>
      <c r="AI117" s="197"/>
      <c r="AK117" s="190"/>
      <c r="AL117" s="196"/>
      <c r="AM117" s="196"/>
      <c r="AN117" s="196"/>
      <c r="AO117" s="196"/>
      <c r="AP117" s="196"/>
      <c r="AQ117" s="196"/>
      <c r="AR117" s="196"/>
      <c r="AS117" s="196"/>
      <c r="AT117" s="196"/>
      <c r="AU117" s="196"/>
      <c r="AV117" s="196"/>
      <c r="AW117" s="196"/>
      <c r="AX117" s="196"/>
      <c r="AY117" s="196"/>
      <c r="AZ117" s="197"/>
      <c r="BB117" s="190"/>
      <c r="BC117" s="196"/>
      <c r="BD117" s="196"/>
      <c r="BE117" s="196"/>
      <c r="BF117" s="196"/>
      <c r="BG117" s="196"/>
      <c r="BH117" s="196"/>
      <c r="BI117" s="196"/>
      <c r="BJ117" s="196"/>
      <c r="BK117" s="196"/>
      <c r="BL117" s="196"/>
      <c r="BM117" s="196"/>
      <c r="BN117" s="196"/>
      <c r="BO117" s="196"/>
      <c r="BP117" s="196"/>
      <c r="BQ117" s="197"/>
      <c r="CJ117" s="204"/>
      <c r="CK117" s="195"/>
      <c r="CL117" s="196"/>
      <c r="CM117" s="196"/>
      <c r="CN117" s="196"/>
      <c r="CO117" s="196"/>
      <c r="CP117" s="196"/>
      <c r="CQ117" s="196"/>
      <c r="CR117" s="196"/>
      <c r="CS117" s="196"/>
      <c r="CT117" s="196"/>
      <c r="CU117" s="196"/>
      <c r="CV117" s="196"/>
      <c r="CW117" s="196"/>
      <c r="CX117" s="196"/>
      <c r="CY117" s="197"/>
      <c r="DA117" s="190"/>
      <c r="DB117" s="195"/>
      <c r="DC117" s="196"/>
      <c r="DD117" s="196"/>
      <c r="DE117" s="196"/>
      <c r="DF117" s="196"/>
      <c r="DG117" s="196"/>
      <c r="DH117" s="196"/>
      <c r="DI117" s="196"/>
      <c r="DJ117" s="196"/>
      <c r="DK117" s="196"/>
      <c r="DL117" s="196"/>
      <c r="DM117" s="196"/>
      <c r="DN117" s="196"/>
      <c r="DO117" s="196"/>
      <c r="DP117" s="197"/>
      <c r="DR117" s="204"/>
      <c r="DS117" s="195"/>
      <c r="DT117" s="196"/>
      <c r="DU117" s="196"/>
      <c r="DV117" s="196"/>
      <c r="DW117" s="196"/>
      <c r="DX117" s="196"/>
      <c r="DY117" s="196"/>
      <c r="DZ117" s="196"/>
      <c r="EA117" s="196"/>
      <c r="EB117" s="196"/>
      <c r="EC117" s="196"/>
      <c r="ED117" s="196"/>
      <c r="EE117" s="196"/>
      <c r="EF117" s="196"/>
      <c r="EG117" s="197"/>
      <c r="HP117" s="190"/>
      <c r="HQ117" s="195"/>
      <c r="HR117" s="196"/>
      <c r="HS117" s="196"/>
      <c r="HT117" s="196"/>
      <c r="HU117" s="196"/>
      <c r="HV117" s="196"/>
      <c r="HW117" s="196"/>
      <c r="HX117" s="196"/>
      <c r="HY117" s="196"/>
      <c r="HZ117" s="196"/>
      <c r="IA117" s="196"/>
      <c r="IB117" s="196"/>
      <c r="IC117" s="196"/>
      <c r="ID117" s="196"/>
      <c r="IE117" s="197"/>
    </row>
    <row r="118" spans="2:239" ht="15" thickBot="1">
      <c r="B118" s="191"/>
      <c r="C118" s="198"/>
      <c r="D118" s="199"/>
      <c r="E118" s="199"/>
      <c r="F118" s="199"/>
      <c r="G118" s="199"/>
      <c r="H118" s="199"/>
      <c r="I118" s="199"/>
      <c r="J118" s="199"/>
      <c r="K118" s="199"/>
      <c r="L118" s="199"/>
      <c r="M118" s="199"/>
      <c r="N118" s="199"/>
      <c r="O118" s="199"/>
      <c r="P118" s="199"/>
      <c r="Q118" s="200"/>
      <c r="T118" s="190"/>
      <c r="U118" s="196"/>
      <c r="V118" s="196"/>
      <c r="W118" s="196"/>
      <c r="X118" s="196"/>
      <c r="Y118" s="196"/>
      <c r="Z118" s="196"/>
      <c r="AA118" s="196"/>
      <c r="AB118" s="196"/>
      <c r="AC118" s="196"/>
      <c r="AD118" s="196"/>
      <c r="AE118" s="196"/>
      <c r="AF118" s="196"/>
      <c r="AG118" s="196"/>
      <c r="AH118" s="196"/>
      <c r="AI118" s="197"/>
      <c r="AK118" s="190"/>
      <c r="AL118" s="196"/>
      <c r="AM118" s="196"/>
      <c r="AN118" s="196"/>
      <c r="AO118" s="196"/>
      <c r="AP118" s="196"/>
      <c r="AQ118" s="196"/>
      <c r="AR118" s="196"/>
      <c r="AS118" s="196"/>
      <c r="AT118" s="196"/>
      <c r="AU118" s="196"/>
      <c r="AV118" s="196"/>
      <c r="AW118" s="196"/>
      <c r="AX118" s="196"/>
      <c r="AY118" s="196"/>
      <c r="AZ118" s="197"/>
      <c r="BB118" s="190"/>
      <c r="BC118" s="196"/>
      <c r="BD118" s="196"/>
      <c r="BE118" s="196"/>
      <c r="BF118" s="196"/>
      <c r="BG118" s="196"/>
      <c r="BH118" s="196"/>
      <c r="BI118" s="196"/>
      <c r="BJ118" s="196"/>
      <c r="BK118" s="196"/>
      <c r="BL118" s="196"/>
      <c r="BM118" s="196"/>
      <c r="BN118" s="196"/>
      <c r="BO118" s="196"/>
      <c r="BP118" s="196"/>
      <c r="BQ118" s="197"/>
      <c r="CJ118" s="204"/>
      <c r="CK118" s="195"/>
      <c r="CL118" s="196"/>
      <c r="CM118" s="196"/>
      <c r="CN118" s="196"/>
      <c r="CO118" s="196"/>
      <c r="CP118" s="196"/>
      <c r="CQ118" s="196"/>
      <c r="CR118" s="196"/>
      <c r="CS118" s="196"/>
      <c r="CT118" s="196"/>
      <c r="CU118" s="196"/>
      <c r="CV118" s="196"/>
      <c r="CW118" s="196"/>
      <c r="CX118" s="196"/>
      <c r="CY118" s="197"/>
      <c r="DA118" s="190"/>
      <c r="DB118" s="195"/>
      <c r="DC118" s="196"/>
      <c r="DD118" s="196"/>
      <c r="DE118" s="196"/>
      <c r="DF118" s="196"/>
      <c r="DG118" s="196"/>
      <c r="DH118" s="196"/>
      <c r="DI118" s="196"/>
      <c r="DJ118" s="196"/>
      <c r="DK118" s="196"/>
      <c r="DL118" s="196"/>
      <c r="DM118" s="196"/>
      <c r="DN118" s="196"/>
      <c r="DO118" s="196"/>
      <c r="DP118" s="197"/>
      <c r="DR118" s="204"/>
      <c r="DS118" s="195"/>
      <c r="DT118" s="196"/>
      <c r="DU118" s="196"/>
      <c r="DV118" s="196"/>
      <c r="DW118" s="196"/>
      <c r="DX118" s="196"/>
      <c r="DY118" s="196"/>
      <c r="DZ118" s="196"/>
      <c r="EA118" s="196"/>
      <c r="EB118" s="196"/>
      <c r="EC118" s="196"/>
      <c r="ED118" s="196"/>
      <c r="EE118" s="196"/>
      <c r="EF118" s="196"/>
      <c r="EG118" s="197"/>
      <c r="HP118" s="190"/>
      <c r="HQ118" s="195"/>
      <c r="HR118" s="196"/>
      <c r="HS118" s="196"/>
      <c r="HT118" s="196"/>
      <c r="HU118" s="196"/>
      <c r="HV118" s="196"/>
      <c r="HW118" s="196"/>
      <c r="HX118" s="196"/>
      <c r="HY118" s="196"/>
      <c r="HZ118" s="196"/>
      <c r="IA118" s="196"/>
      <c r="IB118" s="196"/>
      <c r="IC118" s="196"/>
      <c r="ID118" s="196"/>
      <c r="IE118" s="197"/>
    </row>
    <row r="119" spans="2:239">
      <c r="B119" s="203" t="s">
        <v>136</v>
      </c>
      <c r="C119" s="192"/>
      <c r="D119" s="193"/>
      <c r="E119" s="193"/>
      <c r="F119" s="193"/>
      <c r="G119" s="193"/>
      <c r="H119" s="193"/>
      <c r="I119" s="193"/>
      <c r="J119" s="193"/>
      <c r="K119" s="193"/>
      <c r="L119" s="193"/>
      <c r="M119" s="193"/>
      <c r="N119" s="193"/>
      <c r="O119" s="193"/>
      <c r="P119" s="193"/>
      <c r="Q119" s="194"/>
      <c r="T119" s="190"/>
      <c r="U119" s="196"/>
      <c r="V119" s="196"/>
      <c r="W119" s="196"/>
      <c r="X119" s="196"/>
      <c r="Y119" s="196"/>
      <c r="Z119" s="196"/>
      <c r="AA119" s="196"/>
      <c r="AB119" s="196"/>
      <c r="AC119" s="196"/>
      <c r="AD119" s="196"/>
      <c r="AE119" s="196"/>
      <c r="AF119" s="196"/>
      <c r="AG119" s="196"/>
      <c r="AH119" s="196"/>
      <c r="AI119" s="197"/>
      <c r="AK119" s="190"/>
      <c r="AL119" s="196"/>
      <c r="AM119" s="196"/>
      <c r="AN119" s="196"/>
      <c r="AO119" s="196"/>
      <c r="AP119" s="196"/>
      <c r="AQ119" s="196"/>
      <c r="AR119" s="196"/>
      <c r="AS119" s="196"/>
      <c r="AT119" s="196"/>
      <c r="AU119" s="196"/>
      <c r="AV119" s="196"/>
      <c r="AW119" s="196"/>
      <c r="AX119" s="196"/>
      <c r="AY119" s="196"/>
      <c r="AZ119" s="197"/>
      <c r="BB119" s="190"/>
      <c r="BC119" s="196"/>
      <c r="BD119" s="196"/>
      <c r="BE119" s="196"/>
      <c r="BF119" s="196"/>
      <c r="BG119" s="196"/>
      <c r="BH119" s="196"/>
      <c r="BI119" s="196"/>
      <c r="BJ119" s="196"/>
      <c r="BK119" s="196"/>
      <c r="BL119" s="196"/>
      <c r="BM119" s="196"/>
      <c r="BN119" s="196"/>
      <c r="BO119" s="196"/>
      <c r="BP119" s="196"/>
      <c r="BQ119" s="197"/>
      <c r="CJ119" s="204"/>
      <c r="CK119" s="195"/>
      <c r="CL119" s="196"/>
      <c r="CM119" s="196"/>
      <c r="CN119" s="196"/>
      <c r="CO119" s="196"/>
      <c r="CP119" s="196"/>
      <c r="CQ119" s="196"/>
      <c r="CR119" s="196"/>
      <c r="CS119" s="196"/>
      <c r="CT119" s="196"/>
      <c r="CU119" s="196"/>
      <c r="CV119" s="196"/>
      <c r="CW119" s="196"/>
      <c r="CX119" s="196"/>
      <c r="CY119" s="197"/>
      <c r="DA119" s="190"/>
      <c r="DB119" s="195"/>
      <c r="DC119" s="196"/>
      <c r="DD119" s="196"/>
      <c r="DE119" s="196"/>
      <c r="DF119" s="196"/>
      <c r="DG119" s="196"/>
      <c r="DH119" s="196"/>
      <c r="DI119" s="196"/>
      <c r="DJ119" s="196"/>
      <c r="DK119" s="196"/>
      <c r="DL119" s="196"/>
      <c r="DM119" s="196"/>
      <c r="DN119" s="196"/>
      <c r="DO119" s="196"/>
      <c r="DP119" s="197"/>
      <c r="DR119" s="204"/>
      <c r="DS119" s="195"/>
      <c r="DT119" s="196"/>
      <c r="DU119" s="196"/>
      <c r="DV119" s="196"/>
      <c r="DW119" s="196"/>
      <c r="DX119" s="196"/>
      <c r="DY119" s="196"/>
      <c r="DZ119" s="196"/>
      <c r="EA119" s="196"/>
      <c r="EB119" s="196"/>
      <c r="EC119" s="196"/>
      <c r="ED119" s="196"/>
      <c r="EE119" s="196"/>
      <c r="EF119" s="196"/>
      <c r="EG119" s="197"/>
      <c r="HP119" s="190"/>
      <c r="HQ119" s="195"/>
      <c r="HR119" s="196"/>
      <c r="HS119" s="196"/>
      <c r="HT119" s="196"/>
      <c r="HU119" s="196"/>
      <c r="HV119" s="196"/>
      <c r="HW119" s="196"/>
      <c r="HX119" s="196"/>
      <c r="HY119" s="196"/>
      <c r="HZ119" s="196"/>
      <c r="IA119" s="196"/>
      <c r="IB119" s="196"/>
      <c r="IC119" s="196"/>
      <c r="ID119" s="196"/>
      <c r="IE119" s="197"/>
    </row>
    <row r="120" spans="2:239">
      <c r="B120" s="204"/>
      <c r="C120" s="195"/>
      <c r="D120" s="196"/>
      <c r="E120" s="196"/>
      <c r="F120" s="196"/>
      <c r="G120" s="196"/>
      <c r="H120" s="196"/>
      <c r="I120" s="196"/>
      <c r="J120" s="196"/>
      <c r="K120" s="196"/>
      <c r="L120" s="196"/>
      <c r="M120" s="196"/>
      <c r="N120" s="196"/>
      <c r="O120" s="196"/>
      <c r="P120" s="196"/>
      <c r="Q120" s="197"/>
      <c r="T120" s="190"/>
      <c r="U120" s="196"/>
      <c r="V120" s="196"/>
      <c r="W120" s="196"/>
      <c r="X120" s="196"/>
      <c r="Y120" s="196"/>
      <c r="Z120" s="196"/>
      <c r="AA120" s="196"/>
      <c r="AB120" s="196"/>
      <c r="AC120" s="196"/>
      <c r="AD120" s="196"/>
      <c r="AE120" s="196"/>
      <c r="AF120" s="196"/>
      <c r="AG120" s="196"/>
      <c r="AH120" s="196"/>
      <c r="AI120" s="197"/>
      <c r="AK120" s="190"/>
      <c r="AL120" s="196"/>
      <c r="AM120" s="196"/>
      <c r="AN120" s="196"/>
      <c r="AO120" s="196"/>
      <c r="AP120" s="196"/>
      <c r="AQ120" s="196"/>
      <c r="AR120" s="196"/>
      <c r="AS120" s="196"/>
      <c r="AT120" s="196"/>
      <c r="AU120" s="196"/>
      <c r="AV120" s="196"/>
      <c r="AW120" s="196"/>
      <c r="AX120" s="196"/>
      <c r="AY120" s="196"/>
      <c r="AZ120" s="197"/>
      <c r="BB120" s="190"/>
      <c r="BC120" s="196"/>
      <c r="BD120" s="196"/>
      <c r="BE120" s="196"/>
      <c r="BF120" s="196"/>
      <c r="BG120" s="196"/>
      <c r="BH120" s="196"/>
      <c r="BI120" s="196"/>
      <c r="BJ120" s="196"/>
      <c r="BK120" s="196"/>
      <c r="BL120" s="196"/>
      <c r="BM120" s="196"/>
      <c r="BN120" s="196"/>
      <c r="BO120" s="196"/>
      <c r="BP120" s="196"/>
      <c r="BQ120" s="197"/>
      <c r="CJ120" s="204"/>
      <c r="CK120" s="195"/>
      <c r="CL120" s="196"/>
      <c r="CM120" s="196"/>
      <c r="CN120" s="196"/>
      <c r="CO120" s="196"/>
      <c r="CP120" s="196"/>
      <c r="CQ120" s="196"/>
      <c r="CR120" s="196"/>
      <c r="CS120" s="196"/>
      <c r="CT120" s="196"/>
      <c r="CU120" s="196"/>
      <c r="CV120" s="196"/>
      <c r="CW120" s="196"/>
      <c r="CX120" s="196"/>
      <c r="CY120" s="197"/>
      <c r="DA120" s="190"/>
      <c r="DB120" s="195"/>
      <c r="DC120" s="196"/>
      <c r="DD120" s="196"/>
      <c r="DE120" s="196"/>
      <c r="DF120" s="196"/>
      <c r="DG120" s="196"/>
      <c r="DH120" s="196"/>
      <c r="DI120" s="196"/>
      <c r="DJ120" s="196"/>
      <c r="DK120" s="196"/>
      <c r="DL120" s="196"/>
      <c r="DM120" s="196"/>
      <c r="DN120" s="196"/>
      <c r="DO120" s="196"/>
      <c r="DP120" s="197"/>
      <c r="DR120" s="204"/>
      <c r="DS120" s="195"/>
      <c r="DT120" s="196"/>
      <c r="DU120" s="196"/>
      <c r="DV120" s="196"/>
      <c r="DW120" s="196"/>
      <c r="DX120" s="196"/>
      <c r="DY120" s="196"/>
      <c r="DZ120" s="196"/>
      <c r="EA120" s="196"/>
      <c r="EB120" s="196"/>
      <c r="EC120" s="196"/>
      <c r="ED120" s="196"/>
      <c r="EE120" s="196"/>
      <c r="EF120" s="196"/>
      <c r="EG120" s="197"/>
      <c r="HP120" s="190"/>
      <c r="HQ120" s="195"/>
      <c r="HR120" s="196"/>
      <c r="HS120" s="196"/>
      <c r="HT120" s="196"/>
      <c r="HU120" s="196"/>
      <c r="HV120" s="196"/>
      <c r="HW120" s="196"/>
      <c r="HX120" s="196"/>
      <c r="HY120" s="196"/>
      <c r="HZ120" s="196"/>
      <c r="IA120" s="196"/>
      <c r="IB120" s="196"/>
      <c r="IC120" s="196"/>
      <c r="ID120" s="196"/>
      <c r="IE120" s="197"/>
    </row>
    <row r="121" spans="2:239">
      <c r="B121" s="204"/>
      <c r="C121" s="195"/>
      <c r="D121" s="196"/>
      <c r="E121" s="196"/>
      <c r="F121" s="196"/>
      <c r="G121" s="196"/>
      <c r="H121" s="196"/>
      <c r="I121" s="196"/>
      <c r="J121" s="196"/>
      <c r="K121" s="196"/>
      <c r="L121" s="196"/>
      <c r="M121" s="196"/>
      <c r="N121" s="196"/>
      <c r="O121" s="196"/>
      <c r="P121" s="196"/>
      <c r="Q121" s="197"/>
      <c r="T121" s="190"/>
      <c r="U121" s="196"/>
      <c r="V121" s="196"/>
      <c r="W121" s="196"/>
      <c r="X121" s="196"/>
      <c r="Y121" s="196"/>
      <c r="Z121" s="196"/>
      <c r="AA121" s="196"/>
      <c r="AB121" s="196"/>
      <c r="AC121" s="196"/>
      <c r="AD121" s="196"/>
      <c r="AE121" s="196"/>
      <c r="AF121" s="196"/>
      <c r="AG121" s="196"/>
      <c r="AH121" s="196"/>
      <c r="AI121" s="197"/>
      <c r="AK121" s="190"/>
      <c r="AL121" s="196"/>
      <c r="AM121" s="196"/>
      <c r="AN121" s="196"/>
      <c r="AO121" s="196"/>
      <c r="AP121" s="196"/>
      <c r="AQ121" s="196"/>
      <c r="AR121" s="196"/>
      <c r="AS121" s="196"/>
      <c r="AT121" s="196"/>
      <c r="AU121" s="196"/>
      <c r="AV121" s="196"/>
      <c r="AW121" s="196"/>
      <c r="AX121" s="196"/>
      <c r="AY121" s="196"/>
      <c r="AZ121" s="197"/>
      <c r="BB121" s="190"/>
      <c r="BC121" s="196"/>
      <c r="BD121" s="196"/>
      <c r="BE121" s="196"/>
      <c r="BF121" s="196"/>
      <c r="BG121" s="196"/>
      <c r="BH121" s="196"/>
      <c r="BI121" s="196"/>
      <c r="BJ121" s="196"/>
      <c r="BK121" s="196"/>
      <c r="BL121" s="196"/>
      <c r="BM121" s="196"/>
      <c r="BN121" s="196"/>
      <c r="BO121" s="196"/>
      <c r="BP121" s="196"/>
      <c r="BQ121" s="197"/>
      <c r="CJ121" s="204"/>
      <c r="CK121" s="195"/>
      <c r="CL121" s="196"/>
      <c r="CM121" s="196"/>
      <c r="CN121" s="196"/>
      <c r="CO121" s="196"/>
      <c r="CP121" s="196"/>
      <c r="CQ121" s="196"/>
      <c r="CR121" s="196"/>
      <c r="CS121" s="196"/>
      <c r="CT121" s="196"/>
      <c r="CU121" s="196"/>
      <c r="CV121" s="196"/>
      <c r="CW121" s="196"/>
      <c r="CX121" s="196"/>
      <c r="CY121" s="197"/>
      <c r="DA121" s="190"/>
      <c r="DB121" s="195"/>
      <c r="DC121" s="196"/>
      <c r="DD121" s="196"/>
      <c r="DE121" s="196"/>
      <c r="DF121" s="196"/>
      <c r="DG121" s="196"/>
      <c r="DH121" s="196"/>
      <c r="DI121" s="196"/>
      <c r="DJ121" s="196"/>
      <c r="DK121" s="196"/>
      <c r="DL121" s="196"/>
      <c r="DM121" s="196"/>
      <c r="DN121" s="196"/>
      <c r="DO121" s="196"/>
      <c r="DP121" s="197"/>
      <c r="DR121" s="204"/>
      <c r="DS121" s="195"/>
      <c r="DT121" s="196"/>
      <c r="DU121" s="196"/>
      <c r="DV121" s="196"/>
      <c r="DW121" s="196"/>
      <c r="DX121" s="196"/>
      <c r="DY121" s="196"/>
      <c r="DZ121" s="196"/>
      <c r="EA121" s="196"/>
      <c r="EB121" s="196"/>
      <c r="EC121" s="196"/>
      <c r="ED121" s="196"/>
      <c r="EE121" s="196"/>
      <c r="EF121" s="196"/>
      <c r="EG121" s="197"/>
      <c r="HP121" s="190"/>
      <c r="HQ121" s="195"/>
      <c r="HR121" s="196"/>
      <c r="HS121" s="196"/>
      <c r="HT121" s="196"/>
      <c r="HU121" s="196"/>
      <c r="HV121" s="196"/>
      <c r="HW121" s="196"/>
      <c r="HX121" s="196"/>
      <c r="HY121" s="196"/>
      <c r="HZ121" s="196"/>
      <c r="IA121" s="196"/>
      <c r="IB121" s="196"/>
      <c r="IC121" s="196"/>
      <c r="ID121" s="196"/>
      <c r="IE121" s="197"/>
    </row>
    <row r="122" spans="2:239">
      <c r="B122" s="204"/>
      <c r="C122" s="195"/>
      <c r="D122" s="196"/>
      <c r="E122" s="196"/>
      <c r="F122" s="196"/>
      <c r="G122" s="196"/>
      <c r="H122" s="196"/>
      <c r="I122" s="196"/>
      <c r="J122" s="196"/>
      <c r="K122" s="196"/>
      <c r="L122" s="196"/>
      <c r="M122" s="196"/>
      <c r="N122" s="196"/>
      <c r="O122" s="196"/>
      <c r="P122" s="196"/>
      <c r="Q122" s="197"/>
      <c r="T122" s="190"/>
      <c r="U122" s="196"/>
      <c r="V122" s="196"/>
      <c r="W122" s="196"/>
      <c r="X122" s="196"/>
      <c r="Y122" s="196"/>
      <c r="Z122" s="196"/>
      <c r="AA122" s="196"/>
      <c r="AB122" s="196"/>
      <c r="AC122" s="196"/>
      <c r="AD122" s="196"/>
      <c r="AE122" s="196"/>
      <c r="AF122" s="196"/>
      <c r="AG122" s="196"/>
      <c r="AH122" s="196"/>
      <c r="AI122" s="197"/>
      <c r="AK122" s="190"/>
      <c r="AL122" s="196"/>
      <c r="AM122" s="196"/>
      <c r="AN122" s="196"/>
      <c r="AO122" s="196"/>
      <c r="AP122" s="196"/>
      <c r="AQ122" s="196"/>
      <c r="AR122" s="196"/>
      <c r="AS122" s="196"/>
      <c r="AT122" s="196"/>
      <c r="AU122" s="196"/>
      <c r="AV122" s="196"/>
      <c r="AW122" s="196"/>
      <c r="AX122" s="196"/>
      <c r="AY122" s="196"/>
      <c r="AZ122" s="197"/>
      <c r="BB122" s="190"/>
      <c r="BC122" s="196"/>
      <c r="BD122" s="196"/>
      <c r="BE122" s="196"/>
      <c r="BF122" s="196"/>
      <c r="BG122" s="196"/>
      <c r="BH122" s="196"/>
      <c r="BI122" s="196"/>
      <c r="BJ122" s="196"/>
      <c r="BK122" s="196"/>
      <c r="BL122" s="196"/>
      <c r="BM122" s="196"/>
      <c r="BN122" s="196"/>
      <c r="BO122" s="196"/>
      <c r="BP122" s="196"/>
      <c r="BQ122" s="197"/>
      <c r="CJ122" s="204"/>
      <c r="CK122" s="195"/>
      <c r="CL122" s="196"/>
      <c r="CM122" s="196"/>
      <c r="CN122" s="196"/>
      <c r="CO122" s="196"/>
      <c r="CP122" s="196"/>
      <c r="CQ122" s="196"/>
      <c r="CR122" s="196"/>
      <c r="CS122" s="196"/>
      <c r="CT122" s="196"/>
      <c r="CU122" s="196"/>
      <c r="CV122" s="196"/>
      <c r="CW122" s="196"/>
      <c r="CX122" s="196"/>
      <c r="CY122" s="197"/>
      <c r="DA122" s="190"/>
      <c r="DB122" s="195"/>
      <c r="DC122" s="196"/>
      <c r="DD122" s="196"/>
      <c r="DE122" s="196"/>
      <c r="DF122" s="196"/>
      <c r="DG122" s="196"/>
      <c r="DH122" s="196"/>
      <c r="DI122" s="196"/>
      <c r="DJ122" s="196"/>
      <c r="DK122" s="196"/>
      <c r="DL122" s="196"/>
      <c r="DM122" s="196"/>
      <c r="DN122" s="196"/>
      <c r="DO122" s="196"/>
      <c r="DP122" s="197"/>
      <c r="DR122" s="204"/>
      <c r="DS122" s="195"/>
      <c r="DT122" s="196"/>
      <c r="DU122" s="196"/>
      <c r="DV122" s="196"/>
      <c r="DW122" s="196"/>
      <c r="DX122" s="196"/>
      <c r="DY122" s="196"/>
      <c r="DZ122" s="196"/>
      <c r="EA122" s="196"/>
      <c r="EB122" s="196"/>
      <c r="EC122" s="196"/>
      <c r="ED122" s="196"/>
      <c r="EE122" s="196"/>
      <c r="EF122" s="196"/>
      <c r="EG122" s="197"/>
      <c r="HP122" s="190"/>
      <c r="HQ122" s="195"/>
      <c r="HR122" s="196"/>
      <c r="HS122" s="196"/>
      <c r="HT122" s="196"/>
      <c r="HU122" s="196"/>
      <c r="HV122" s="196"/>
      <c r="HW122" s="196"/>
      <c r="HX122" s="196"/>
      <c r="HY122" s="196"/>
      <c r="HZ122" s="196"/>
      <c r="IA122" s="196"/>
      <c r="IB122" s="196"/>
      <c r="IC122" s="196"/>
      <c r="ID122" s="196"/>
      <c r="IE122" s="197"/>
    </row>
    <row r="123" spans="2:239" ht="15" thickBot="1">
      <c r="B123" s="204"/>
      <c r="C123" s="195"/>
      <c r="D123" s="196"/>
      <c r="E123" s="196"/>
      <c r="F123" s="196"/>
      <c r="G123" s="196"/>
      <c r="H123" s="196"/>
      <c r="I123" s="196"/>
      <c r="J123" s="196"/>
      <c r="K123" s="196"/>
      <c r="L123" s="196"/>
      <c r="M123" s="196"/>
      <c r="N123" s="196"/>
      <c r="O123" s="196"/>
      <c r="P123" s="196"/>
      <c r="Q123" s="197"/>
      <c r="T123" s="190"/>
      <c r="U123" s="196"/>
      <c r="V123" s="196"/>
      <c r="W123" s="196"/>
      <c r="X123" s="196"/>
      <c r="Y123" s="196"/>
      <c r="Z123" s="196"/>
      <c r="AA123" s="196"/>
      <c r="AB123" s="196"/>
      <c r="AC123" s="196"/>
      <c r="AD123" s="196"/>
      <c r="AE123" s="196"/>
      <c r="AF123" s="196"/>
      <c r="AG123" s="196"/>
      <c r="AH123" s="196"/>
      <c r="AI123" s="197"/>
      <c r="AK123" s="190"/>
      <c r="AL123" s="196"/>
      <c r="AM123" s="196"/>
      <c r="AN123" s="196"/>
      <c r="AO123" s="196"/>
      <c r="AP123" s="196"/>
      <c r="AQ123" s="196"/>
      <c r="AR123" s="196"/>
      <c r="AS123" s="196"/>
      <c r="AT123" s="196"/>
      <c r="AU123" s="196"/>
      <c r="AV123" s="196"/>
      <c r="AW123" s="196"/>
      <c r="AX123" s="196"/>
      <c r="AY123" s="196"/>
      <c r="AZ123" s="197"/>
      <c r="BB123" s="190"/>
      <c r="BC123" s="196"/>
      <c r="BD123" s="196"/>
      <c r="BE123" s="196"/>
      <c r="BF123" s="196"/>
      <c r="BG123" s="196"/>
      <c r="BH123" s="196"/>
      <c r="BI123" s="196"/>
      <c r="BJ123" s="196"/>
      <c r="BK123" s="196"/>
      <c r="BL123" s="196"/>
      <c r="BM123" s="196"/>
      <c r="BN123" s="196"/>
      <c r="BO123" s="196"/>
      <c r="BP123" s="196"/>
      <c r="BQ123" s="197"/>
      <c r="CJ123" s="204"/>
      <c r="CK123" s="195"/>
      <c r="CL123" s="196"/>
      <c r="CM123" s="196"/>
      <c r="CN123" s="196"/>
      <c r="CO123" s="196"/>
      <c r="CP123" s="196"/>
      <c r="CQ123" s="196"/>
      <c r="CR123" s="196"/>
      <c r="CS123" s="196"/>
      <c r="CT123" s="196"/>
      <c r="CU123" s="196"/>
      <c r="CV123" s="196"/>
      <c r="CW123" s="196"/>
      <c r="CX123" s="196"/>
      <c r="CY123" s="197"/>
      <c r="DA123" s="190"/>
      <c r="DB123" s="195"/>
      <c r="DC123" s="196"/>
      <c r="DD123" s="196"/>
      <c r="DE123" s="196"/>
      <c r="DF123" s="196"/>
      <c r="DG123" s="196"/>
      <c r="DH123" s="196"/>
      <c r="DI123" s="196"/>
      <c r="DJ123" s="196"/>
      <c r="DK123" s="196"/>
      <c r="DL123" s="196"/>
      <c r="DM123" s="196"/>
      <c r="DN123" s="196"/>
      <c r="DO123" s="196"/>
      <c r="DP123" s="197"/>
      <c r="DR123" s="205"/>
      <c r="DS123" s="198"/>
      <c r="DT123" s="199"/>
      <c r="DU123" s="199"/>
      <c r="DV123" s="199"/>
      <c r="DW123" s="199"/>
      <c r="DX123" s="199"/>
      <c r="DY123" s="199"/>
      <c r="DZ123" s="199"/>
      <c r="EA123" s="199"/>
      <c r="EB123" s="199"/>
      <c r="EC123" s="199"/>
      <c r="ED123" s="199"/>
      <c r="EE123" s="199"/>
      <c r="EF123" s="199"/>
      <c r="EG123" s="200"/>
      <c r="HP123" s="190"/>
      <c r="HQ123" s="195"/>
      <c r="HR123" s="196"/>
      <c r="HS123" s="196"/>
      <c r="HT123" s="196"/>
      <c r="HU123" s="196"/>
      <c r="HV123" s="196"/>
      <c r="HW123" s="196"/>
      <c r="HX123" s="196"/>
      <c r="HY123" s="196"/>
      <c r="HZ123" s="196"/>
      <c r="IA123" s="196"/>
      <c r="IB123" s="196"/>
      <c r="IC123" s="196"/>
      <c r="ID123" s="196"/>
      <c r="IE123" s="197"/>
    </row>
    <row r="124" spans="2:239">
      <c r="B124" s="204"/>
      <c r="C124" s="195"/>
      <c r="D124" s="196"/>
      <c r="E124" s="196"/>
      <c r="F124" s="196"/>
      <c r="G124" s="196"/>
      <c r="H124" s="196"/>
      <c r="I124" s="196"/>
      <c r="J124" s="196"/>
      <c r="K124" s="196"/>
      <c r="L124" s="196"/>
      <c r="M124" s="196"/>
      <c r="N124" s="196"/>
      <c r="O124" s="196"/>
      <c r="P124" s="196"/>
      <c r="Q124" s="197"/>
      <c r="T124" s="190"/>
      <c r="U124" s="196"/>
      <c r="V124" s="196"/>
      <c r="W124" s="196"/>
      <c r="X124" s="196"/>
      <c r="Y124" s="196"/>
      <c r="Z124" s="196"/>
      <c r="AA124" s="196"/>
      <c r="AB124" s="196"/>
      <c r="AC124" s="196"/>
      <c r="AD124" s="196"/>
      <c r="AE124" s="196"/>
      <c r="AF124" s="196"/>
      <c r="AG124" s="196"/>
      <c r="AH124" s="196"/>
      <c r="AI124" s="197"/>
      <c r="AK124" s="190"/>
      <c r="AL124" s="196"/>
      <c r="AM124" s="196"/>
      <c r="AN124" s="196"/>
      <c r="AO124" s="196"/>
      <c r="AP124" s="196"/>
      <c r="AQ124" s="196"/>
      <c r="AR124" s="196"/>
      <c r="AS124" s="196"/>
      <c r="AT124" s="196"/>
      <c r="AU124" s="196"/>
      <c r="AV124" s="196"/>
      <c r="AW124" s="196"/>
      <c r="AX124" s="196"/>
      <c r="AY124" s="196"/>
      <c r="AZ124" s="197"/>
      <c r="BB124" s="190"/>
      <c r="BC124" s="196"/>
      <c r="BD124" s="196"/>
      <c r="BE124" s="196"/>
      <c r="BF124" s="196"/>
      <c r="BG124" s="196"/>
      <c r="BH124" s="196"/>
      <c r="BI124" s="196"/>
      <c r="BJ124" s="196"/>
      <c r="BK124" s="196"/>
      <c r="BL124" s="196"/>
      <c r="BM124" s="196"/>
      <c r="BN124" s="196"/>
      <c r="BO124" s="196"/>
      <c r="BP124" s="196"/>
      <c r="BQ124" s="197"/>
      <c r="CJ124" s="204"/>
      <c r="CK124" s="195"/>
      <c r="CL124" s="196"/>
      <c r="CM124" s="196"/>
      <c r="CN124" s="196"/>
      <c r="CO124" s="196"/>
      <c r="CP124" s="196"/>
      <c r="CQ124" s="196"/>
      <c r="CR124" s="196"/>
      <c r="CS124" s="196"/>
      <c r="CT124" s="196"/>
      <c r="CU124" s="196"/>
      <c r="CV124" s="196"/>
      <c r="CW124" s="196"/>
      <c r="CX124" s="196"/>
      <c r="CY124" s="197"/>
      <c r="DA124" s="190"/>
      <c r="DB124" s="195"/>
      <c r="DC124" s="196"/>
      <c r="DD124" s="196"/>
      <c r="DE124" s="196"/>
      <c r="DF124" s="196"/>
      <c r="DG124" s="196"/>
      <c r="DH124" s="196"/>
      <c r="DI124" s="196"/>
      <c r="DJ124" s="196"/>
      <c r="DK124" s="196"/>
      <c r="DL124" s="196"/>
      <c r="DM124" s="196"/>
      <c r="DN124" s="196"/>
      <c r="DO124" s="196"/>
      <c r="DP124" s="197"/>
      <c r="DR124" s="189" t="s">
        <v>125</v>
      </c>
      <c r="DS124" s="192"/>
      <c r="DT124" s="193"/>
      <c r="DU124" s="193"/>
      <c r="DV124" s="193"/>
      <c r="DW124" s="193"/>
      <c r="DX124" s="193"/>
      <c r="DY124" s="193"/>
      <c r="DZ124" s="193"/>
      <c r="EA124" s="193"/>
      <c r="EB124" s="193"/>
      <c r="EC124" s="193"/>
      <c r="ED124" s="193"/>
      <c r="EE124" s="193"/>
      <c r="EF124" s="193"/>
      <c r="EG124" s="194"/>
      <c r="HP124" s="190"/>
      <c r="HQ124" s="195"/>
      <c r="HR124" s="196"/>
      <c r="HS124" s="196"/>
      <c r="HT124" s="196"/>
      <c r="HU124" s="196"/>
      <c r="HV124" s="196"/>
      <c r="HW124" s="196"/>
      <c r="HX124" s="196"/>
      <c r="HY124" s="196"/>
      <c r="HZ124" s="196"/>
      <c r="IA124" s="196"/>
      <c r="IB124" s="196"/>
      <c r="IC124" s="196"/>
      <c r="ID124" s="196"/>
      <c r="IE124" s="197"/>
    </row>
    <row r="125" spans="2:239" ht="15" customHeight="1">
      <c r="B125" s="204"/>
      <c r="C125" s="195"/>
      <c r="D125" s="196"/>
      <c r="E125" s="196"/>
      <c r="F125" s="196"/>
      <c r="G125" s="196"/>
      <c r="H125" s="196"/>
      <c r="I125" s="196"/>
      <c r="J125" s="196"/>
      <c r="K125" s="196"/>
      <c r="L125" s="196"/>
      <c r="M125" s="196"/>
      <c r="N125" s="196"/>
      <c r="O125" s="196"/>
      <c r="P125" s="196"/>
      <c r="Q125" s="197"/>
      <c r="T125" s="190"/>
      <c r="U125" s="196"/>
      <c r="V125" s="196"/>
      <c r="W125" s="196"/>
      <c r="X125" s="196"/>
      <c r="Y125" s="196"/>
      <c r="Z125" s="196"/>
      <c r="AA125" s="196"/>
      <c r="AB125" s="196"/>
      <c r="AC125" s="196"/>
      <c r="AD125" s="196"/>
      <c r="AE125" s="196"/>
      <c r="AF125" s="196"/>
      <c r="AG125" s="196"/>
      <c r="AH125" s="196"/>
      <c r="AI125" s="197"/>
      <c r="AK125" s="190"/>
      <c r="AL125" s="196"/>
      <c r="AM125" s="196"/>
      <c r="AN125" s="196"/>
      <c r="AO125" s="196"/>
      <c r="AP125" s="196"/>
      <c r="AQ125" s="196"/>
      <c r="AR125" s="196"/>
      <c r="AS125" s="196"/>
      <c r="AT125" s="196"/>
      <c r="AU125" s="196"/>
      <c r="AV125" s="196"/>
      <c r="AW125" s="196"/>
      <c r="AX125" s="196"/>
      <c r="AY125" s="196"/>
      <c r="AZ125" s="197"/>
      <c r="BB125" s="190"/>
      <c r="BC125" s="196"/>
      <c r="BD125" s="196"/>
      <c r="BE125" s="196"/>
      <c r="BF125" s="196"/>
      <c r="BG125" s="196"/>
      <c r="BH125" s="196"/>
      <c r="BI125" s="196"/>
      <c r="BJ125" s="196"/>
      <c r="BK125" s="196"/>
      <c r="BL125" s="196"/>
      <c r="BM125" s="196"/>
      <c r="BN125" s="196"/>
      <c r="BO125" s="196"/>
      <c r="BP125" s="196"/>
      <c r="BQ125" s="197"/>
      <c r="CJ125" s="204"/>
      <c r="CK125" s="195"/>
      <c r="CL125" s="196"/>
      <c r="CM125" s="196"/>
      <c r="CN125" s="196"/>
      <c r="CO125" s="196"/>
      <c r="CP125" s="196"/>
      <c r="CQ125" s="196"/>
      <c r="CR125" s="196"/>
      <c r="CS125" s="196"/>
      <c r="CT125" s="196"/>
      <c r="CU125" s="196"/>
      <c r="CV125" s="196"/>
      <c r="CW125" s="196"/>
      <c r="CX125" s="196"/>
      <c r="CY125" s="197"/>
      <c r="DA125" s="190"/>
      <c r="DB125" s="195"/>
      <c r="DC125" s="196"/>
      <c r="DD125" s="196"/>
      <c r="DE125" s="196"/>
      <c r="DF125" s="196"/>
      <c r="DG125" s="196"/>
      <c r="DH125" s="196"/>
      <c r="DI125" s="196"/>
      <c r="DJ125" s="196"/>
      <c r="DK125" s="196"/>
      <c r="DL125" s="196"/>
      <c r="DM125" s="196"/>
      <c r="DN125" s="196"/>
      <c r="DO125" s="196"/>
      <c r="DP125" s="197"/>
      <c r="DR125" s="190"/>
      <c r="DS125" s="195"/>
      <c r="DT125" s="196"/>
      <c r="DU125" s="196"/>
      <c r="DV125" s="196"/>
      <c r="DW125" s="196"/>
      <c r="DX125" s="196"/>
      <c r="DY125" s="196"/>
      <c r="DZ125" s="196"/>
      <c r="EA125" s="196"/>
      <c r="EB125" s="196"/>
      <c r="EC125" s="196"/>
      <c r="ED125" s="196"/>
      <c r="EE125" s="196"/>
      <c r="EF125" s="196"/>
      <c r="EG125" s="197"/>
      <c r="HP125" s="190"/>
      <c r="HQ125" s="195"/>
      <c r="HR125" s="196"/>
      <c r="HS125" s="196"/>
      <c r="HT125" s="196"/>
      <c r="HU125" s="196"/>
      <c r="HV125" s="196"/>
      <c r="HW125" s="196"/>
      <c r="HX125" s="196"/>
      <c r="HY125" s="196"/>
      <c r="HZ125" s="196"/>
      <c r="IA125" s="196"/>
      <c r="IB125" s="196"/>
      <c r="IC125" s="196"/>
      <c r="ID125" s="196"/>
      <c r="IE125" s="197"/>
    </row>
    <row r="126" spans="2:239">
      <c r="B126" s="204"/>
      <c r="C126" s="195"/>
      <c r="D126" s="196"/>
      <c r="E126" s="196"/>
      <c r="F126" s="196"/>
      <c r="G126" s="196"/>
      <c r="H126" s="196"/>
      <c r="I126" s="196"/>
      <c r="J126" s="196"/>
      <c r="K126" s="196"/>
      <c r="L126" s="196"/>
      <c r="M126" s="196"/>
      <c r="N126" s="196"/>
      <c r="O126" s="196"/>
      <c r="P126" s="196"/>
      <c r="Q126" s="197"/>
      <c r="T126" s="190"/>
      <c r="U126" s="196"/>
      <c r="V126" s="196"/>
      <c r="W126" s="196"/>
      <c r="X126" s="196"/>
      <c r="Y126" s="196"/>
      <c r="Z126" s="196"/>
      <c r="AA126" s="196"/>
      <c r="AB126" s="196"/>
      <c r="AC126" s="196"/>
      <c r="AD126" s="196"/>
      <c r="AE126" s="196"/>
      <c r="AF126" s="196"/>
      <c r="AG126" s="196"/>
      <c r="AH126" s="196"/>
      <c r="AI126" s="197"/>
      <c r="AK126" s="190"/>
      <c r="AL126" s="196"/>
      <c r="AM126" s="196"/>
      <c r="AN126" s="196"/>
      <c r="AO126" s="196"/>
      <c r="AP126" s="196"/>
      <c r="AQ126" s="196"/>
      <c r="AR126" s="196"/>
      <c r="AS126" s="196"/>
      <c r="AT126" s="196"/>
      <c r="AU126" s="196"/>
      <c r="AV126" s="196"/>
      <c r="AW126" s="196"/>
      <c r="AX126" s="196"/>
      <c r="AY126" s="196"/>
      <c r="AZ126" s="197"/>
      <c r="BB126" s="190"/>
      <c r="BC126" s="196"/>
      <c r="BD126" s="196"/>
      <c r="BE126" s="196"/>
      <c r="BF126" s="196"/>
      <c r="BG126" s="196"/>
      <c r="BH126" s="196"/>
      <c r="BI126" s="196"/>
      <c r="BJ126" s="196"/>
      <c r="BK126" s="196"/>
      <c r="BL126" s="196"/>
      <c r="BM126" s="196"/>
      <c r="BN126" s="196"/>
      <c r="BO126" s="196"/>
      <c r="BP126" s="196"/>
      <c r="BQ126" s="197"/>
      <c r="CJ126" s="204"/>
      <c r="CK126" s="195"/>
      <c r="CL126" s="196"/>
      <c r="CM126" s="196"/>
      <c r="CN126" s="196"/>
      <c r="CO126" s="196"/>
      <c r="CP126" s="196"/>
      <c r="CQ126" s="196"/>
      <c r="CR126" s="196"/>
      <c r="CS126" s="196"/>
      <c r="CT126" s="196"/>
      <c r="CU126" s="196"/>
      <c r="CV126" s="196"/>
      <c r="CW126" s="196"/>
      <c r="CX126" s="196"/>
      <c r="CY126" s="197"/>
      <c r="DA126" s="190"/>
      <c r="DB126" s="195"/>
      <c r="DC126" s="196"/>
      <c r="DD126" s="196"/>
      <c r="DE126" s="196"/>
      <c r="DF126" s="196"/>
      <c r="DG126" s="196"/>
      <c r="DH126" s="196"/>
      <c r="DI126" s="196"/>
      <c r="DJ126" s="196"/>
      <c r="DK126" s="196"/>
      <c r="DL126" s="196"/>
      <c r="DM126" s="196"/>
      <c r="DN126" s="196"/>
      <c r="DO126" s="196"/>
      <c r="DP126" s="197"/>
      <c r="DR126" s="190"/>
      <c r="DS126" s="195"/>
      <c r="DT126" s="196"/>
      <c r="DU126" s="196"/>
      <c r="DV126" s="196"/>
      <c r="DW126" s="196"/>
      <c r="DX126" s="196"/>
      <c r="DY126" s="196"/>
      <c r="DZ126" s="196"/>
      <c r="EA126" s="196"/>
      <c r="EB126" s="196"/>
      <c r="EC126" s="196"/>
      <c r="ED126" s="196"/>
      <c r="EE126" s="196"/>
      <c r="EF126" s="196"/>
      <c r="EG126" s="197"/>
      <c r="HP126" s="190"/>
      <c r="HQ126" s="195"/>
      <c r="HR126" s="196"/>
      <c r="HS126" s="196"/>
      <c r="HT126" s="196"/>
      <c r="HU126" s="196"/>
      <c r="HV126" s="196"/>
      <c r="HW126" s="196"/>
      <c r="HX126" s="196"/>
      <c r="HY126" s="196"/>
      <c r="HZ126" s="196"/>
      <c r="IA126" s="196"/>
      <c r="IB126" s="196"/>
      <c r="IC126" s="196"/>
      <c r="ID126" s="196"/>
      <c r="IE126" s="197"/>
    </row>
    <row r="127" spans="2:239">
      <c r="B127" s="204"/>
      <c r="C127" s="195"/>
      <c r="D127" s="196"/>
      <c r="E127" s="196"/>
      <c r="F127" s="196"/>
      <c r="G127" s="196"/>
      <c r="H127" s="196"/>
      <c r="I127" s="196"/>
      <c r="J127" s="196"/>
      <c r="K127" s="196"/>
      <c r="L127" s="196"/>
      <c r="M127" s="196"/>
      <c r="N127" s="196"/>
      <c r="O127" s="196"/>
      <c r="P127" s="196"/>
      <c r="Q127" s="197"/>
      <c r="T127" s="190"/>
      <c r="U127" s="196"/>
      <c r="V127" s="196"/>
      <c r="W127" s="196"/>
      <c r="X127" s="196"/>
      <c r="Y127" s="196"/>
      <c r="Z127" s="196"/>
      <c r="AA127" s="196"/>
      <c r="AB127" s="196"/>
      <c r="AC127" s="196"/>
      <c r="AD127" s="196"/>
      <c r="AE127" s="196"/>
      <c r="AF127" s="196"/>
      <c r="AG127" s="196"/>
      <c r="AH127" s="196"/>
      <c r="AI127" s="197"/>
      <c r="AK127" s="190"/>
      <c r="AL127" s="196"/>
      <c r="AM127" s="196"/>
      <c r="AN127" s="196"/>
      <c r="AO127" s="196"/>
      <c r="AP127" s="196"/>
      <c r="AQ127" s="196"/>
      <c r="AR127" s="196"/>
      <c r="AS127" s="196"/>
      <c r="AT127" s="196"/>
      <c r="AU127" s="196"/>
      <c r="AV127" s="196"/>
      <c r="AW127" s="196"/>
      <c r="AX127" s="196"/>
      <c r="AY127" s="196"/>
      <c r="AZ127" s="197"/>
      <c r="BB127" s="190"/>
      <c r="BC127" s="196"/>
      <c r="BD127" s="196"/>
      <c r="BE127" s="196"/>
      <c r="BF127" s="196"/>
      <c r="BG127" s="196"/>
      <c r="BH127" s="196"/>
      <c r="BI127" s="196"/>
      <c r="BJ127" s="196"/>
      <c r="BK127" s="196"/>
      <c r="BL127" s="196"/>
      <c r="BM127" s="196"/>
      <c r="BN127" s="196"/>
      <c r="BO127" s="196"/>
      <c r="BP127" s="196"/>
      <c r="BQ127" s="197"/>
      <c r="CJ127" s="204"/>
      <c r="CK127" s="195"/>
      <c r="CL127" s="196"/>
      <c r="CM127" s="196"/>
      <c r="CN127" s="196"/>
      <c r="CO127" s="196"/>
      <c r="CP127" s="196"/>
      <c r="CQ127" s="196"/>
      <c r="CR127" s="196"/>
      <c r="CS127" s="196"/>
      <c r="CT127" s="196"/>
      <c r="CU127" s="196"/>
      <c r="CV127" s="196"/>
      <c r="CW127" s="196"/>
      <c r="CX127" s="196"/>
      <c r="CY127" s="197"/>
      <c r="DA127" s="190"/>
      <c r="DB127" s="195"/>
      <c r="DC127" s="196"/>
      <c r="DD127" s="196"/>
      <c r="DE127" s="196"/>
      <c r="DF127" s="196"/>
      <c r="DG127" s="196"/>
      <c r="DH127" s="196"/>
      <c r="DI127" s="196"/>
      <c r="DJ127" s="196"/>
      <c r="DK127" s="196"/>
      <c r="DL127" s="196"/>
      <c r="DM127" s="196"/>
      <c r="DN127" s="196"/>
      <c r="DO127" s="196"/>
      <c r="DP127" s="197"/>
      <c r="DR127" s="190"/>
      <c r="DS127" s="195"/>
      <c r="DT127" s="196"/>
      <c r="DU127" s="196"/>
      <c r="DV127" s="196"/>
      <c r="DW127" s="196"/>
      <c r="DX127" s="196"/>
      <c r="DY127" s="196"/>
      <c r="DZ127" s="196"/>
      <c r="EA127" s="196"/>
      <c r="EB127" s="196"/>
      <c r="EC127" s="196"/>
      <c r="ED127" s="196"/>
      <c r="EE127" s="196"/>
      <c r="EF127" s="196"/>
      <c r="EG127" s="197"/>
      <c r="HP127" s="190"/>
      <c r="HQ127" s="195"/>
      <c r="HR127" s="196"/>
      <c r="HS127" s="196"/>
      <c r="HT127" s="196"/>
      <c r="HU127" s="196"/>
      <c r="HV127" s="196"/>
      <c r="HW127" s="196"/>
      <c r="HX127" s="196"/>
      <c r="HY127" s="196"/>
      <c r="HZ127" s="196"/>
      <c r="IA127" s="196"/>
      <c r="IB127" s="196"/>
      <c r="IC127" s="196"/>
      <c r="ID127" s="196"/>
      <c r="IE127" s="197"/>
    </row>
    <row r="128" spans="2:239" ht="15" thickBot="1">
      <c r="B128" s="204"/>
      <c r="C128" s="195"/>
      <c r="D128" s="196"/>
      <c r="E128" s="196"/>
      <c r="F128" s="196"/>
      <c r="G128" s="196"/>
      <c r="H128" s="196"/>
      <c r="I128" s="196"/>
      <c r="J128" s="196"/>
      <c r="K128" s="196"/>
      <c r="L128" s="196"/>
      <c r="M128" s="196"/>
      <c r="N128" s="196"/>
      <c r="O128" s="196"/>
      <c r="P128" s="196"/>
      <c r="Q128" s="197"/>
      <c r="T128" s="190"/>
      <c r="U128" s="196"/>
      <c r="V128" s="196"/>
      <c r="W128" s="196"/>
      <c r="X128" s="196"/>
      <c r="Y128" s="196"/>
      <c r="Z128" s="196"/>
      <c r="AA128" s="196"/>
      <c r="AB128" s="196"/>
      <c r="AC128" s="196"/>
      <c r="AD128" s="196"/>
      <c r="AE128" s="196"/>
      <c r="AF128" s="196"/>
      <c r="AG128" s="196"/>
      <c r="AH128" s="196"/>
      <c r="AI128" s="197"/>
      <c r="AK128" s="190"/>
      <c r="AL128" s="196"/>
      <c r="AM128" s="196"/>
      <c r="AN128" s="196"/>
      <c r="AO128" s="196"/>
      <c r="AP128" s="196"/>
      <c r="AQ128" s="196"/>
      <c r="AR128" s="196"/>
      <c r="AS128" s="196"/>
      <c r="AT128" s="196"/>
      <c r="AU128" s="196"/>
      <c r="AV128" s="196"/>
      <c r="AW128" s="196"/>
      <c r="AX128" s="196"/>
      <c r="AY128" s="196"/>
      <c r="AZ128" s="197"/>
      <c r="BB128" s="190"/>
      <c r="BC128" s="196"/>
      <c r="BD128" s="196"/>
      <c r="BE128" s="196"/>
      <c r="BF128" s="196"/>
      <c r="BG128" s="196"/>
      <c r="BH128" s="196"/>
      <c r="BI128" s="196"/>
      <c r="BJ128" s="196"/>
      <c r="BK128" s="196"/>
      <c r="BL128" s="196"/>
      <c r="BM128" s="196"/>
      <c r="BN128" s="196"/>
      <c r="BO128" s="196"/>
      <c r="BP128" s="196"/>
      <c r="BQ128" s="197"/>
      <c r="CJ128" s="205"/>
      <c r="CK128" s="198"/>
      <c r="CL128" s="199"/>
      <c r="CM128" s="199"/>
      <c r="CN128" s="199"/>
      <c r="CO128" s="199"/>
      <c r="CP128" s="199"/>
      <c r="CQ128" s="199"/>
      <c r="CR128" s="199"/>
      <c r="CS128" s="199"/>
      <c r="CT128" s="199"/>
      <c r="CU128" s="199"/>
      <c r="CV128" s="199"/>
      <c r="CW128" s="199"/>
      <c r="CX128" s="199"/>
      <c r="CY128" s="200"/>
      <c r="DA128" s="190"/>
      <c r="DB128" s="195"/>
      <c r="DC128" s="196"/>
      <c r="DD128" s="196"/>
      <c r="DE128" s="196"/>
      <c r="DF128" s="196"/>
      <c r="DG128" s="196"/>
      <c r="DH128" s="196"/>
      <c r="DI128" s="196"/>
      <c r="DJ128" s="196"/>
      <c r="DK128" s="196"/>
      <c r="DL128" s="196"/>
      <c r="DM128" s="196"/>
      <c r="DN128" s="196"/>
      <c r="DO128" s="196"/>
      <c r="DP128" s="197"/>
      <c r="DR128" s="190"/>
      <c r="DS128" s="195"/>
      <c r="DT128" s="196"/>
      <c r="DU128" s="196"/>
      <c r="DV128" s="196"/>
      <c r="DW128" s="196"/>
      <c r="DX128" s="196"/>
      <c r="DY128" s="196"/>
      <c r="DZ128" s="196"/>
      <c r="EA128" s="196"/>
      <c r="EB128" s="196"/>
      <c r="EC128" s="196"/>
      <c r="ED128" s="196"/>
      <c r="EE128" s="196"/>
      <c r="EF128" s="196"/>
      <c r="EG128" s="197"/>
      <c r="HP128" s="190"/>
      <c r="HQ128" s="195"/>
      <c r="HR128" s="196"/>
      <c r="HS128" s="196"/>
      <c r="HT128" s="196"/>
      <c r="HU128" s="196"/>
      <c r="HV128" s="196"/>
      <c r="HW128" s="196"/>
      <c r="HX128" s="196"/>
      <c r="HY128" s="196"/>
      <c r="HZ128" s="196"/>
      <c r="IA128" s="196"/>
      <c r="IB128" s="196"/>
      <c r="IC128" s="196"/>
      <c r="ID128" s="196"/>
      <c r="IE128" s="197"/>
    </row>
    <row r="129" spans="2:239">
      <c r="B129" s="204"/>
      <c r="C129" s="195"/>
      <c r="D129" s="196"/>
      <c r="E129" s="196"/>
      <c r="F129" s="196"/>
      <c r="G129" s="196"/>
      <c r="H129" s="196"/>
      <c r="I129" s="196"/>
      <c r="J129" s="196"/>
      <c r="K129" s="196"/>
      <c r="L129" s="196"/>
      <c r="M129" s="196"/>
      <c r="N129" s="196"/>
      <c r="O129" s="196"/>
      <c r="P129" s="196"/>
      <c r="Q129" s="197"/>
      <c r="T129" s="190"/>
      <c r="U129" s="196"/>
      <c r="V129" s="196"/>
      <c r="W129" s="196"/>
      <c r="X129" s="196"/>
      <c r="Y129" s="196"/>
      <c r="Z129" s="196"/>
      <c r="AA129" s="196"/>
      <c r="AB129" s="196"/>
      <c r="AC129" s="196"/>
      <c r="AD129" s="196"/>
      <c r="AE129" s="196"/>
      <c r="AF129" s="196"/>
      <c r="AG129" s="196"/>
      <c r="AH129" s="196"/>
      <c r="AI129" s="197"/>
      <c r="AK129" s="190"/>
      <c r="AL129" s="196"/>
      <c r="AM129" s="196"/>
      <c r="AN129" s="196"/>
      <c r="AO129" s="196"/>
      <c r="AP129" s="196"/>
      <c r="AQ129" s="196"/>
      <c r="AR129" s="196"/>
      <c r="AS129" s="196"/>
      <c r="AT129" s="196"/>
      <c r="AU129" s="196"/>
      <c r="AV129" s="196"/>
      <c r="AW129" s="196"/>
      <c r="AX129" s="196"/>
      <c r="AY129" s="196"/>
      <c r="AZ129" s="197"/>
      <c r="BB129" s="190"/>
      <c r="BC129" s="196"/>
      <c r="BD129" s="196"/>
      <c r="BE129" s="196"/>
      <c r="BF129" s="196"/>
      <c r="BG129" s="196"/>
      <c r="BH129" s="196"/>
      <c r="BI129" s="196"/>
      <c r="BJ129" s="196"/>
      <c r="BK129" s="196"/>
      <c r="BL129" s="196"/>
      <c r="BM129" s="196"/>
      <c r="BN129" s="196"/>
      <c r="BO129" s="196"/>
      <c r="BP129" s="196"/>
      <c r="BQ129" s="197"/>
      <c r="CJ129" s="203" t="s">
        <v>136</v>
      </c>
      <c r="CK129" s="192"/>
      <c r="CL129" s="193"/>
      <c r="CM129" s="193"/>
      <c r="CN129" s="193"/>
      <c r="CO129" s="193"/>
      <c r="CP129" s="193"/>
      <c r="CQ129" s="193"/>
      <c r="CR129" s="193"/>
      <c r="CS129" s="193"/>
      <c r="CT129" s="193"/>
      <c r="CU129" s="193"/>
      <c r="CV129" s="193"/>
      <c r="CW129" s="193"/>
      <c r="CX129" s="193"/>
      <c r="CY129" s="194"/>
      <c r="DA129" s="190"/>
      <c r="DB129" s="195"/>
      <c r="DC129" s="196"/>
      <c r="DD129" s="196"/>
      <c r="DE129" s="196"/>
      <c r="DF129" s="196"/>
      <c r="DG129" s="196"/>
      <c r="DH129" s="196"/>
      <c r="DI129" s="196"/>
      <c r="DJ129" s="196"/>
      <c r="DK129" s="196"/>
      <c r="DL129" s="196"/>
      <c r="DM129" s="196"/>
      <c r="DN129" s="196"/>
      <c r="DO129" s="196"/>
      <c r="DP129" s="197"/>
      <c r="DR129" s="190"/>
      <c r="DS129" s="195"/>
      <c r="DT129" s="196"/>
      <c r="DU129" s="196"/>
      <c r="DV129" s="196"/>
      <c r="DW129" s="196"/>
      <c r="DX129" s="196"/>
      <c r="DY129" s="196"/>
      <c r="DZ129" s="196"/>
      <c r="EA129" s="196"/>
      <c r="EB129" s="196"/>
      <c r="EC129" s="196"/>
      <c r="ED129" s="196"/>
      <c r="EE129" s="196"/>
      <c r="EF129" s="196"/>
      <c r="EG129" s="197"/>
      <c r="HP129" s="190"/>
      <c r="HQ129" s="195"/>
      <c r="HR129" s="196"/>
      <c r="HS129" s="196"/>
      <c r="HT129" s="196"/>
      <c r="HU129" s="196"/>
      <c r="HV129" s="196"/>
      <c r="HW129" s="196"/>
      <c r="HX129" s="196"/>
      <c r="HY129" s="196"/>
      <c r="HZ129" s="196"/>
      <c r="IA129" s="196"/>
      <c r="IB129" s="196"/>
      <c r="IC129" s="196"/>
      <c r="ID129" s="196"/>
      <c r="IE129" s="197"/>
    </row>
    <row r="130" spans="2:239">
      <c r="B130" s="204"/>
      <c r="C130" s="195"/>
      <c r="D130" s="196"/>
      <c r="E130" s="196"/>
      <c r="F130" s="196"/>
      <c r="G130" s="196"/>
      <c r="H130" s="196"/>
      <c r="I130" s="196"/>
      <c r="J130" s="196"/>
      <c r="K130" s="196"/>
      <c r="L130" s="196"/>
      <c r="M130" s="196"/>
      <c r="N130" s="196"/>
      <c r="O130" s="196"/>
      <c r="P130" s="196"/>
      <c r="Q130" s="197"/>
      <c r="T130" s="190"/>
      <c r="U130" s="196"/>
      <c r="V130" s="196"/>
      <c r="W130" s="196"/>
      <c r="X130" s="196"/>
      <c r="Y130" s="196"/>
      <c r="Z130" s="196"/>
      <c r="AA130" s="196"/>
      <c r="AB130" s="196"/>
      <c r="AC130" s="196"/>
      <c r="AD130" s="196"/>
      <c r="AE130" s="196"/>
      <c r="AF130" s="196"/>
      <c r="AG130" s="196"/>
      <c r="AH130" s="196"/>
      <c r="AI130" s="197"/>
      <c r="AK130" s="190"/>
      <c r="AL130" s="196"/>
      <c r="AM130" s="196"/>
      <c r="AN130" s="196"/>
      <c r="AO130" s="196"/>
      <c r="AP130" s="196"/>
      <c r="AQ130" s="196"/>
      <c r="AR130" s="196"/>
      <c r="AS130" s="196"/>
      <c r="AT130" s="196"/>
      <c r="AU130" s="196"/>
      <c r="AV130" s="196"/>
      <c r="AW130" s="196"/>
      <c r="AX130" s="196"/>
      <c r="AY130" s="196"/>
      <c r="AZ130" s="197"/>
      <c r="BB130" s="190"/>
      <c r="BC130" s="196"/>
      <c r="BD130" s="196"/>
      <c r="BE130" s="196"/>
      <c r="BF130" s="196"/>
      <c r="BG130" s="196"/>
      <c r="BH130" s="196"/>
      <c r="BI130" s="196"/>
      <c r="BJ130" s="196"/>
      <c r="BK130" s="196"/>
      <c r="BL130" s="196"/>
      <c r="BM130" s="196"/>
      <c r="BN130" s="196"/>
      <c r="BO130" s="196"/>
      <c r="BP130" s="196"/>
      <c r="BQ130" s="197"/>
      <c r="CJ130" s="204"/>
      <c r="CK130" s="195"/>
      <c r="CL130" s="196"/>
      <c r="CM130" s="196"/>
      <c r="CN130" s="196"/>
      <c r="CO130" s="196"/>
      <c r="CP130" s="196"/>
      <c r="CQ130" s="196"/>
      <c r="CR130" s="196"/>
      <c r="CS130" s="196"/>
      <c r="CT130" s="196"/>
      <c r="CU130" s="196"/>
      <c r="CV130" s="196"/>
      <c r="CW130" s="196"/>
      <c r="CX130" s="196"/>
      <c r="CY130" s="197"/>
      <c r="DA130" s="190"/>
      <c r="DB130" s="195"/>
      <c r="DC130" s="196"/>
      <c r="DD130" s="196"/>
      <c r="DE130" s="196"/>
      <c r="DF130" s="196"/>
      <c r="DG130" s="196"/>
      <c r="DH130" s="196"/>
      <c r="DI130" s="196"/>
      <c r="DJ130" s="196"/>
      <c r="DK130" s="196"/>
      <c r="DL130" s="196"/>
      <c r="DM130" s="196"/>
      <c r="DN130" s="196"/>
      <c r="DO130" s="196"/>
      <c r="DP130" s="197"/>
      <c r="DR130" s="190"/>
      <c r="DS130" s="195"/>
      <c r="DT130" s="196"/>
      <c r="DU130" s="196"/>
      <c r="DV130" s="196"/>
      <c r="DW130" s="196"/>
      <c r="DX130" s="196"/>
      <c r="DY130" s="196"/>
      <c r="DZ130" s="196"/>
      <c r="EA130" s="196"/>
      <c r="EB130" s="196"/>
      <c r="EC130" s="196"/>
      <c r="ED130" s="196"/>
      <c r="EE130" s="196"/>
      <c r="EF130" s="196"/>
      <c r="EG130" s="197"/>
      <c r="HP130" s="190"/>
      <c r="HQ130" s="195"/>
      <c r="HR130" s="196"/>
      <c r="HS130" s="196"/>
      <c r="HT130" s="196"/>
      <c r="HU130" s="196"/>
      <c r="HV130" s="196"/>
      <c r="HW130" s="196"/>
      <c r="HX130" s="196"/>
      <c r="HY130" s="196"/>
      <c r="HZ130" s="196"/>
      <c r="IA130" s="196"/>
      <c r="IB130" s="196"/>
      <c r="IC130" s="196"/>
      <c r="ID130" s="196"/>
      <c r="IE130" s="197"/>
    </row>
    <row r="131" spans="2:239">
      <c r="B131" s="204"/>
      <c r="C131" s="195"/>
      <c r="D131" s="196"/>
      <c r="E131" s="196"/>
      <c r="F131" s="196"/>
      <c r="G131" s="196"/>
      <c r="H131" s="196"/>
      <c r="I131" s="196"/>
      <c r="J131" s="196"/>
      <c r="K131" s="196"/>
      <c r="L131" s="196"/>
      <c r="M131" s="196"/>
      <c r="N131" s="196"/>
      <c r="O131" s="196"/>
      <c r="P131" s="196"/>
      <c r="Q131" s="197"/>
      <c r="T131" s="190"/>
      <c r="U131" s="196"/>
      <c r="V131" s="196"/>
      <c r="W131" s="196"/>
      <c r="X131" s="196"/>
      <c r="Y131" s="196"/>
      <c r="Z131" s="196"/>
      <c r="AA131" s="196"/>
      <c r="AB131" s="196"/>
      <c r="AC131" s="196"/>
      <c r="AD131" s="196"/>
      <c r="AE131" s="196"/>
      <c r="AF131" s="196"/>
      <c r="AG131" s="196"/>
      <c r="AH131" s="196"/>
      <c r="AI131" s="197"/>
      <c r="AK131" s="190"/>
      <c r="AL131" s="196"/>
      <c r="AM131" s="196"/>
      <c r="AN131" s="196"/>
      <c r="AO131" s="196"/>
      <c r="AP131" s="196"/>
      <c r="AQ131" s="196"/>
      <c r="AR131" s="196"/>
      <c r="AS131" s="196"/>
      <c r="AT131" s="196"/>
      <c r="AU131" s="196"/>
      <c r="AV131" s="196"/>
      <c r="AW131" s="196"/>
      <c r="AX131" s="196"/>
      <c r="AY131" s="196"/>
      <c r="AZ131" s="197"/>
      <c r="BB131" s="190"/>
      <c r="BC131" s="196"/>
      <c r="BD131" s="196"/>
      <c r="BE131" s="196"/>
      <c r="BF131" s="196"/>
      <c r="BG131" s="196"/>
      <c r="BH131" s="196"/>
      <c r="BI131" s="196"/>
      <c r="BJ131" s="196"/>
      <c r="BK131" s="196"/>
      <c r="BL131" s="196"/>
      <c r="BM131" s="196"/>
      <c r="BN131" s="196"/>
      <c r="BO131" s="196"/>
      <c r="BP131" s="196"/>
      <c r="BQ131" s="197"/>
      <c r="CJ131" s="204"/>
      <c r="CK131" s="195"/>
      <c r="CL131" s="196"/>
      <c r="CM131" s="196"/>
      <c r="CN131" s="196"/>
      <c r="CO131" s="196"/>
      <c r="CP131" s="196"/>
      <c r="CQ131" s="196"/>
      <c r="CR131" s="196"/>
      <c r="CS131" s="196"/>
      <c r="CT131" s="196"/>
      <c r="CU131" s="196"/>
      <c r="CV131" s="196"/>
      <c r="CW131" s="196"/>
      <c r="CX131" s="196"/>
      <c r="CY131" s="197"/>
      <c r="DA131" s="190"/>
      <c r="DB131" s="195"/>
      <c r="DC131" s="196"/>
      <c r="DD131" s="196"/>
      <c r="DE131" s="196"/>
      <c r="DF131" s="196"/>
      <c r="DG131" s="196"/>
      <c r="DH131" s="196"/>
      <c r="DI131" s="196"/>
      <c r="DJ131" s="196"/>
      <c r="DK131" s="196"/>
      <c r="DL131" s="196"/>
      <c r="DM131" s="196"/>
      <c r="DN131" s="196"/>
      <c r="DO131" s="196"/>
      <c r="DP131" s="197"/>
      <c r="DR131" s="190"/>
      <c r="DS131" s="195"/>
      <c r="DT131" s="196"/>
      <c r="DU131" s="196"/>
      <c r="DV131" s="196"/>
      <c r="DW131" s="196"/>
      <c r="DX131" s="196"/>
      <c r="DY131" s="196"/>
      <c r="DZ131" s="196"/>
      <c r="EA131" s="196"/>
      <c r="EB131" s="196"/>
      <c r="EC131" s="196"/>
      <c r="ED131" s="196"/>
      <c r="EE131" s="196"/>
      <c r="EF131" s="196"/>
      <c r="EG131" s="197"/>
      <c r="HP131" s="190"/>
      <c r="HQ131" s="195"/>
      <c r="HR131" s="196"/>
      <c r="HS131" s="196"/>
      <c r="HT131" s="196"/>
      <c r="HU131" s="196"/>
      <c r="HV131" s="196"/>
      <c r="HW131" s="196"/>
      <c r="HX131" s="196"/>
      <c r="HY131" s="196"/>
      <c r="HZ131" s="196"/>
      <c r="IA131" s="196"/>
      <c r="IB131" s="196"/>
      <c r="IC131" s="196"/>
      <c r="ID131" s="196"/>
      <c r="IE131" s="197"/>
    </row>
    <row r="132" spans="2:239" ht="15" thickBot="1">
      <c r="B132" s="204"/>
      <c r="C132" s="195"/>
      <c r="D132" s="196"/>
      <c r="E132" s="196"/>
      <c r="F132" s="196"/>
      <c r="G132" s="196"/>
      <c r="H132" s="196"/>
      <c r="I132" s="196"/>
      <c r="J132" s="196"/>
      <c r="K132" s="196"/>
      <c r="L132" s="196"/>
      <c r="M132" s="196"/>
      <c r="N132" s="196"/>
      <c r="O132" s="196"/>
      <c r="P132" s="196"/>
      <c r="Q132" s="197"/>
      <c r="T132" s="191"/>
      <c r="U132" s="199"/>
      <c r="V132" s="199"/>
      <c r="W132" s="199"/>
      <c r="X132" s="199"/>
      <c r="Y132" s="199"/>
      <c r="Z132" s="199"/>
      <c r="AA132" s="199"/>
      <c r="AB132" s="199"/>
      <c r="AC132" s="199"/>
      <c r="AD132" s="199"/>
      <c r="AE132" s="199"/>
      <c r="AF132" s="199"/>
      <c r="AG132" s="199"/>
      <c r="AH132" s="199"/>
      <c r="AI132" s="200"/>
      <c r="AK132" s="191"/>
      <c r="AL132" s="199"/>
      <c r="AM132" s="199"/>
      <c r="AN132" s="199"/>
      <c r="AO132" s="199"/>
      <c r="AP132" s="199"/>
      <c r="AQ132" s="199"/>
      <c r="AR132" s="199"/>
      <c r="AS132" s="199"/>
      <c r="AT132" s="199"/>
      <c r="AU132" s="199"/>
      <c r="AV132" s="199"/>
      <c r="AW132" s="199"/>
      <c r="AX132" s="199"/>
      <c r="AY132" s="199"/>
      <c r="AZ132" s="200"/>
      <c r="BB132" s="191"/>
      <c r="BC132" s="199"/>
      <c r="BD132" s="199"/>
      <c r="BE132" s="199"/>
      <c r="BF132" s="199"/>
      <c r="BG132" s="199"/>
      <c r="BH132" s="199"/>
      <c r="BI132" s="199"/>
      <c r="BJ132" s="199"/>
      <c r="BK132" s="199"/>
      <c r="BL132" s="199"/>
      <c r="BM132" s="199"/>
      <c r="BN132" s="199"/>
      <c r="BO132" s="199"/>
      <c r="BP132" s="199"/>
      <c r="BQ132" s="200"/>
      <c r="CJ132" s="204"/>
      <c r="CK132" s="195"/>
      <c r="CL132" s="196"/>
      <c r="CM132" s="196"/>
      <c r="CN132" s="196"/>
      <c r="CO132" s="196"/>
      <c r="CP132" s="196"/>
      <c r="CQ132" s="196"/>
      <c r="CR132" s="196"/>
      <c r="CS132" s="196"/>
      <c r="CT132" s="196"/>
      <c r="CU132" s="196"/>
      <c r="CV132" s="196"/>
      <c r="CW132" s="196"/>
      <c r="CX132" s="196"/>
      <c r="CY132" s="197"/>
      <c r="DA132" s="190"/>
      <c r="DB132" s="195"/>
      <c r="DC132" s="196"/>
      <c r="DD132" s="196"/>
      <c r="DE132" s="196"/>
      <c r="DF132" s="196"/>
      <c r="DG132" s="196"/>
      <c r="DH132" s="196"/>
      <c r="DI132" s="196"/>
      <c r="DJ132" s="196"/>
      <c r="DK132" s="196"/>
      <c r="DL132" s="196"/>
      <c r="DM132" s="196"/>
      <c r="DN132" s="196"/>
      <c r="DO132" s="196"/>
      <c r="DP132" s="197"/>
      <c r="DR132" s="190"/>
      <c r="DS132" s="195"/>
      <c r="DT132" s="196"/>
      <c r="DU132" s="196"/>
      <c r="DV132" s="196"/>
      <c r="DW132" s="196"/>
      <c r="DX132" s="196"/>
      <c r="DY132" s="196"/>
      <c r="DZ132" s="196"/>
      <c r="EA132" s="196"/>
      <c r="EB132" s="196"/>
      <c r="EC132" s="196"/>
      <c r="ED132" s="196"/>
      <c r="EE132" s="196"/>
      <c r="EF132" s="196"/>
      <c r="EG132" s="197"/>
      <c r="HP132" s="190"/>
      <c r="HQ132" s="195"/>
      <c r="HR132" s="196"/>
      <c r="HS132" s="196"/>
      <c r="HT132" s="196"/>
      <c r="HU132" s="196"/>
      <c r="HV132" s="196"/>
      <c r="HW132" s="196"/>
      <c r="HX132" s="196"/>
      <c r="HY132" s="196"/>
      <c r="HZ132" s="196"/>
      <c r="IA132" s="196"/>
      <c r="IB132" s="196"/>
      <c r="IC132" s="196"/>
      <c r="ID132" s="196"/>
      <c r="IE132" s="197"/>
    </row>
    <row r="133" spans="2:239" ht="15" thickBot="1">
      <c r="B133" s="204"/>
      <c r="C133" s="195"/>
      <c r="D133" s="196"/>
      <c r="E133" s="196"/>
      <c r="F133" s="196"/>
      <c r="G133" s="196"/>
      <c r="H133" s="196"/>
      <c r="I133" s="196"/>
      <c r="J133" s="196"/>
      <c r="K133" s="196"/>
      <c r="L133" s="196"/>
      <c r="M133" s="196"/>
      <c r="N133" s="196"/>
      <c r="O133" s="196"/>
      <c r="P133" s="196"/>
      <c r="Q133" s="197"/>
      <c r="T133" s="203" t="s">
        <v>137</v>
      </c>
      <c r="U133" s="206"/>
      <c r="V133" s="207"/>
      <c r="W133" s="207"/>
      <c r="X133" s="207"/>
      <c r="Y133" s="207"/>
      <c r="Z133" s="207"/>
      <c r="AA133" s="207"/>
      <c r="AB133" s="207"/>
      <c r="AC133" s="207"/>
      <c r="AD133" s="207"/>
      <c r="AE133" s="207"/>
      <c r="AF133" s="207"/>
      <c r="AG133" s="207"/>
      <c r="AH133" s="207"/>
      <c r="AI133" s="201"/>
      <c r="AK133" s="207" t="s">
        <v>9</v>
      </c>
      <c r="AL133" s="193"/>
      <c r="AM133" s="193"/>
      <c r="AN133" s="193"/>
      <c r="AO133" s="193"/>
      <c r="AP133" s="193"/>
      <c r="AQ133" s="193"/>
      <c r="AR133" s="193"/>
      <c r="AS133" s="193"/>
      <c r="AT133" s="193"/>
      <c r="AU133" s="193"/>
      <c r="AV133" s="193"/>
      <c r="AW133" s="193"/>
      <c r="AX133" s="193"/>
      <c r="AY133" s="193"/>
      <c r="AZ133" s="193"/>
      <c r="BB133" s="203" t="s">
        <v>128</v>
      </c>
      <c r="BC133" s="192"/>
      <c r="BD133" s="193"/>
      <c r="BE133" s="193"/>
      <c r="BF133" s="193"/>
      <c r="BG133" s="193"/>
      <c r="BH133" s="193"/>
      <c r="BI133" s="193"/>
      <c r="BJ133" s="193"/>
      <c r="BK133" s="193"/>
      <c r="BL133" s="193"/>
      <c r="BM133" s="193"/>
      <c r="BN133" s="193"/>
      <c r="BO133" s="193"/>
      <c r="BP133" s="193"/>
      <c r="BQ133" s="194"/>
      <c r="CJ133" s="204"/>
      <c r="CK133" s="195"/>
      <c r="CL133" s="196"/>
      <c r="CM133" s="196"/>
      <c r="CN133" s="196"/>
      <c r="CO133" s="196"/>
      <c r="CP133" s="196"/>
      <c r="CQ133" s="196"/>
      <c r="CR133" s="196"/>
      <c r="CS133" s="196"/>
      <c r="CT133" s="196"/>
      <c r="CU133" s="196"/>
      <c r="CV133" s="196"/>
      <c r="CW133" s="196"/>
      <c r="CX133" s="196"/>
      <c r="CY133" s="197"/>
      <c r="DA133" s="190"/>
      <c r="DB133" s="195"/>
      <c r="DC133" s="196"/>
      <c r="DD133" s="196"/>
      <c r="DE133" s="196"/>
      <c r="DF133" s="196"/>
      <c r="DG133" s="196"/>
      <c r="DH133" s="196"/>
      <c r="DI133" s="196"/>
      <c r="DJ133" s="196"/>
      <c r="DK133" s="196"/>
      <c r="DL133" s="196"/>
      <c r="DM133" s="196"/>
      <c r="DN133" s="196"/>
      <c r="DO133" s="196"/>
      <c r="DP133" s="197"/>
      <c r="DR133" s="190"/>
      <c r="DS133" s="195"/>
      <c r="DT133" s="196"/>
      <c r="DU133" s="196"/>
      <c r="DV133" s="196"/>
      <c r="DW133" s="196"/>
      <c r="DX133" s="196"/>
      <c r="DY133" s="196"/>
      <c r="DZ133" s="196"/>
      <c r="EA133" s="196"/>
      <c r="EB133" s="196"/>
      <c r="EC133" s="196"/>
      <c r="ED133" s="196"/>
      <c r="EE133" s="196"/>
      <c r="EF133" s="196"/>
      <c r="EG133" s="197"/>
      <c r="HP133" s="190"/>
      <c r="HQ133" s="198"/>
      <c r="HR133" s="199"/>
      <c r="HS133" s="199"/>
      <c r="HT133" s="199"/>
      <c r="HU133" s="199"/>
      <c r="HV133" s="199"/>
      <c r="HW133" s="199"/>
      <c r="HX133" s="199"/>
      <c r="HY133" s="199"/>
      <c r="HZ133" s="199"/>
      <c r="IA133" s="199"/>
      <c r="IB133" s="199"/>
      <c r="IC133" s="199"/>
      <c r="ID133" s="199"/>
      <c r="IE133" s="200"/>
    </row>
    <row r="134" spans="2:239">
      <c r="B134" s="204"/>
      <c r="C134" s="195"/>
      <c r="D134" s="196"/>
      <c r="E134" s="196"/>
      <c r="F134" s="196"/>
      <c r="G134" s="196"/>
      <c r="H134" s="196"/>
      <c r="I134" s="196"/>
      <c r="J134" s="196"/>
      <c r="K134" s="196"/>
      <c r="L134" s="196"/>
      <c r="M134" s="196"/>
      <c r="N134" s="196"/>
      <c r="O134" s="196"/>
      <c r="P134" s="196"/>
      <c r="Q134" s="197"/>
      <c r="T134" s="204"/>
      <c r="U134" s="208"/>
      <c r="V134" s="209"/>
      <c r="W134" s="209"/>
      <c r="X134" s="209"/>
      <c r="Y134" s="209"/>
      <c r="Z134" s="209"/>
      <c r="AA134" s="209"/>
      <c r="AB134" s="209"/>
      <c r="AC134" s="209"/>
      <c r="AD134" s="209"/>
      <c r="AE134" s="209"/>
      <c r="AF134" s="209"/>
      <c r="AG134" s="209"/>
      <c r="AH134" s="209"/>
      <c r="AI134" s="202"/>
      <c r="AK134" s="209"/>
      <c r="AL134" s="196"/>
      <c r="AM134" s="196"/>
      <c r="AN134" s="196"/>
      <c r="AO134" s="196"/>
      <c r="AP134" s="196"/>
      <c r="AQ134" s="196"/>
      <c r="AR134" s="196"/>
      <c r="AS134" s="196"/>
      <c r="AT134" s="196"/>
      <c r="AU134" s="196"/>
      <c r="AV134" s="196"/>
      <c r="AW134" s="196"/>
      <c r="AX134" s="196"/>
      <c r="AY134" s="196"/>
      <c r="AZ134" s="196"/>
      <c r="BB134" s="204"/>
      <c r="BC134" s="195"/>
      <c r="BD134" s="196"/>
      <c r="BE134" s="196"/>
      <c r="BF134" s="196"/>
      <c r="BG134" s="196"/>
      <c r="BH134" s="196"/>
      <c r="BI134" s="196"/>
      <c r="BJ134" s="196"/>
      <c r="BK134" s="196"/>
      <c r="BL134" s="196"/>
      <c r="BM134" s="196"/>
      <c r="BN134" s="196"/>
      <c r="BO134" s="196"/>
      <c r="BP134" s="196"/>
      <c r="BQ134" s="197"/>
      <c r="CJ134" s="204"/>
      <c r="CK134" s="195"/>
      <c r="CL134" s="196"/>
      <c r="CM134" s="196"/>
      <c r="CN134" s="196"/>
      <c r="CO134" s="196"/>
      <c r="CP134" s="196"/>
      <c r="CQ134" s="196"/>
      <c r="CR134" s="196"/>
      <c r="CS134" s="196"/>
      <c r="CT134" s="196"/>
      <c r="CU134" s="196"/>
      <c r="CV134" s="196"/>
      <c r="CW134" s="196"/>
      <c r="CX134" s="196"/>
      <c r="CY134" s="197"/>
      <c r="DA134" s="190"/>
      <c r="DB134" s="195"/>
      <c r="DC134" s="196"/>
      <c r="DD134" s="196"/>
      <c r="DE134" s="196"/>
      <c r="DF134" s="196"/>
      <c r="DG134" s="196"/>
      <c r="DH134" s="196"/>
      <c r="DI134" s="196"/>
      <c r="DJ134" s="196"/>
      <c r="DK134" s="196"/>
      <c r="DL134" s="196"/>
      <c r="DM134" s="196"/>
      <c r="DN134" s="196"/>
      <c r="DO134" s="196"/>
      <c r="DP134" s="197"/>
      <c r="DR134" s="190"/>
      <c r="DS134" s="195"/>
      <c r="DT134" s="196"/>
      <c r="DU134" s="196"/>
      <c r="DV134" s="196"/>
      <c r="DW134" s="196"/>
      <c r="DX134" s="196"/>
      <c r="DY134" s="196"/>
      <c r="DZ134" s="196"/>
      <c r="EA134" s="196"/>
      <c r="EB134" s="196"/>
      <c r="EC134" s="196"/>
      <c r="ED134" s="196"/>
      <c r="EE134" s="196"/>
      <c r="EF134" s="196"/>
      <c r="EG134" s="197"/>
      <c r="HP134" s="203" t="s">
        <v>137</v>
      </c>
      <c r="HQ134" s="192"/>
      <c r="HR134" s="193"/>
      <c r="HS134" s="193"/>
      <c r="HT134" s="193"/>
      <c r="HU134" s="193"/>
      <c r="HV134" s="193"/>
      <c r="HW134" s="193"/>
      <c r="HX134" s="193"/>
      <c r="HY134" s="193"/>
      <c r="HZ134" s="193"/>
      <c r="IA134" s="193"/>
      <c r="IB134" s="193"/>
      <c r="IC134" s="193"/>
      <c r="ID134" s="193"/>
      <c r="IE134" s="194"/>
    </row>
    <row r="135" spans="2:239">
      <c r="B135" s="204"/>
      <c r="C135" s="195"/>
      <c r="D135" s="196"/>
      <c r="E135" s="196"/>
      <c r="F135" s="196"/>
      <c r="G135" s="196"/>
      <c r="H135" s="196"/>
      <c r="I135" s="196"/>
      <c r="J135" s="196"/>
      <c r="K135" s="196"/>
      <c r="L135" s="196"/>
      <c r="M135" s="196"/>
      <c r="N135" s="196"/>
      <c r="O135" s="196"/>
      <c r="P135" s="196"/>
      <c r="Q135" s="197"/>
      <c r="T135" s="204"/>
      <c r="U135" s="208"/>
      <c r="V135" s="209"/>
      <c r="W135" s="209"/>
      <c r="X135" s="209"/>
      <c r="Y135" s="209"/>
      <c r="Z135" s="209"/>
      <c r="AA135" s="209"/>
      <c r="AB135" s="209"/>
      <c r="AC135" s="209"/>
      <c r="AD135" s="209"/>
      <c r="AE135" s="209"/>
      <c r="AF135" s="209"/>
      <c r="AG135" s="209"/>
      <c r="AH135" s="209"/>
      <c r="AI135" s="202"/>
      <c r="AK135" s="209"/>
      <c r="AL135" s="196"/>
      <c r="AM135" s="196"/>
      <c r="AN135" s="196"/>
      <c r="AO135" s="196"/>
      <c r="AP135" s="196"/>
      <c r="AQ135" s="196"/>
      <c r="AR135" s="196"/>
      <c r="AS135" s="196"/>
      <c r="AT135" s="196"/>
      <c r="AU135" s="196"/>
      <c r="AV135" s="196"/>
      <c r="AW135" s="196"/>
      <c r="AX135" s="196"/>
      <c r="AY135" s="196"/>
      <c r="AZ135" s="196"/>
      <c r="BB135" s="204"/>
      <c r="BC135" s="195"/>
      <c r="BD135" s="196"/>
      <c r="BE135" s="196"/>
      <c r="BF135" s="196"/>
      <c r="BG135" s="196"/>
      <c r="BH135" s="196"/>
      <c r="BI135" s="196"/>
      <c r="BJ135" s="196"/>
      <c r="BK135" s="196"/>
      <c r="BL135" s="196"/>
      <c r="BM135" s="196"/>
      <c r="BN135" s="196"/>
      <c r="BO135" s="196"/>
      <c r="BP135" s="196"/>
      <c r="BQ135" s="197"/>
      <c r="CJ135" s="204"/>
      <c r="CK135" s="195"/>
      <c r="CL135" s="196"/>
      <c r="CM135" s="196"/>
      <c r="CN135" s="196"/>
      <c r="CO135" s="196"/>
      <c r="CP135" s="196"/>
      <c r="CQ135" s="196"/>
      <c r="CR135" s="196"/>
      <c r="CS135" s="196"/>
      <c r="CT135" s="196"/>
      <c r="CU135" s="196"/>
      <c r="CV135" s="196"/>
      <c r="CW135" s="196"/>
      <c r="CX135" s="196"/>
      <c r="CY135" s="197"/>
      <c r="DA135" s="190"/>
      <c r="DB135" s="195"/>
      <c r="DC135" s="196"/>
      <c r="DD135" s="196"/>
      <c r="DE135" s="196"/>
      <c r="DF135" s="196"/>
      <c r="DG135" s="196"/>
      <c r="DH135" s="196"/>
      <c r="DI135" s="196"/>
      <c r="DJ135" s="196"/>
      <c r="DK135" s="196"/>
      <c r="DL135" s="196"/>
      <c r="DM135" s="196"/>
      <c r="DN135" s="196"/>
      <c r="DO135" s="196"/>
      <c r="DP135" s="197"/>
      <c r="DR135" s="190"/>
      <c r="DS135" s="195"/>
      <c r="DT135" s="196"/>
      <c r="DU135" s="196"/>
      <c r="DV135" s="196"/>
      <c r="DW135" s="196"/>
      <c r="DX135" s="196"/>
      <c r="DY135" s="196"/>
      <c r="DZ135" s="196"/>
      <c r="EA135" s="196"/>
      <c r="EB135" s="196"/>
      <c r="EC135" s="196"/>
      <c r="ED135" s="196"/>
      <c r="EE135" s="196"/>
      <c r="EF135" s="196"/>
      <c r="EG135" s="197"/>
      <c r="HP135" s="204"/>
      <c r="HQ135" s="195"/>
      <c r="HR135" s="196"/>
      <c r="HS135" s="196"/>
      <c r="HT135" s="196"/>
      <c r="HU135" s="196"/>
      <c r="HV135" s="196"/>
      <c r="HW135" s="196"/>
      <c r="HX135" s="196"/>
      <c r="HY135" s="196"/>
      <c r="HZ135" s="196"/>
      <c r="IA135" s="196"/>
      <c r="IB135" s="196"/>
      <c r="IC135" s="196"/>
      <c r="ID135" s="196"/>
      <c r="IE135" s="197"/>
    </row>
    <row r="136" spans="2:239">
      <c r="B136" s="204"/>
      <c r="C136" s="195"/>
      <c r="D136" s="196"/>
      <c r="E136" s="196"/>
      <c r="F136" s="196"/>
      <c r="G136" s="196"/>
      <c r="H136" s="196"/>
      <c r="I136" s="196"/>
      <c r="J136" s="196"/>
      <c r="K136" s="196"/>
      <c r="L136" s="196"/>
      <c r="M136" s="196"/>
      <c r="N136" s="196"/>
      <c r="O136" s="196"/>
      <c r="P136" s="196"/>
      <c r="Q136" s="197"/>
      <c r="T136" s="204"/>
      <c r="U136" s="208"/>
      <c r="V136" s="209"/>
      <c r="W136" s="209"/>
      <c r="X136" s="209"/>
      <c r="Y136" s="209"/>
      <c r="Z136" s="209"/>
      <c r="AA136" s="209"/>
      <c r="AB136" s="209"/>
      <c r="AC136" s="209"/>
      <c r="AD136" s="209"/>
      <c r="AE136" s="209"/>
      <c r="AF136" s="209"/>
      <c r="AG136" s="209"/>
      <c r="AH136" s="209"/>
      <c r="AI136" s="202"/>
      <c r="AK136" s="209"/>
      <c r="AL136" s="196"/>
      <c r="AM136" s="196"/>
      <c r="AN136" s="196"/>
      <c r="AO136" s="196"/>
      <c r="AP136" s="196"/>
      <c r="AQ136" s="196"/>
      <c r="AR136" s="196"/>
      <c r="AS136" s="196"/>
      <c r="AT136" s="196"/>
      <c r="AU136" s="196"/>
      <c r="AV136" s="196"/>
      <c r="AW136" s="196"/>
      <c r="AX136" s="196"/>
      <c r="AY136" s="196"/>
      <c r="AZ136" s="196"/>
      <c r="BB136" s="204"/>
      <c r="BC136" s="195"/>
      <c r="BD136" s="196"/>
      <c r="BE136" s="196"/>
      <c r="BF136" s="196"/>
      <c r="BG136" s="196"/>
      <c r="BH136" s="196"/>
      <c r="BI136" s="196"/>
      <c r="BJ136" s="196"/>
      <c r="BK136" s="196"/>
      <c r="BL136" s="196"/>
      <c r="BM136" s="196"/>
      <c r="BN136" s="196"/>
      <c r="BO136" s="196"/>
      <c r="BP136" s="196"/>
      <c r="BQ136" s="197"/>
      <c r="CJ136" s="204"/>
      <c r="CK136" s="195"/>
      <c r="CL136" s="196"/>
      <c r="CM136" s="196"/>
      <c r="CN136" s="196"/>
      <c r="CO136" s="196"/>
      <c r="CP136" s="196"/>
      <c r="CQ136" s="196"/>
      <c r="CR136" s="196"/>
      <c r="CS136" s="196"/>
      <c r="CT136" s="196"/>
      <c r="CU136" s="196"/>
      <c r="CV136" s="196"/>
      <c r="CW136" s="196"/>
      <c r="CX136" s="196"/>
      <c r="CY136" s="197"/>
      <c r="DA136" s="190"/>
      <c r="DB136" s="195"/>
      <c r="DC136" s="196"/>
      <c r="DD136" s="196"/>
      <c r="DE136" s="196"/>
      <c r="DF136" s="196"/>
      <c r="DG136" s="196"/>
      <c r="DH136" s="196"/>
      <c r="DI136" s="196"/>
      <c r="DJ136" s="196"/>
      <c r="DK136" s="196"/>
      <c r="DL136" s="196"/>
      <c r="DM136" s="196"/>
      <c r="DN136" s="196"/>
      <c r="DO136" s="196"/>
      <c r="DP136" s="197"/>
      <c r="DR136" s="190"/>
      <c r="DS136" s="195"/>
      <c r="DT136" s="196"/>
      <c r="DU136" s="196"/>
      <c r="DV136" s="196"/>
      <c r="DW136" s="196"/>
      <c r="DX136" s="196"/>
      <c r="DY136" s="196"/>
      <c r="DZ136" s="196"/>
      <c r="EA136" s="196"/>
      <c r="EB136" s="196"/>
      <c r="EC136" s="196"/>
      <c r="ED136" s="196"/>
      <c r="EE136" s="196"/>
      <c r="EF136" s="196"/>
      <c r="EG136" s="197"/>
      <c r="HP136" s="204"/>
      <c r="HQ136" s="195"/>
      <c r="HR136" s="196"/>
      <c r="HS136" s="196"/>
      <c r="HT136" s="196"/>
      <c r="HU136" s="196"/>
      <c r="HV136" s="196"/>
      <c r="HW136" s="196"/>
      <c r="HX136" s="196"/>
      <c r="HY136" s="196"/>
      <c r="HZ136" s="196"/>
      <c r="IA136" s="196"/>
      <c r="IB136" s="196"/>
      <c r="IC136" s="196"/>
      <c r="ID136" s="196"/>
      <c r="IE136" s="197"/>
    </row>
    <row r="137" spans="2:239">
      <c r="B137" s="204"/>
      <c r="C137" s="195"/>
      <c r="D137" s="196"/>
      <c r="E137" s="196"/>
      <c r="F137" s="196"/>
      <c r="G137" s="196"/>
      <c r="H137" s="196"/>
      <c r="I137" s="196"/>
      <c r="J137" s="196"/>
      <c r="K137" s="196"/>
      <c r="L137" s="196"/>
      <c r="M137" s="196"/>
      <c r="N137" s="196"/>
      <c r="O137" s="196"/>
      <c r="P137" s="196"/>
      <c r="Q137" s="197"/>
      <c r="T137" s="204"/>
      <c r="U137" s="208"/>
      <c r="V137" s="209"/>
      <c r="W137" s="209"/>
      <c r="X137" s="209"/>
      <c r="Y137" s="209"/>
      <c r="Z137" s="209"/>
      <c r="AA137" s="209"/>
      <c r="AB137" s="209"/>
      <c r="AC137" s="209"/>
      <c r="AD137" s="209"/>
      <c r="AE137" s="209"/>
      <c r="AF137" s="209"/>
      <c r="AG137" s="209"/>
      <c r="AH137" s="209"/>
      <c r="AI137" s="202"/>
      <c r="AK137" s="209"/>
      <c r="AL137" s="196"/>
      <c r="AM137" s="196"/>
      <c r="AN137" s="196"/>
      <c r="AO137" s="196"/>
      <c r="AP137" s="196"/>
      <c r="AQ137" s="196"/>
      <c r="AR137" s="196"/>
      <c r="AS137" s="196"/>
      <c r="AT137" s="196"/>
      <c r="AU137" s="196"/>
      <c r="AV137" s="196"/>
      <c r="AW137" s="196"/>
      <c r="AX137" s="196"/>
      <c r="AY137" s="196"/>
      <c r="AZ137" s="196"/>
      <c r="BB137" s="204"/>
      <c r="BC137" s="195"/>
      <c r="BD137" s="196"/>
      <c r="BE137" s="196"/>
      <c r="BF137" s="196"/>
      <c r="BG137" s="196"/>
      <c r="BH137" s="196"/>
      <c r="BI137" s="196"/>
      <c r="BJ137" s="196"/>
      <c r="BK137" s="196"/>
      <c r="BL137" s="196"/>
      <c r="BM137" s="196"/>
      <c r="BN137" s="196"/>
      <c r="BO137" s="196"/>
      <c r="BP137" s="196"/>
      <c r="BQ137" s="197"/>
      <c r="CJ137" s="204"/>
      <c r="CK137" s="195"/>
      <c r="CL137" s="196"/>
      <c r="CM137" s="196"/>
      <c r="CN137" s="196"/>
      <c r="CO137" s="196"/>
      <c r="CP137" s="196"/>
      <c r="CQ137" s="196"/>
      <c r="CR137" s="196"/>
      <c r="CS137" s="196"/>
      <c r="CT137" s="196"/>
      <c r="CU137" s="196"/>
      <c r="CV137" s="196"/>
      <c r="CW137" s="196"/>
      <c r="CX137" s="196"/>
      <c r="CY137" s="197"/>
      <c r="DA137" s="190"/>
      <c r="DB137" s="195"/>
      <c r="DC137" s="196"/>
      <c r="DD137" s="196"/>
      <c r="DE137" s="196"/>
      <c r="DF137" s="196"/>
      <c r="DG137" s="196"/>
      <c r="DH137" s="196"/>
      <c r="DI137" s="196"/>
      <c r="DJ137" s="196"/>
      <c r="DK137" s="196"/>
      <c r="DL137" s="196"/>
      <c r="DM137" s="196"/>
      <c r="DN137" s="196"/>
      <c r="DO137" s="196"/>
      <c r="DP137" s="197"/>
      <c r="DR137" s="190"/>
      <c r="DS137" s="195"/>
      <c r="DT137" s="196"/>
      <c r="DU137" s="196"/>
      <c r="DV137" s="196"/>
      <c r="DW137" s="196"/>
      <c r="DX137" s="196"/>
      <c r="DY137" s="196"/>
      <c r="DZ137" s="196"/>
      <c r="EA137" s="196"/>
      <c r="EB137" s="196"/>
      <c r="EC137" s="196"/>
      <c r="ED137" s="196"/>
      <c r="EE137" s="196"/>
      <c r="EF137" s="196"/>
      <c r="EG137" s="197"/>
      <c r="HP137" s="204"/>
      <c r="HQ137" s="195"/>
      <c r="HR137" s="196"/>
      <c r="HS137" s="196"/>
      <c r="HT137" s="196"/>
      <c r="HU137" s="196"/>
      <c r="HV137" s="196"/>
      <c r="HW137" s="196"/>
      <c r="HX137" s="196"/>
      <c r="HY137" s="196"/>
      <c r="HZ137" s="196"/>
      <c r="IA137" s="196"/>
      <c r="IB137" s="196"/>
      <c r="IC137" s="196"/>
      <c r="ID137" s="196"/>
      <c r="IE137" s="197"/>
    </row>
    <row r="138" spans="2:239">
      <c r="B138" s="204"/>
      <c r="C138" s="195"/>
      <c r="D138" s="196"/>
      <c r="E138" s="196"/>
      <c r="F138" s="196"/>
      <c r="G138" s="196"/>
      <c r="H138" s="196"/>
      <c r="I138" s="196"/>
      <c r="J138" s="196"/>
      <c r="K138" s="196"/>
      <c r="L138" s="196"/>
      <c r="M138" s="196"/>
      <c r="N138" s="196"/>
      <c r="O138" s="196"/>
      <c r="P138" s="196"/>
      <c r="Q138" s="197"/>
      <c r="T138" s="204"/>
      <c r="U138" s="208"/>
      <c r="V138" s="209"/>
      <c r="W138" s="209"/>
      <c r="X138" s="209"/>
      <c r="Y138" s="209"/>
      <c r="Z138" s="209"/>
      <c r="AA138" s="209"/>
      <c r="AB138" s="209"/>
      <c r="AC138" s="209"/>
      <c r="AD138" s="209"/>
      <c r="AE138" s="209"/>
      <c r="AF138" s="209"/>
      <c r="AG138" s="209"/>
      <c r="AH138" s="209"/>
      <c r="AI138" s="202"/>
      <c r="AK138" s="209"/>
      <c r="AL138" s="196"/>
      <c r="AM138" s="196"/>
      <c r="AN138" s="196"/>
      <c r="AO138" s="196"/>
      <c r="AP138" s="196"/>
      <c r="AQ138" s="196"/>
      <c r="AR138" s="196"/>
      <c r="AS138" s="196"/>
      <c r="AT138" s="196"/>
      <c r="AU138" s="196"/>
      <c r="AV138" s="196"/>
      <c r="AW138" s="196"/>
      <c r="AX138" s="196"/>
      <c r="AY138" s="196"/>
      <c r="AZ138" s="196"/>
      <c r="BB138" s="204"/>
      <c r="BC138" s="195"/>
      <c r="BD138" s="196"/>
      <c r="BE138" s="196"/>
      <c r="BF138" s="196"/>
      <c r="BG138" s="196"/>
      <c r="BH138" s="196"/>
      <c r="BI138" s="196"/>
      <c r="BJ138" s="196"/>
      <c r="BK138" s="196"/>
      <c r="BL138" s="196"/>
      <c r="BM138" s="196"/>
      <c r="BN138" s="196"/>
      <c r="BO138" s="196"/>
      <c r="BP138" s="196"/>
      <c r="BQ138" s="197"/>
      <c r="CJ138" s="204"/>
      <c r="CK138" s="195"/>
      <c r="CL138" s="196"/>
      <c r="CM138" s="196"/>
      <c r="CN138" s="196"/>
      <c r="CO138" s="196"/>
      <c r="CP138" s="196"/>
      <c r="CQ138" s="196"/>
      <c r="CR138" s="196"/>
      <c r="CS138" s="196"/>
      <c r="CT138" s="196"/>
      <c r="CU138" s="196"/>
      <c r="CV138" s="196"/>
      <c r="CW138" s="196"/>
      <c r="CX138" s="196"/>
      <c r="CY138" s="197"/>
      <c r="DA138" s="190"/>
      <c r="DB138" s="195"/>
      <c r="DC138" s="196"/>
      <c r="DD138" s="196"/>
      <c r="DE138" s="196"/>
      <c r="DF138" s="196"/>
      <c r="DG138" s="196"/>
      <c r="DH138" s="196"/>
      <c r="DI138" s="196"/>
      <c r="DJ138" s="196"/>
      <c r="DK138" s="196"/>
      <c r="DL138" s="196"/>
      <c r="DM138" s="196"/>
      <c r="DN138" s="196"/>
      <c r="DO138" s="196"/>
      <c r="DP138" s="197"/>
      <c r="DR138" s="190"/>
      <c r="DS138" s="195"/>
      <c r="DT138" s="196"/>
      <c r="DU138" s="196"/>
      <c r="DV138" s="196"/>
      <c r="DW138" s="196"/>
      <c r="DX138" s="196"/>
      <c r="DY138" s="196"/>
      <c r="DZ138" s="196"/>
      <c r="EA138" s="196"/>
      <c r="EB138" s="196"/>
      <c r="EC138" s="196"/>
      <c r="ED138" s="196"/>
      <c r="EE138" s="196"/>
      <c r="EF138" s="196"/>
      <c r="EG138" s="197"/>
      <c r="HP138" s="204"/>
      <c r="HQ138" s="195"/>
      <c r="HR138" s="196"/>
      <c r="HS138" s="196"/>
      <c r="HT138" s="196"/>
      <c r="HU138" s="196"/>
      <c r="HV138" s="196"/>
      <c r="HW138" s="196"/>
      <c r="HX138" s="196"/>
      <c r="HY138" s="196"/>
      <c r="HZ138" s="196"/>
      <c r="IA138" s="196"/>
      <c r="IB138" s="196"/>
      <c r="IC138" s="196"/>
      <c r="ID138" s="196"/>
      <c r="IE138" s="197"/>
    </row>
    <row r="139" spans="2:239">
      <c r="B139" s="204"/>
      <c r="C139" s="195"/>
      <c r="D139" s="196"/>
      <c r="E139" s="196"/>
      <c r="F139" s="196"/>
      <c r="G139" s="196"/>
      <c r="H139" s="196"/>
      <c r="I139" s="196"/>
      <c r="J139" s="196"/>
      <c r="K139" s="196"/>
      <c r="L139" s="196"/>
      <c r="M139" s="196"/>
      <c r="N139" s="196"/>
      <c r="O139" s="196"/>
      <c r="P139" s="196"/>
      <c r="Q139" s="197"/>
      <c r="T139" s="204"/>
      <c r="U139" s="208"/>
      <c r="V139" s="209"/>
      <c r="W139" s="209"/>
      <c r="X139" s="209"/>
      <c r="Y139" s="209"/>
      <c r="Z139" s="209"/>
      <c r="AA139" s="209"/>
      <c r="AB139" s="209"/>
      <c r="AC139" s="209"/>
      <c r="AD139" s="209"/>
      <c r="AE139" s="209"/>
      <c r="AF139" s="209"/>
      <c r="AG139" s="209"/>
      <c r="AH139" s="209"/>
      <c r="AI139" s="202"/>
      <c r="AK139" s="209"/>
      <c r="AL139" s="196"/>
      <c r="AM139" s="196"/>
      <c r="AN139" s="196"/>
      <c r="AO139" s="196"/>
      <c r="AP139" s="196"/>
      <c r="AQ139" s="196"/>
      <c r="AR139" s="196"/>
      <c r="AS139" s="196"/>
      <c r="AT139" s="196"/>
      <c r="AU139" s="196"/>
      <c r="AV139" s="196"/>
      <c r="AW139" s="196"/>
      <c r="AX139" s="196"/>
      <c r="AY139" s="196"/>
      <c r="AZ139" s="196"/>
      <c r="BB139" s="204"/>
      <c r="BC139" s="195"/>
      <c r="BD139" s="196"/>
      <c r="BE139" s="196"/>
      <c r="BF139" s="196"/>
      <c r="BG139" s="196"/>
      <c r="BH139" s="196"/>
      <c r="BI139" s="196"/>
      <c r="BJ139" s="196"/>
      <c r="BK139" s="196"/>
      <c r="BL139" s="196"/>
      <c r="BM139" s="196"/>
      <c r="BN139" s="196"/>
      <c r="BO139" s="196"/>
      <c r="BP139" s="196"/>
      <c r="BQ139" s="197"/>
      <c r="CJ139" s="204"/>
      <c r="CK139" s="195"/>
      <c r="CL139" s="196"/>
      <c r="CM139" s="196"/>
      <c r="CN139" s="196"/>
      <c r="CO139" s="196"/>
      <c r="CP139" s="196"/>
      <c r="CQ139" s="196"/>
      <c r="CR139" s="196"/>
      <c r="CS139" s="196"/>
      <c r="CT139" s="196"/>
      <c r="CU139" s="196"/>
      <c r="CV139" s="196"/>
      <c r="CW139" s="196"/>
      <c r="CX139" s="196"/>
      <c r="CY139" s="197"/>
      <c r="DA139" s="190"/>
      <c r="DB139" s="195"/>
      <c r="DC139" s="196"/>
      <c r="DD139" s="196"/>
      <c r="DE139" s="196"/>
      <c r="DF139" s="196"/>
      <c r="DG139" s="196"/>
      <c r="DH139" s="196"/>
      <c r="DI139" s="196"/>
      <c r="DJ139" s="196"/>
      <c r="DK139" s="196"/>
      <c r="DL139" s="196"/>
      <c r="DM139" s="196"/>
      <c r="DN139" s="196"/>
      <c r="DO139" s="196"/>
      <c r="DP139" s="197"/>
      <c r="DR139" s="190"/>
      <c r="DS139" s="195"/>
      <c r="DT139" s="196"/>
      <c r="DU139" s="196"/>
      <c r="DV139" s="196"/>
      <c r="DW139" s="196"/>
      <c r="DX139" s="196"/>
      <c r="DY139" s="196"/>
      <c r="DZ139" s="196"/>
      <c r="EA139" s="196"/>
      <c r="EB139" s="196"/>
      <c r="EC139" s="196"/>
      <c r="ED139" s="196"/>
      <c r="EE139" s="196"/>
      <c r="EF139" s="196"/>
      <c r="EG139" s="197"/>
      <c r="HP139" s="204"/>
      <c r="HQ139" s="195"/>
      <c r="HR139" s="196"/>
      <c r="HS139" s="196"/>
      <c r="HT139" s="196"/>
      <c r="HU139" s="196"/>
      <c r="HV139" s="196"/>
      <c r="HW139" s="196"/>
      <c r="HX139" s="196"/>
      <c r="HY139" s="196"/>
      <c r="HZ139" s="196"/>
      <c r="IA139" s="196"/>
      <c r="IB139" s="196"/>
      <c r="IC139" s="196"/>
      <c r="ID139" s="196"/>
      <c r="IE139" s="197"/>
    </row>
    <row r="140" spans="2:239" ht="15" thickBot="1">
      <c r="B140" s="205"/>
      <c r="C140" s="198"/>
      <c r="D140" s="199"/>
      <c r="E140" s="199"/>
      <c r="F140" s="199"/>
      <c r="G140" s="199"/>
      <c r="H140" s="199"/>
      <c r="I140" s="199"/>
      <c r="J140" s="199"/>
      <c r="K140" s="199"/>
      <c r="L140" s="199"/>
      <c r="M140" s="199"/>
      <c r="N140" s="199"/>
      <c r="O140" s="199"/>
      <c r="P140" s="199"/>
      <c r="Q140" s="200"/>
      <c r="T140" s="204"/>
      <c r="U140" s="208"/>
      <c r="V140" s="209"/>
      <c r="W140" s="209"/>
      <c r="X140" s="209"/>
      <c r="Y140" s="209"/>
      <c r="Z140" s="209"/>
      <c r="AA140" s="209"/>
      <c r="AB140" s="209"/>
      <c r="AC140" s="209"/>
      <c r="AD140" s="209"/>
      <c r="AE140" s="209"/>
      <c r="AF140" s="209"/>
      <c r="AG140" s="209"/>
      <c r="AH140" s="209"/>
      <c r="AI140" s="202"/>
      <c r="AK140" s="209"/>
      <c r="AL140" s="196"/>
      <c r="AM140" s="196"/>
      <c r="AN140" s="196"/>
      <c r="AO140" s="196"/>
      <c r="AP140" s="196"/>
      <c r="AQ140" s="196"/>
      <c r="AR140" s="196"/>
      <c r="AS140" s="196"/>
      <c r="AT140" s="196"/>
      <c r="AU140" s="196"/>
      <c r="AV140" s="196"/>
      <c r="AW140" s="196"/>
      <c r="AX140" s="196"/>
      <c r="AY140" s="196"/>
      <c r="AZ140" s="196"/>
      <c r="BB140" s="204"/>
      <c r="BC140" s="195"/>
      <c r="BD140" s="196"/>
      <c r="BE140" s="196"/>
      <c r="BF140" s="196"/>
      <c r="BG140" s="196"/>
      <c r="BH140" s="196"/>
      <c r="BI140" s="196"/>
      <c r="BJ140" s="196"/>
      <c r="BK140" s="196"/>
      <c r="BL140" s="196"/>
      <c r="BM140" s="196"/>
      <c r="BN140" s="196"/>
      <c r="BO140" s="196"/>
      <c r="BP140" s="196"/>
      <c r="BQ140" s="197"/>
      <c r="CJ140" s="204"/>
      <c r="CK140" s="195"/>
      <c r="CL140" s="196"/>
      <c r="CM140" s="196"/>
      <c r="CN140" s="196"/>
      <c r="CO140" s="196"/>
      <c r="CP140" s="196"/>
      <c r="CQ140" s="196"/>
      <c r="CR140" s="196"/>
      <c r="CS140" s="196"/>
      <c r="CT140" s="196"/>
      <c r="CU140" s="196"/>
      <c r="CV140" s="196"/>
      <c r="CW140" s="196"/>
      <c r="CX140" s="196"/>
      <c r="CY140" s="197"/>
      <c r="DA140" s="190"/>
      <c r="DB140" s="195"/>
      <c r="DC140" s="196"/>
      <c r="DD140" s="196"/>
      <c r="DE140" s="196"/>
      <c r="DF140" s="196"/>
      <c r="DG140" s="196"/>
      <c r="DH140" s="196"/>
      <c r="DI140" s="196"/>
      <c r="DJ140" s="196"/>
      <c r="DK140" s="196"/>
      <c r="DL140" s="196"/>
      <c r="DM140" s="196"/>
      <c r="DN140" s="196"/>
      <c r="DO140" s="196"/>
      <c r="DP140" s="197"/>
      <c r="DR140" s="190"/>
      <c r="DS140" s="195"/>
      <c r="DT140" s="196"/>
      <c r="DU140" s="196"/>
      <c r="DV140" s="196"/>
      <c r="DW140" s="196"/>
      <c r="DX140" s="196"/>
      <c r="DY140" s="196"/>
      <c r="DZ140" s="196"/>
      <c r="EA140" s="196"/>
      <c r="EB140" s="196"/>
      <c r="EC140" s="196"/>
      <c r="ED140" s="196"/>
      <c r="EE140" s="196"/>
      <c r="EF140" s="196"/>
      <c r="EG140" s="197"/>
      <c r="HP140" s="204"/>
      <c r="HQ140" s="195"/>
      <c r="HR140" s="196"/>
      <c r="HS140" s="196"/>
      <c r="HT140" s="196"/>
      <c r="HU140" s="196"/>
      <c r="HV140" s="196"/>
      <c r="HW140" s="196"/>
      <c r="HX140" s="196"/>
      <c r="HY140" s="196"/>
      <c r="HZ140" s="196"/>
      <c r="IA140" s="196"/>
      <c r="IB140" s="196"/>
      <c r="IC140" s="196"/>
      <c r="ID140" s="196"/>
      <c r="IE140" s="197"/>
    </row>
    <row r="141" spans="2:239">
      <c r="T141" s="204"/>
      <c r="U141" s="208"/>
      <c r="V141" s="209"/>
      <c r="W141" s="209"/>
      <c r="X141" s="209"/>
      <c r="Y141" s="209"/>
      <c r="Z141" s="209"/>
      <c r="AA141" s="209"/>
      <c r="AB141" s="209"/>
      <c r="AC141" s="209"/>
      <c r="AD141" s="209"/>
      <c r="AE141" s="209"/>
      <c r="AF141" s="209"/>
      <c r="AG141" s="209"/>
      <c r="AH141" s="209"/>
      <c r="AI141" s="202"/>
      <c r="AK141" s="209"/>
      <c r="AL141" s="196"/>
      <c r="AM141" s="196"/>
      <c r="AN141" s="196"/>
      <c r="AO141" s="196"/>
      <c r="AP141" s="196"/>
      <c r="AQ141" s="196"/>
      <c r="AR141" s="196"/>
      <c r="AS141" s="196"/>
      <c r="AT141" s="196"/>
      <c r="AU141" s="196"/>
      <c r="AV141" s="196"/>
      <c r="AW141" s="196"/>
      <c r="AX141" s="196"/>
      <c r="AY141" s="196"/>
      <c r="AZ141" s="196"/>
      <c r="BB141" s="204"/>
      <c r="BC141" s="195"/>
      <c r="BD141" s="196"/>
      <c r="BE141" s="196"/>
      <c r="BF141" s="196"/>
      <c r="BG141" s="196"/>
      <c r="BH141" s="196"/>
      <c r="BI141" s="196"/>
      <c r="BJ141" s="196"/>
      <c r="BK141" s="196"/>
      <c r="BL141" s="196"/>
      <c r="BM141" s="196"/>
      <c r="BN141" s="196"/>
      <c r="BO141" s="196"/>
      <c r="BP141" s="196"/>
      <c r="BQ141" s="197"/>
      <c r="CJ141" s="204"/>
      <c r="CK141" s="195"/>
      <c r="CL141" s="196"/>
      <c r="CM141" s="196"/>
      <c r="CN141" s="196"/>
      <c r="CO141" s="196"/>
      <c r="CP141" s="196"/>
      <c r="CQ141" s="196"/>
      <c r="CR141" s="196"/>
      <c r="CS141" s="196"/>
      <c r="CT141" s="196"/>
      <c r="CU141" s="196"/>
      <c r="CV141" s="196"/>
      <c r="CW141" s="196"/>
      <c r="CX141" s="196"/>
      <c r="CY141" s="197"/>
      <c r="DA141" s="190"/>
      <c r="DB141" s="195"/>
      <c r="DC141" s="196"/>
      <c r="DD141" s="196"/>
      <c r="DE141" s="196"/>
      <c r="DF141" s="196"/>
      <c r="DG141" s="196"/>
      <c r="DH141" s="196"/>
      <c r="DI141" s="196"/>
      <c r="DJ141" s="196"/>
      <c r="DK141" s="196"/>
      <c r="DL141" s="196"/>
      <c r="DM141" s="196"/>
      <c r="DN141" s="196"/>
      <c r="DO141" s="196"/>
      <c r="DP141" s="197"/>
      <c r="DR141" s="190"/>
      <c r="DS141" s="195"/>
      <c r="DT141" s="196"/>
      <c r="DU141" s="196"/>
      <c r="DV141" s="196"/>
      <c r="DW141" s="196"/>
      <c r="DX141" s="196"/>
      <c r="DY141" s="196"/>
      <c r="DZ141" s="196"/>
      <c r="EA141" s="196"/>
      <c r="EB141" s="196"/>
      <c r="EC141" s="196"/>
      <c r="ED141" s="196"/>
      <c r="EE141" s="196"/>
      <c r="EF141" s="196"/>
      <c r="EG141" s="197"/>
      <c r="HP141" s="204"/>
      <c r="HQ141" s="195"/>
      <c r="HR141" s="196"/>
      <c r="HS141" s="196"/>
      <c r="HT141" s="196"/>
      <c r="HU141" s="196"/>
      <c r="HV141" s="196"/>
      <c r="HW141" s="196"/>
      <c r="HX141" s="196"/>
      <c r="HY141" s="196"/>
      <c r="HZ141" s="196"/>
      <c r="IA141" s="196"/>
      <c r="IB141" s="196"/>
      <c r="IC141" s="196"/>
      <c r="ID141" s="196"/>
      <c r="IE141" s="197"/>
    </row>
    <row r="142" spans="2:239">
      <c r="T142" s="204"/>
      <c r="U142" s="208"/>
      <c r="V142" s="209"/>
      <c r="W142" s="209"/>
      <c r="X142" s="209"/>
      <c r="Y142" s="209"/>
      <c r="Z142" s="209"/>
      <c r="AA142" s="209"/>
      <c r="AB142" s="209"/>
      <c r="AC142" s="209"/>
      <c r="AD142" s="209"/>
      <c r="AE142" s="209"/>
      <c r="AF142" s="209"/>
      <c r="AG142" s="209"/>
      <c r="AH142" s="209"/>
      <c r="AI142" s="202"/>
      <c r="AK142" s="209"/>
      <c r="AL142" s="196"/>
      <c r="AM142" s="196"/>
      <c r="AN142" s="196"/>
      <c r="AO142" s="196"/>
      <c r="AP142" s="196"/>
      <c r="AQ142" s="196"/>
      <c r="AR142" s="196"/>
      <c r="AS142" s="196"/>
      <c r="AT142" s="196"/>
      <c r="AU142" s="196"/>
      <c r="AV142" s="196"/>
      <c r="AW142" s="196"/>
      <c r="AX142" s="196"/>
      <c r="AY142" s="196"/>
      <c r="AZ142" s="196"/>
      <c r="BB142" s="204"/>
      <c r="BC142" s="195"/>
      <c r="BD142" s="196"/>
      <c r="BE142" s="196"/>
      <c r="BF142" s="196"/>
      <c r="BG142" s="196"/>
      <c r="BH142" s="196"/>
      <c r="BI142" s="196"/>
      <c r="BJ142" s="196"/>
      <c r="BK142" s="196"/>
      <c r="BL142" s="196"/>
      <c r="BM142" s="196"/>
      <c r="BN142" s="196"/>
      <c r="BO142" s="196"/>
      <c r="BP142" s="196"/>
      <c r="BQ142" s="197"/>
      <c r="CJ142" s="204"/>
      <c r="CK142" s="195"/>
      <c r="CL142" s="196"/>
      <c r="CM142" s="196"/>
      <c r="CN142" s="196"/>
      <c r="CO142" s="196"/>
      <c r="CP142" s="196"/>
      <c r="CQ142" s="196"/>
      <c r="CR142" s="196"/>
      <c r="CS142" s="196"/>
      <c r="CT142" s="196"/>
      <c r="CU142" s="196"/>
      <c r="CV142" s="196"/>
      <c r="CW142" s="196"/>
      <c r="CX142" s="196"/>
      <c r="CY142" s="197"/>
      <c r="DA142" s="190"/>
      <c r="DB142" s="195"/>
      <c r="DC142" s="196"/>
      <c r="DD142" s="196"/>
      <c r="DE142" s="196"/>
      <c r="DF142" s="196"/>
      <c r="DG142" s="196"/>
      <c r="DH142" s="196"/>
      <c r="DI142" s="196"/>
      <c r="DJ142" s="196"/>
      <c r="DK142" s="196"/>
      <c r="DL142" s="196"/>
      <c r="DM142" s="196"/>
      <c r="DN142" s="196"/>
      <c r="DO142" s="196"/>
      <c r="DP142" s="197"/>
      <c r="DR142" s="190"/>
      <c r="DS142" s="195"/>
      <c r="DT142" s="196"/>
      <c r="DU142" s="196"/>
      <c r="DV142" s="196"/>
      <c r="DW142" s="196"/>
      <c r="DX142" s="196"/>
      <c r="DY142" s="196"/>
      <c r="DZ142" s="196"/>
      <c r="EA142" s="196"/>
      <c r="EB142" s="196"/>
      <c r="EC142" s="196"/>
      <c r="ED142" s="196"/>
      <c r="EE142" s="196"/>
      <c r="EF142" s="196"/>
      <c r="EG142" s="197"/>
      <c r="HP142" s="204"/>
      <c r="HQ142" s="195"/>
      <c r="HR142" s="196"/>
      <c r="HS142" s="196"/>
      <c r="HT142" s="196"/>
      <c r="HU142" s="196"/>
      <c r="HV142" s="196"/>
      <c r="HW142" s="196"/>
      <c r="HX142" s="196"/>
      <c r="HY142" s="196"/>
      <c r="HZ142" s="196"/>
      <c r="IA142" s="196"/>
      <c r="IB142" s="196"/>
      <c r="IC142" s="196"/>
      <c r="ID142" s="196"/>
      <c r="IE142" s="197"/>
    </row>
    <row r="143" spans="2:239">
      <c r="T143" s="204"/>
      <c r="U143" s="208"/>
      <c r="V143" s="209"/>
      <c r="W143" s="209"/>
      <c r="X143" s="209"/>
      <c r="Y143" s="209"/>
      <c r="Z143" s="209"/>
      <c r="AA143" s="209"/>
      <c r="AB143" s="209"/>
      <c r="AC143" s="209"/>
      <c r="AD143" s="209"/>
      <c r="AE143" s="209"/>
      <c r="AF143" s="209"/>
      <c r="AG143" s="209"/>
      <c r="AH143" s="209"/>
      <c r="AI143" s="202"/>
      <c r="AK143" s="209"/>
      <c r="AL143" s="196"/>
      <c r="AM143" s="196"/>
      <c r="AN143" s="196"/>
      <c r="AO143" s="196"/>
      <c r="AP143" s="196"/>
      <c r="AQ143" s="196"/>
      <c r="AR143" s="196"/>
      <c r="AS143" s="196"/>
      <c r="AT143" s="196"/>
      <c r="AU143" s="196"/>
      <c r="AV143" s="196"/>
      <c r="AW143" s="196"/>
      <c r="AX143" s="196"/>
      <c r="AY143" s="196"/>
      <c r="AZ143" s="196"/>
      <c r="BB143" s="204"/>
      <c r="BC143" s="195"/>
      <c r="BD143" s="196"/>
      <c r="BE143" s="196"/>
      <c r="BF143" s="196"/>
      <c r="BG143" s="196"/>
      <c r="BH143" s="196"/>
      <c r="BI143" s="196"/>
      <c r="BJ143" s="196"/>
      <c r="BK143" s="196"/>
      <c r="BL143" s="196"/>
      <c r="BM143" s="196"/>
      <c r="BN143" s="196"/>
      <c r="BO143" s="196"/>
      <c r="BP143" s="196"/>
      <c r="BQ143" s="197"/>
      <c r="CJ143" s="204"/>
      <c r="CK143" s="195"/>
      <c r="CL143" s="196"/>
      <c r="CM143" s="196"/>
      <c r="CN143" s="196"/>
      <c r="CO143" s="196"/>
      <c r="CP143" s="196"/>
      <c r="CQ143" s="196"/>
      <c r="CR143" s="196"/>
      <c r="CS143" s="196"/>
      <c r="CT143" s="196"/>
      <c r="CU143" s="196"/>
      <c r="CV143" s="196"/>
      <c r="CW143" s="196"/>
      <c r="CX143" s="196"/>
      <c r="CY143" s="197"/>
      <c r="DA143" s="190"/>
      <c r="DB143" s="195"/>
      <c r="DC143" s="196"/>
      <c r="DD143" s="196"/>
      <c r="DE143" s="196"/>
      <c r="DF143" s="196"/>
      <c r="DG143" s="196"/>
      <c r="DH143" s="196"/>
      <c r="DI143" s="196"/>
      <c r="DJ143" s="196"/>
      <c r="DK143" s="196"/>
      <c r="DL143" s="196"/>
      <c r="DM143" s="196"/>
      <c r="DN143" s="196"/>
      <c r="DO143" s="196"/>
      <c r="DP143" s="197"/>
      <c r="DR143" s="190"/>
      <c r="DS143" s="195"/>
      <c r="DT143" s="196"/>
      <c r="DU143" s="196"/>
      <c r="DV143" s="196"/>
      <c r="DW143" s="196"/>
      <c r="DX143" s="196"/>
      <c r="DY143" s="196"/>
      <c r="DZ143" s="196"/>
      <c r="EA143" s="196"/>
      <c r="EB143" s="196"/>
      <c r="EC143" s="196"/>
      <c r="ED143" s="196"/>
      <c r="EE143" s="196"/>
      <c r="EF143" s="196"/>
      <c r="EG143" s="197"/>
      <c r="HP143" s="204"/>
      <c r="HQ143" s="195"/>
      <c r="HR143" s="196"/>
      <c r="HS143" s="196"/>
      <c r="HT143" s="196"/>
      <c r="HU143" s="196"/>
      <c r="HV143" s="196"/>
      <c r="HW143" s="196"/>
      <c r="HX143" s="196"/>
      <c r="HY143" s="196"/>
      <c r="HZ143" s="196"/>
      <c r="IA143" s="196"/>
      <c r="IB143" s="196"/>
      <c r="IC143" s="196"/>
      <c r="ID143" s="196"/>
      <c r="IE143" s="197"/>
    </row>
    <row r="144" spans="2:239">
      <c r="T144" s="204"/>
      <c r="U144" s="208"/>
      <c r="V144" s="209"/>
      <c r="W144" s="209"/>
      <c r="X144" s="209"/>
      <c r="Y144" s="209"/>
      <c r="Z144" s="209"/>
      <c r="AA144" s="209"/>
      <c r="AB144" s="209"/>
      <c r="AC144" s="209"/>
      <c r="AD144" s="209"/>
      <c r="AE144" s="209"/>
      <c r="AF144" s="209"/>
      <c r="AG144" s="209"/>
      <c r="AH144" s="209"/>
      <c r="AI144" s="202"/>
      <c r="AK144" s="209"/>
      <c r="AL144" s="196"/>
      <c r="AM144" s="196"/>
      <c r="AN144" s="196"/>
      <c r="AO144" s="196"/>
      <c r="AP144" s="196"/>
      <c r="AQ144" s="196"/>
      <c r="AR144" s="196"/>
      <c r="AS144" s="196"/>
      <c r="AT144" s="196"/>
      <c r="AU144" s="196"/>
      <c r="AV144" s="196"/>
      <c r="AW144" s="196"/>
      <c r="AX144" s="196"/>
      <c r="AY144" s="196"/>
      <c r="AZ144" s="196"/>
      <c r="BB144" s="204"/>
      <c r="BC144" s="195"/>
      <c r="BD144" s="196"/>
      <c r="BE144" s="196"/>
      <c r="BF144" s="196"/>
      <c r="BG144" s="196"/>
      <c r="BH144" s="196"/>
      <c r="BI144" s="196"/>
      <c r="BJ144" s="196"/>
      <c r="BK144" s="196"/>
      <c r="BL144" s="196"/>
      <c r="BM144" s="196"/>
      <c r="BN144" s="196"/>
      <c r="BO144" s="196"/>
      <c r="BP144" s="196"/>
      <c r="BQ144" s="197"/>
      <c r="CJ144" s="204"/>
      <c r="CK144" s="195"/>
      <c r="CL144" s="196"/>
      <c r="CM144" s="196"/>
      <c r="CN144" s="196"/>
      <c r="CO144" s="196"/>
      <c r="CP144" s="196"/>
      <c r="CQ144" s="196"/>
      <c r="CR144" s="196"/>
      <c r="CS144" s="196"/>
      <c r="CT144" s="196"/>
      <c r="CU144" s="196"/>
      <c r="CV144" s="196"/>
      <c r="CW144" s="196"/>
      <c r="CX144" s="196"/>
      <c r="CY144" s="197"/>
      <c r="DA144" s="190"/>
      <c r="DB144" s="195"/>
      <c r="DC144" s="196"/>
      <c r="DD144" s="196"/>
      <c r="DE144" s="196"/>
      <c r="DF144" s="196"/>
      <c r="DG144" s="196"/>
      <c r="DH144" s="196"/>
      <c r="DI144" s="196"/>
      <c r="DJ144" s="196"/>
      <c r="DK144" s="196"/>
      <c r="DL144" s="196"/>
      <c r="DM144" s="196"/>
      <c r="DN144" s="196"/>
      <c r="DO144" s="196"/>
      <c r="DP144" s="197"/>
      <c r="DR144" s="190"/>
      <c r="DS144" s="195"/>
      <c r="DT144" s="196"/>
      <c r="DU144" s="196"/>
      <c r="DV144" s="196"/>
      <c r="DW144" s="196"/>
      <c r="DX144" s="196"/>
      <c r="DY144" s="196"/>
      <c r="DZ144" s="196"/>
      <c r="EA144" s="196"/>
      <c r="EB144" s="196"/>
      <c r="EC144" s="196"/>
      <c r="ED144" s="196"/>
      <c r="EE144" s="196"/>
      <c r="EF144" s="196"/>
      <c r="EG144" s="197"/>
      <c r="HP144" s="204"/>
      <c r="HQ144" s="195"/>
      <c r="HR144" s="196"/>
      <c r="HS144" s="196"/>
      <c r="HT144" s="196"/>
      <c r="HU144" s="196"/>
      <c r="HV144" s="196"/>
      <c r="HW144" s="196"/>
      <c r="HX144" s="196"/>
      <c r="HY144" s="196"/>
      <c r="HZ144" s="196"/>
      <c r="IA144" s="196"/>
      <c r="IB144" s="196"/>
      <c r="IC144" s="196"/>
      <c r="ID144" s="196"/>
      <c r="IE144" s="197"/>
    </row>
    <row r="145" spans="20:239">
      <c r="T145" s="204"/>
      <c r="U145" s="208"/>
      <c r="V145" s="209"/>
      <c r="W145" s="209"/>
      <c r="X145" s="209"/>
      <c r="Y145" s="209"/>
      <c r="Z145" s="209"/>
      <c r="AA145" s="209"/>
      <c r="AB145" s="209"/>
      <c r="AC145" s="209"/>
      <c r="AD145" s="209"/>
      <c r="AE145" s="209"/>
      <c r="AF145" s="209"/>
      <c r="AG145" s="209"/>
      <c r="AH145" s="209"/>
      <c r="AI145" s="202"/>
      <c r="AK145" s="209"/>
      <c r="AL145" s="196"/>
      <c r="AM145" s="196"/>
      <c r="AN145" s="196"/>
      <c r="AO145" s="196"/>
      <c r="AP145" s="196"/>
      <c r="AQ145" s="196"/>
      <c r="AR145" s="196"/>
      <c r="AS145" s="196"/>
      <c r="AT145" s="196"/>
      <c r="AU145" s="196"/>
      <c r="AV145" s="196"/>
      <c r="AW145" s="196"/>
      <c r="AX145" s="196"/>
      <c r="AY145" s="196"/>
      <c r="AZ145" s="196"/>
      <c r="BB145" s="204"/>
      <c r="BC145" s="195"/>
      <c r="BD145" s="196"/>
      <c r="BE145" s="196"/>
      <c r="BF145" s="196"/>
      <c r="BG145" s="196"/>
      <c r="BH145" s="196"/>
      <c r="BI145" s="196"/>
      <c r="BJ145" s="196"/>
      <c r="BK145" s="196"/>
      <c r="BL145" s="196"/>
      <c r="BM145" s="196"/>
      <c r="BN145" s="196"/>
      <c r="BO145" s="196"/>
      <c r="BP145" s="196"/>
      <c r="BQ145" s="197"/>
      <c r="CJ145" s="204"/>
      <c r="CK145" s="195"/>
      <c r="CL145" s="196"/>
      <c r="CM145" s="196"/>
      <c r="CN145" s="196"/>
      <c r="CO145" s="196"/>
      <c r="CP145" s="196"/>
      <c r="CQ145" s="196"/>
      <c r="CR145" s="196"/>
      <c r="CS145" s="196"/>
      <c r="CT145" s="196"/>
      <c r="CU145" s="196"/>
      <c r="CV145" s="196"/>
      <c r="CW145" s="196"/>
      <c r="CX145" s="196"/>
      <c r="CY145" s="197"/>
      <c r="DA145" s="190"/>
      <c r="DB145" s="195"/>
      <c r="DC145" s="196"/>
      <c r="DD145" s="196"/>
      <c r="DE145" s="196"/>
      <c r="DF145" s="196"/>
      <c r="DG145" s="196"/>
      <c r="DH145" s="196"/>
      <c r="DI145" s="196"/>
      <c r="DJ145" s="196"/>
      <c r="DK145" s="196"/>
      <c r="DL145" s="196"/>
      <c r="DM145" s="196"/>
      <c r="DN145" s="196"/>
      <c r="DO145" s="196"/>
      <c r="DP145" s="197"/>
      <c r="DR145" s="190"/>
      <c r="DS145" s="195"/>
      <c r="DT145" s="196"/>
      <c r="DU145" s="196"/>
      <c r="DV145" s="196"/>
      <c r="DW145" s="196"/>
      <c r="DX145" s="196"/>
      <c r="DY145" s="196"/>
      <c r="DZ145" s="196"/>
      <c r="EA145" s="196"/>
      <c r="EB145" s="196"/>
      <c r="EC145" s="196"/>
      <c r="ED145" s="196"/>
      <c r="EE145" s="196"/>
      <c r="EF145" s="196"/>
      <c r="EG145" s="197"/>
      <c r="HP145" s="204"/>
      <c r="HQ145" s="195"/>
      <c r="HR145" s="196"/>
      <c r="HS145" s="196"/>
      <c r="HT145" s="196"/>
      <c r="HU145" s="196"/>
      <c r="HV145" s="196"/>
      <c r="HW145" s="196"/>
      <c r="HX145" s="196"/>
      <c r="HY145" s="196"/>
      <c r="HZ145" s="196"/>
      <c r="IA145" s="196"/>
      <c r="IB145" s="196"/>
      <c r="IC145" s="196"/>
      <c r="ID145" s="196"/>
      <c r="IE145" s="197"/>
    </row>
    <row r="146" spans="20:239">
      <c r="T146" s="204"/>
      <c r="U146" s="208"/>
      <c r="V146" s="209"/>
      <c r="W146" s="209"/>
      <c r="X146" s="209"/>
      <c r="Y146" s="209"/>
      <c r="Z146" s="209"/>
      <c r="AA146" s="209"/>
      <c r="AB146" s="209"/>
      <c r="AC146" s="209"/>
      <c r="AD146" s="209"/>
      <c r="AE146" s="209"/>
      <c r="AF146" s="209"/>
      <c r="AG146" s="209"/>
      <c r="AH146" s="209"/>
      <c r="AI146" s="202"/>
      <c r="AK146" s="209"/>
      <c r="AL146" s="196"/>
      <c r="AM146" s="196"/>
      <c r="AN146" s="196"/>
      <c r="AO146" s="196"/>
      <c r="AP146" s="196"/>
      <c r="AQ146" s="196"/>
      <c r="AR146" s="196"/>
      <c r="AS146" s="196"/>
      <c r="AT146" s="196"/>
      <c r="AU146" s="196"/>
      <c r="AV146" s="196"/>
      <c r="AW146" s="196"/>
      <c r="AX146" s="196"/>
      <c r="AY146" s="196"/>
      <c r="AZ146" s="196"/>
      <c r="BB146" s="204"/>
      <c r="BC146" s="195"/>
      <c r="BD146" s="196"/>
      <c r="BE146" s="196"/>
      <c r="BF146" s="196"/>
      <c r="BG146" s="196"/>
      <c r="BH146" s="196"/>
      <c r="BI146" s="196"/>
      <c r="BJ146" s="196"/>
      <c r="BK146" s="196"/>
      <c r="BL146" s="196"/>
      <c r="BM146" s="196"/>
      <c r="BN146" s="196"/>
      <c r="BO146" s="196"/>
      <c r="BP146" s="196"/>
      <c r="BQ146" s="197"/>
      <c r="CJ146" s="204"/>
      <c r="CK146" s="195"/>
      <c r="CL146" s="196"/>
      <c r="CM146" s="196"/>
      <c r="CN146" s="196"/>
      <c r="CO146" s="196"/>
      <c r="CP146" s="196"/>
      <c r="CQ146" s="196"/>
      <c r="CR146" s="196"/>
      <c r="CS146" s="196"/>
      <c r="CT146" s="196"/>
      <c r="CU146" s="196"/>
      <c r="CV146" s="196"/>
      <c r="CW146" s="196"/>
      <c r="CX146" s="196"/>
      <c r="CY146" s="197"/>
      <c r="DA146" s="190"/>
      <c r="DB146" s="195"/>
      <c r="DC146" s="196"/>
      <c r="DD146" s="196"/>
      <c r="DE146" s="196"/>
      <c r="DF146" s="196"/>
      <c r="DG146" s="196"/>
      <c r="DH146" s="196"/>
      <c r="DI146" s="196"/>
      <c r="DJ146" s="196"/>
      <c r="DK146" s="196"/>
      <c r="DL146" s="196"/>
      <c r="DM146" s="196"/>
      <c r="DN146" s="196"/>
      <c r="DO146" s="196"/>
      <c r="DP146" s="197"/>
      <c r="DR146" s="190"/>
      <c r="DS146" s="195"/>
      <c r="DT146" s="196"/>
      <c r="DU146" s="196"/>
      <c r="DV146" s="196"/>
      <c r="DW146" s="196"/>
      <c r="DX146" s="196"/>
      <c r="DY146" s="196"/>
      <c r="DZ146" s="196"/>
      <c r="EA146" s="196"/>
      <c r="EB146" s="196"/>
      <c r="EC146" s="196"/>
      <c r="ED146" s="196"/>
      <c r="EE146" s="196"/>
      <c r="EF146" s="196"/>
      <c r="EG146" s="197"/>
      <c r="HP146" s="204"/>
      <c r="HQ146" s="195"/>
      <c r="HR146" s="196"/>
      <c r="HS146" s="196"/>
      <c r="HT146" s="196"/>
      <c r="HU146" s="196"/>
      <c r="HV146" s="196"/>
      <c r="HW146" s="196"/>
      <c r="HX146" s="196"/>
      <c r="HY146" s="196"/>
      <c r="HZ146" s="196"/>
      <c r="IA146" s="196"/>
      <c r="IB146" s="196"/>
      <c r="IC146" s="196"/>
      <c r="ID146" s="196"/>
      <c r="IE146" s="197"/>
    </row>
    <row r="147" spans="20:239">
      <c r="T147" s="204"/>
      <c r="U147" s="208"/>
      <c r="V147" s="209"/>
      <c r="W147" s="209"/>
      <c r="X147" s="209"/>
      <c r="Y147" s="209"/>
      <c r="Z147" s="209"/>
      <c r="AA147" s="209"/>
      <c r="AB147" s="209"/>
      <c r="AC147" s="209"/>
      <c r="AD147" s="209"/>
      <c r="AE147" s="209"/>
      <c r="AF147" s="209"/>
      <c r="AG147" s="209"/>
      <c r="AH147" s="209"/>
      <c r="AI147" s="202"/>
      <c r="AK147" s="209"/>
      <c r="AL147" s="196"/>
      <c r="AM147" s="196"/>
      <c r="AN147" s="196"/>
      <c r="AO147" s="196"/>
      <c r="AP147" s="196"/>
      <c r="AQ147" s="196"/>
      <c r="AR147" s="196"/>
      <c r="AS147" s="196"/>
      <c r="AT147" s="196"/>
      <c r="AU147" s="196"/>
      <c r="AV147" s="196"/>
      <c r="AW147" s="196"/>
      <c r="AX147" s="196"/>
      <c r="AY147" s="196"/>
      <c r="AZ147" s="196"/>
      <c r="BB147" s="204"/>
      <c r="BC147" s="195"/>
      <c r="BD147" s="196"/>
      <c r="BE147" s="196"/>
      <c r="BF147" s="196"/>
      <c r="BG147" s="196"/>
      <c r="BH147" s="196"/>
      <c r="BI147" s="196"/>
      <c r="BJ147" s="196"/>
      <c r="BK147" s="196"/>
      <c r="BL147" s="196"/>
      <c r="BM147" s="196"/>
      <c r="BN147" s="196"/>
      <c r="BO147" s="196"/>
      <c r="BP147" s="196"/>
      <c r="BQ147" s="197"/>
      <c r="CJ147" s="204"/>
      <c r="CK147" s="195"/>
      <c r="CL147" s="196"/>
      <c r="CM147" s="196"/>
      <c r="CN147" s="196"/>
      <c r="CO147" s="196"/>
      <c r="CP147" s="196"/>
      <c r="CQ147" s="196"/>
      <c r="CR147" s="196"/>
      <c r="CS147" s="196"/>
      <c r="CT147" s="196"/>
      <c r="CU147" s="196"/>
      <c r="CV147" s="196"/>
      <c r="CW147" s="196"/>
      <c r="CX147" s="196"/>
      <c r="CY147" s="197"/>
      <c r="DA147" s="190"/>
      <c r="DB147" s="195"/>
      <c r="DC147" s="196"/>
      <c r="DD147" s="196"/>
      <c r="DE147" s="196"/>
      <c r="DF147" s="196"/>
      <c r="DG147" s="196"/>
      <c r="DH147" s="196"/>
      <c r="DI147" s="196"/>
      <c r="DJ147" s="196"/>
      <c r="DK147" s="196"/>
      <c r="DL147" s="196"/>
      <c r="DM147" s="196"/>
      <c r="DN147" s="196"/>
      <c r="DO147" s="196"/>
      <c r="DP147" s="197"/>
      <c r="DR147" s="190"/>
      <c r="DS147" s="195"/>
      <c r="DT147" s="196"/>
      <c r="DU147" s="196"/>
      <c r="DV147" s="196"/>
      <c r="DW147" s="196"/>
      <c r="DX147" s="196"/>
      <c r="DY147" s="196"/>
      <c r="DZ147" s="196"/>
      <c r="EA147" s="196"/>
      <c r="EB147" s="196"/>
      <c r="EC147" s="196"/>
      <c r="ED147" s="196"/>
      <c r="EE147" s="196"/>
      <c r="EF147" s="196"/>
      <c r="EG147" s="197"/>
      <c r="HP147" s="204"/>
      <c r="HQ147" s="195"/>
      <c r="HR147" s="196"/>
      <c r="HS147" s="196"/>
      <c r="HT147" s="196"/>
      <c r="HU147" s="196"/>
      <c r="HV147" s="196"/>
      <c r="HW147" s="196"/>
      <c r="HX147" s="196"/>
      <c r="HY147" s="196"/>
      <c r="HZ147" s="196"/>
      <c r="IA147" s="196"/>
      <c r="IB147" s="196"/>
      <c r="IC147" s="196"/>
      <c r="ID147" s="196"/>
      <c r="IE147" s="197"/>
    </row>
    <row r="148" spans="20:239" ht="15" thickBot="1">
      <c r="T148" s="204"/>
      <c r="U148" s="208"/>
      <c r="V148" s="209"/>
      <c r="W148" s="209"/>
      <c r="X148" s="209"/>
      <c r="Y148" s="209"/>
      <c r="Z148" s="209"/>
      <c r="AA148" s="209"/>
      <c r="AB148" s="209"/>
      <c r="AC148" s="209"/>
      <c r="AD148" s="209"/>
      <c r="AE148" s="209"/>
      <c r="AF148" s="209"/>
      <c r="AG148" s="209"/>
      <c r="AH148" s="209"/>
      <c r="AI148" s="202"/>
      <c r="AK148" s="209"/>
      <c r="AL148" s="196"/>
      <c r="AM148" s="196"/>
      <c r="AN148" s="196"/>
      <c r="AO148" s="196"/>
      <c r="AP148" s="196"/>
      <c r="AQ148" s="196"/>
      <c r="AR148" s="196"/>
      <c r="AS148" s="196"/>
      <c r="AT148" s="196"/>
      <c r="AU148" s="196"/>
      <c r="AV148" s="196"/>
      <c r="AW148" s="196"/>
      <c r="AX148" s="196"/>
      <c r="AY148" s="196"/>
      <c r="AZ148" s="196"/>
      <c r="BB148" s="204"/>
      <c r="BC148" s="195"/>
      <c r="BD148" s="196"/>
      <c r="BE148" s="196"/>
      <c r="BF148" s="196"/>
      <c r="BG148" s="196"/>
      <c r="BH148" s="196"/>
      <c r="BI148" s="196"/>
      <c r="BJ148" s="196"/>
      <c r="BK148" s="196"/>
      <c r="BL148" s="196"/>
      <c r="BM148" s="196"/>
      <c r="BN148" s="196"/>
      <c r="BO148" s="196"/>
      <c r="BP148" s="196"/>
      <c r="BQ148" s="197"/>
      <c r="CJ148" s="205"/>
      <c r="CK148" s="198"/>
      <c r="CL148" s="199"/>
      <c r="CM148" s="199"/>
      <c r="CN148" s="199"/>
      <c r="CO148" s="199"/>
      <c r="CP148" s="199"/>
      <c r="CQ148" s="199"/>
      <c r="CR148" s="199"/>
      <c r="CS148" s="199"/>
      <c r="CT148" s="199"/>
      <c r="CU148" s="199"/>
      <c r="CV148" s="199"/>
      <c r="CW148" s="199"/>
      <c r="CX148" s="199"/>
      <c r="CY148" s="200"/>
      <c r="DA148" s="190"/>
      <c r="DB148" s="195"/>
      <c r="DC148" s="196"/>
      <c r="DD148" s="196"/>
      <c r="DE148" s="196"/>
      <c r="DF148" s="196"/>
      <c r="DG148" s="196"/>
      <c r="DH148" s="196"/>
      <c r="DI148" s="196"/>
      <c r="DJ148" s="196"/>
      <c r="DK148" s="196"/>
      <c r="DL148" s="196"/>
      <c r="DM148" s="196"/>
      <c r="DN148" s="196"/>
      <c r="DO148" s="196"/>
      <c r="DP148" s="197"/>
      <c r="DR148" s="190"/>
      <c r="DS148" s="195"/>
      <c r="DT148" s="196"/>
      <c r="DU148" s="196"/>
      <c r="DV148" s="196"/>
      <c r="DW148" s="196"/>
      <c r="DX148" s="196"/>
      <c r="DY148" s="196"/>
      <c r="DZ148" s="196"/>
      <c r="EA148" s="196"/>
      <c r="EB148" s="196"/>
      <c r="EC148" s="196"/>
      <c r="ED148" s="196"/>
      <c r="EE148" s="196"/>
      <c r="EF148" s="196"/>
      <c r="EG148" s="197"/>
      <c r="HP148" s="204"/>
      <c r="HQ148" s="195"/>
      <c r="HR148" s="196"/>
      <c r="HS148" s="196"/>
      <c r="HT148" s="196"/>
      <c r="HU148" s="196"/>
      <c r="HV148" s="196"/>
      <c r="HW148" s="196"/>
      <c r="HX148" s="196"/>
      <c r="HY148" s="196"/>
      <c r="HZ148" s="196"/>
      <c r="IA148" s="196"/>
      <c r="IB148" s="196"/>
      <c r="IC148" s="196"/>
      <c r="ID148" s="196"/>
      <c r="IE148" s="197"/>
    </row>
    <row r="149" spans="20:239">
      <c r="T149" s="204"/>
      <c r="U149" s="208"/>
      <c r="V149" s="209"/>
      <c r="W149" s="209"/>
      <c r="X149" s="209"/>
      <c r="Y149" s="209"/>
      <c r="Z149" s="209"/>
      <c r="AA149" s="209"/>
      <c r="AB149" s="209"/>
      <c r="AC149" s="209"/>
      <c r="AD149" s="209"/>
      <c r="AE149" s="209"/>
      <c r="AF149" s="209"/>
      <c r="AG149" s="209"/>
      <c r="AH149" s="209"/>
      <c r="AI149" s="202"/>
      <c r="AK149" s="209"/>
      <c r="AL149" s="196"/>
      <c r="AM149" s="196"/>
      <c r="AN149" s="196"/>
      <c r="AO149" s="196"/>
      <c r="AP149" s="196"/>
      <c r="AQ149" s="196"/>
      <c r="AR149" s="196"/>
      <c r="AS149" s="196"/>
      <c r="AT149" s="196"/>
      <c r="AU149" s="196"/>
      <c r="AV149" s="196"/>
      <c r="AW149" s="196"/>
      <c r="AX149" s="196"/>
      <c r="AY149" s="196"/>
      <c r="AZ149" s="196"/>
      <c r="BB149" s="204"/>
      <c r="BC149" s="195"/>
      <c r="BD149" s="196"/>
      <c r="BE149" s="196"/>
      <c r="BF149" s="196"/>
      <c r="BG149" s="196"/>
      <c r="BH149" s="196"/>
      <c r="BI149" s="196"/>
      <c r="BJ149" s="196"/>
      <c r="BK149" s="196"/>
      <c r="BL149" s="196"/>
      <c r="BM149" s="196"/>
      <c r="BN149" s="196"/>
      <c r="BO149" s="196"/>
      <c r="BP149" s="196"/>
      <c r="BQ149" s="197"/>
      <c r="CJ149" s="213"/>
      <c r="CK149" s="215"/>
      <c r="CL149" s="215"/>
      <c r="CM149" s="215"/>
      <c r="CN149" s="215"/>
      <c r="CO149" s="215"/>
      <c r="CP149" s="215"/>
      <c r="CQ149" s="215"/>
      <c r="CR149" s="215"/>
      <c r="CS149" s="215"/>
      <c r="CT149" s="215"/>
      <c r="CU149" s="215"/>
      <c r="CV149" s="215"/>
      <c r="CW149" s="215"/>
      <c r="CX149" s="215"/>
      <c r="CY149" s="215"/>
      <c r="DA149" s="190"/>
      <c r="DB149" s="195"/>
      <c r="DC149" s="196"/>
      <c r="DD149" s="196"/>
      <c r="DE149" s="196"/>
      <c r="DF149" s="196"/>
      <c r="DG149" s="196"/>
      <c r="DH149" s="196"/>
      <c r="DI149" s="196"/>
      <c r="DJ149" s="196"/>
      <c r="DK149" s="196"/>
      <c r="DL149" s="196"/>
      <c r="DM149" s="196"/>
      <c r="DN149" s="196"/>
      <c r="DO149" s="196"/>
      <c r="DP149" s="197"/>
      <c r="DR149" s="190"/>
      <c r="DS149" s="195"/>
      <c r="DT149" s="196"/>
      <c r="DU149" s="196"/>
      <c r="DV149" s="196"/>
      <c r="DW149" s="196"/>
      <c r="DX149" s="196"/>
      <c r="DY149" s="196"/>
      <c r="DZ149" s="196"/>
      <c r="EA149" s="196"/>
      <c r="EB149" s="196"/>
      <c r="EC149" s="196"/>
      <c r="ED149" s="196"/>
      <c r="EE149" s="196"/>
      <c r="EF149" s="196"/>
      <c r="EG149" s="197"/>
      <c r="HP149" s="204"/>
      <c r="HQ149" s="195"/>
      <c r="HR149" s="196"/>
      <c r="HS149" s="196"/>
      <c r="HT149" s="196"/>
      <c r="HU149" s="196"/>
      <c r="HV149" s="196"/>
      <c r="HW149" s="196"/>
      <c r="HX149" s="196"/>
      <c r="HY149" s="196"/>
      <c r="HZ149" s="196"/>
      <c r="IA149" s="196"/>
      <c r="IB149" s="196"/>
      <c r="IC149" s="196"/>
      <c r="ID149" s="196"/>
      <c r="IE149" s="197"/>
    </row>
    <row r="150" spans="20:239">
      <c r="T150" s="204"/>
      <c r="U150" s="208"/>
      <c r="V150" s="209"/>
      <c r="W150" s="209"/>
      <c r="X150" s="209"/>
      <c r="Y150" s="209"/>
      <c r="Z150" s="209"/>
      <c r="AA150" s="209"/>
      <c r="AB150" s="209"/>
      <c r="AC150" s="209"/>
      <c r="AD150" s="209"/>
      <c r="AE150" s="209"/>
      <c r="AF150" s="209"/>
      <c r="AG150" s="209"/>
      <c r="AH150" s="209"/>
      <c r="AI150" s="202"/>
      <c r="AK150" s="209"/>
      <c r="AL150" s="196"/>
      <c r="AM150" s="196"/>
      <c r="AN150" s="196"/>
      <c r="AO150" s="196"/>
      <c r="AP150" s="196"/>
      <c r="AQ150" s="196"/>
      <c r="AR150" s="196"/>
      <c r="AS150" s="196"/>
      <c r="AT150" s="196"/>
      <c r="AU150" s="196"/>
      <c r="AV150" s="196"/>
      <c r="AW150" s="196"/>
      <c r="AX150" s="196"/>
      <c r="AY150" s="196"/>
      <c r="AZ150" s="196"/>
      <c r="BB150" s="204"/>
      <c r="BC150" s="195"/>
      <c r="BD150" s="196"/>
      <c r="BE150" s="196"/>
      <c r="BF150" s="196"/>
      <c r="BG150" s="196"/>
      <c r="BH150" s="196"/>
      <c r="BI150" s="196"/>
      <c r="BJ150" s="196"/>
      <c r="BK150" s="196"/>
      <c r="BL150" s="196"/>
      <c r="BM150" s="196"/>
      <c r="BN150" s="196"/>
      <c r="BO150" s="196"/>
      <c r="BP150" s="196"/>
      <c r="BQ150" s="197"/>
      <c r="CJ150" s="214"/>
      <c r="CK150" s="216"/>
      <c r="CL150" s="216"/>
      <c r="CM150" s="216"/>
      <c r="CN150" s="216"/>
      <c r="CO150" s="216"/>
      <c r="CP150" s="216"/>
      <c r="CQ150" s="216"/>
      <c r="CR150" s="216"/>
      <c r="CS150" s="216"/>
      <c r="CT150" s="216"/>
      <c r="CU150" s="216"/>
      <c r="CV150" s="216"/>
      <c r="CW150" s="216"/>
      <c r="CX150" s="216"/>
      <c r="CY150" s="216"/>
      <c r="DA150" s="190"/>
      <c r="DB150" s="195"/>
      <c r="DC150" s="196"/>
      <c r="DD150" s="196"/>
      <c r="DE150" s="196"/>
      <c r="DF150" s="196"/>
      <c r="DG150" s="196"/>
      <c r="DH150" s="196"/>
      <c r="DI150" s="196"/>
      <c r="DJ150" s="196"/>
      <c r="DK150" s="196"/>
      <c r="DL150" s="196"/>
      <c r="DM150" s="196"/>
      <c r="DN150" s="196"/>
      <c r="DO150" s="196"/>
      <c r="DP150" s="197"/>
      <c r="DR150" s="190"/>
      <c r="DS150" s="195"/>
      <c r="DT150" s="196"/>
      <c r="DU150" s="196"/>
      <c r="DV150" s="196"/>
      <c r="DW150" s="196"/>
      <c r="DX150" s="196"/>
      <c r="DY150" s="196"/>
      <c r="DZ150" s="196"/>
      <c r="EA150" s="196"/>
      <c r="EB150" s="196"/>
      <c r="EC150" s="196"/>
      <c r="ED150" s="196"/>
      <c r="EE150" s="196"/>
      <c r="EF150" s="196"/>
      <c r="EG150" s="197"/>
      <c r="HP150" s="204"/>
      <c r="HQ150" s="195"/>
      <c r="HR150" s="196"/>
      <c r="HS150" s="196"/>
      <c r="HT150" s="196"/>
      <c r="HU150" s="196"/>
      <c r="HV150" s="196"/>
      <c r="HW150" s="196"/>
      <c r="HX150" s="196"/>
      <c r="HY150" s="196"/>
      <c r="HZ150" s="196"/>
      <c r="IA150" s="196"/>
      <c r="IB150" s="196"/>
      <c r="IC150" s="196"/>
      <c r="ID150" s="196"/>
      <c r="IE150" s="197"/>
    </row>
    <row r="151" spans="20:239">
      <c r="T151" s="204"/>
      <c r="U151" s="208"/>
      <c r="V151" s="209"/>
      <c r="W151" s="209"/>
      <c r="X151" s="209"/>
      <c r="Y151" s="209"/>
      <c r="Z151" s="209"/>
      <c r="AA151" s="209"/>
      <c r="AB151" s="209"/>
      <c r="AC151" s="209"/>
      <c r="AD151" s="209"/>
      <c r="AE151" s="209"/>
      <c r="AF151" s="209"/>
      <c r="AG151" s="209"/>
      <c r="AH151" s="209"/>
      <c r="AI151" s="202"/>
      <c r="AK151" s="209"/>
      <c r="AL151" s="196"/>
      <c r="AM151" s="196"/>
      <c r="AN151" s="196"/>
      <c r="AO151" s="196"/>
      <c r="AP151" s="196"/>
      <c r="AQ151" s="196"/>
      <c r="AR151" s="196"/>
      <c r="AS151" s="196"/>
      <c r="AT151" s="196"/>
      <c r="AU151" s="196"/>
      <c r="AV151" s="196"/>
      <c r="AW151" s="196"/>
      <c r="AX151" s="196"/>
      <c r="AY151" s="196"/>
      <c r="AZ151" s="196"/>
      <c r="BB151" s="204"/>
      <c r="BC151" s="195"/>
      <c r="BD151" s="196"/>
      <c r="BE151" s="196"/>
      <c r="BF151" s="196"/>
      <c r="BG151" s="196"/>
      <c r="BH151" s="196"/>
      <c r="BI151" s="196"/>
      <c r="BJ151" s="196"/>
      <c r="BK151" s="196"/>
      <c r="BL151" s="196"/>
      <c r="BM151" s="196"/>
      <c r="BN151" s="196"/>
      <c r="BO151" s="196"/>
      <c r="BP151" s="196"/>
      <c r="BQ151" s="197"/>
      <c r="CJ151" s="214"/>
      <c r="CK151" s="216"/>
      <c r="CL151" s="216"/>
      <c r="CM151" s="216"/>
      <c r="CN151" s="216"/>
      <c r="CO151" s="216"/>
      <c r="CP151" s="216"/>
      <c r="CQ151" s="216"/>
      <c r="CR151" s="216"/>
      <c r="CS151" s="216"/>
      <c r="CT151" s="216"/>
      <c r="CU151" s="216"/>
      <c r="CV151" s="216"/>
      <c r="CW151" s="216"/>
      <c r="CX151" s="216"/>
      <c r="CY151" s="216"/>
      <c r="DA151" s="190"/>
      <c r="DB151" s="195"/>
      <c r="DC151" s="196"/>
      <c r="DD151" s="196"/>
      <c r="DE151" s="196"/>
      <c r="DF151" s="196"/>
      <c r="DG151" s="196"/>
      <c r="DH151" s="196"/>
      <c r="DI151" s="196"/>
      <c r="DJ151" s="196"/>
      <c r="DK151" s="196"/>
      <c r="DL151" s="196"/>
      <c r="DM151" s="196"/>
      <c r="DN151" s="196"/>
      <c r="DO151" s="196"/>
      <c r="DP151" s="197"/>
      <c r="DR151" s="190"/>
      <c r="DS151" s="195"/>
      <c r="DT151" s="196"/>
      <c r="DU151" s="196"/>
      <c r="DV151" s="196"/>
      <c r="DW151" s="196"/>
      <c r="DX151" s="196"/>
      <c r="DY151" s="196"/>
      <c r="DZ151" s="196"/>
      <c r="EA151" s="196"/>
      <c r="EB151" s="196"/>
      <c r="EC151" s="196"/>
      <c r="ED151" s="196"/>
      <c r="EE151" s="196"/>
      <c r="EF151" s="196"/>
      <c r="EG151" s="197"/>
      <c r="HP151" s="204"/>
      <c r="HQ151" s="195"/>
      <c r="HR151" s="196"/>
      <c r="HS151" s="196"/>
      <c r="HT151" s="196"/>
      <c r="HU151" s="196"/>
      <c r="HV151" s="196"/>
      <c r="HW151" s="196"/>
      <c r="HX151" s="196"/>
      <c r="HY151" s="196"/>
      <c r="HZ151" s="196"/>
      <c r="IA151" s="196"/>
      <c r="IB151" s="196"/>
      <c r="IC151" s="196"/>
      <c r="ID151" s="196"/>
      <c r="IE151" s="197"/>
    </row>
    <row r="152" spans="20:239" ht="15" thickBot="1">
      <c r="T152" s="205"/>
      <c r="U152" s="210"/>
      <c r="V152" s="211"/>
      <c r="W152" s="211"/>
      <c r="X152" s="211"/>
      <c r="Y152" s="211"/>
      <c r="Z152" s="211"/>
      <c r="AA152" s="211"/>
      <c r="AB152" s="211"/>
      <c r="AC152" s="211"/>
      <c r="AD152" s="211"/>
      <c r="AE152" s="211"/>
      <c r="AF152" s="211"/>
      <c r="AG152" s="211"/>
      <c r="AH152" s="211"/>
      <c r="AI152" s="212"/>
      <c r="AK152" s="209"/>
      <c r="AL152" s="196"/>
      <c r="AM152" s="196"/>
      <c r="AN152" s="196"/>
      <c r="AO152" s="196"/>
      <c r="AP152" s="196"/>
      <c r="AQ152" s="196"/>
      <c r="AR152" s="196"/>
      <c r="AS152" s="196"/>
      <c r="AT152" s="196"/>
      <c r="AU152" s="196"/>
      <c r="AV152" s="196"/>
      <c r="AW152" s="196"/>
      <c r="AX152" s="196"/>
      <c r="AY152" s="196"/>
      <c r="AZ152" s="196"/>
      <c r="BB152" s="204"/>
      <c r="BC152" s="195"/>
      <c r="BD152" s="196"/>
      <c r="BE152" s="196"/>
      <c r="BF152" s="196"/>
      <c r="BG152" s="196"/>
      <c r="BH152" s="196"/>
      <c r="BI152" s="196"/>
      <c r="BJ152" s="196"/>
      <c r="BK152" s="196"/>
      <c r="BL152" s="196"/>
      <c r="BM152" s="196"/>
      <c r="BN152" s="196"/>
      <c r="BO152" s="196"/>
      <c r="BP152" s="196"/>
      <c r="BQ152" s="197"/>
      <c r="CJ152" s="214"/>
      <c r="CK152" s="216"/>
      <c r="CL152" s="216"/>
      <c r="CM152" s="216"/>
      <c r="CN152" s="216"/>
      <c r="CO152" s="216"/>
      <c r="CP152" s="216"/>
      <c r="CQ152" s="216"/>
      <c r="CR152" s="216"/>
      <c r="CS152" s="216"/>
      <c r="CT152" s="216"/>
      <c r="CU152" s="216"/>
      <c r="CV152" s="216"/>
      <c r="CW152" s="216"/>
      <c r="CX152" s="216"/>
      <c r="CY152" s="216"/>
      <c r="DA152" s="190"/>
      <c r="DB152" s="195"/>
      <c r="DC152" s="196"/>
      <c r="DD152" s="196"/>
      <c r="DE152" s="196"/>
      <c r="DF152" s="196"/>
      <c r="DG152" s="196"/>
      <c r="DH152" s="196"/>
      <c r="DI152" s="196"/>
      <c r="DJ152" s="196"/>
      <c r="DK152" s="196"/>
      <c r="DL152" s="196"/>
      <c r="DM152" s="196"/>
      <c r="DN152" s="196"/>
      <c r="DO152" s="196"/>
      <c r="DP152" s="197"/>
      <c r="DR152" s="190"/>
      <c r="DS152" s="195"/>
      <c r="DT152" s="196"/>
      <c r="DU152" s="196"/>
      <c r="DV152" s="196"/>
      <c r="DW152" s="196"/>
      <c r="DX152" s="196"/>
      <c r="DY152" s="196"/>
      <c r="DZ152" s="196"/>
      <c r="EA152" s="196"/>
      <c r="EB152" s="196"/>
      <c r="EC152" s="196"/>
      <c r="ED152" s="196"/>
      <c r="EE152" s="196"/>
      <c r="EF152" s="196"/>
      <c r="EG152" s="197"/>
      <c r="HP152" s="205"/>
      <c r="HQ152" s="198"/>
      <c r="HR152" s="199"/>
      <c r="HS152" s="199"/>
      <c r="HT152" s="199"/>
      <c r="HU152" s="199"/>
      <c r="HV152" s="199"/>
      <c r="HW152" s="199"/>
      <c r="HX152" s="199"/>
      <c r="HY152" s="199"/>
      <c r="HZ152" s="199"/>
      <c r="IA152" s="199"/>
      <c r="IB152" s="199"/>
      <c r="IC152" s="199"/>
      <c r="ID152" s="199"/>
      <c r="IE152" s="200"/>
    </row>
    <row r="153" spans="20:239">
      <c r="T153" s="203" t="s">
        <v>134</v>
      </c>
      <c r="U153" s="192"/>
      <c r="V153" s="193"/>
      <c r="W153" s="193"/>
      <c r="X153" s="193"/>
      <c r="Y153" s="193"/>
      <c r="Z153" s="193"/>
      <c r="AA153" s="193"/>
      <c r="AB153" s="193"/>
      <c r="AC153" s="193"/>
      <c r="AD153" s="193"/>
      <c r="AE153" s="193"/>
      <c r="AF153" s="193"/>
      <c r="AG153" s="193"/>
      <c r="AH153" s="193"/>
      <c r="AI153" s="194"/>
      <c r="AK153" s="209"/>
      <c r="AL153" s="196"/>
      <c r="AM153" s="196"/>
      <c r="AN153" s="196"/>
      <c r="AO153" s="196"/>
      <c r="AP153" s="196"/>
      <c r="AQ153" s="196"/>
      <c r="AR153" s="196"/>
      <c r="AS153" s="196"/>
      <c r="AT153" s="196"/>
      <c r="AU153" s="196"/>
      <c r="AV153" s="196"/>
      <c r="AW153" s="196"/>
      <c r="AX153" s="196"/>
      <c r="AY153" s="196"/>
      <c r="AZ153" s="196"/>
      <c r="BB153" s="204"/>
      <c r="BC153" s="195"/>
      <c r="BD153" s="196"/>
      <c r="BE153" s="196"/>
      <c r="BF153" s="196"/>
      <c r="BG153" s="196"/>
      <c r="BH153" s="196"/>
      <c r="BI153" s="196"/>
      <c r="BJ153" s="196"/>
      <c r="BK153" s="196"/>
      <c r="BL153" s="196"/>
      <c r="BM153" s="196"/>
      <c r="BN153" s="196"/>
      <c r="BO153" s="196"/>
      <c r="BP153" s="196"/>
      <c r="BQ153" s="197"/>
      <c r="CJ153" s="214"/>
      <c r="CK153" s="216"/>
      <c r="CL153" s="216"/>
      <c r="CM153" s="216"/>
      <c r="CN153" s="216"/>
      <c r="CO153" s="216"/>
      <c r="CP153" s="216"/>
      <c r="CQ153" s="216"/>
      <c r="CR153" s="216"/>
      <c r="CS153" s="216"/>
      <c r="CT153" s="216"/>
      <c r="CU153" s="216"/>
      <c r="CV153" s="216"/>
      <c r="CW153" s="216"/>
      <c r="CX153" s="216"/>
      <c r="CY153" s="216"/>
      <c r="DA153" s="190"/>
      <c r="DB153" s="195"/>
      <c r="DC153" s="196"/>
      <c r="DD153" s="196"/>
      <c r="DE153" s="196"/>
      <c r="DF153" s="196"/>
      <c r="DG153" s="196"/>
      <c r="DH153" s="196"/>
      <c r="DI153" s="196"/>
      <c r="DJ153" s="196"/>
      <c r="DK153" s="196"/>
      <c r="DL153" s="196"/>
      <c r="DM153" s="196"/>
      <c r="DN153" s="196"/>
      <c r="DO153" s="196"/>
      <c r="DP153" s="197"/>
      <c r="DR153" s="190"/>
      <c r="DS153" s="195"/>
      <c r="DT153" s="196"/>
      <c r="DU153" s="196"/>
      <c r="DV153" s="196"/>
      <c r="DW153" s="196"/>
      <c r="DX153" s="196"/>
      <c r="DY153" s="196"/>
      <c r="DZ153" s="196"/>
      <c r="EA153" s="196"/>
      <c r="EB153" s="196"/>
      <c r="EC153" s="196"/>
      <c r="ED153" s="196"/>
      <c r="EE153" s="196"/>
      <c r="EF153" s="196"/>
      <c r="EG153" s="197"/>
    </row>
    <row r="154" spans="20:239" ht="15" thickBot="1">
      <c r="T154" s="204"/>
      <c r="U154" s="195"/>
      <c r="V154" s="196"/>
      <c r="W154" s="196"/>
      <c r="X154" s="196"/>
      <c r="Y154" s="196"/>
      <c r="Z154" s="196"/>
      <c r="AA154" s="196"/>
      <c r="AB154" s="196"/>
      <c r="AC154" s="196"/>
      <c r="AD154" s="196"/>
      <c r="AE154" s="196"/>
      <c r="AF154" s="196"/>
      <c r="AG154" s="196"/>
      <c r="AH154" s="196"/>
      <c r="AI154" s="197"/>
      <c r="AK154" s="209"/>
      <c r="AL154" s="196"/>
      <c r="AM154" s="196"/>
      <c r="AN154" s="196"/>
      <c r="AO154" s="196"/>
      <c r="AP154" s="196"/>
      <c r="AQ154" s="196"/>
      <c r="AR154" s="196"/>
      <c r="AS154" s="196"/>
      <c r="AT154" s="196"/>
      <c r="AU154" s="196"/>
      <c r="AV154" s="196"/>
      <c r="AW154" s="196"/>
      <c r="AX154" s="196"/>
      <c r="AY154" s="196"/>
      <c r="AZ154" s="196"/>
      <c r="BB154" s="205"/>
      <c r="BC154" s="198"/>
      <c r="BD154" s="199"/>
      <c r="BE154" s="199"/>
      <c r="BF154" s="199"/>
      <c r="BG154" s="199"/>
      <c r="BH154" s="199"/>
      <c r="BI154" s="199"/>
      <c r="BJ154" s="199"/>
      <c r="BK154" s="199"/>
      <c r="BL154" s="199"/>
      <c r="BM154" s="199"/>
      <c r="BN154" s="199"/>
      <c r="BO154" s="199"/>
      <c r="BP154" s="199"/>
      <c r="BQ154" s="200"/>
      <c r="CJ154" s="214"/>
      <c r="CK154" s="216"/>
      <c r="CL154" s="216"/>
      <c r="CM154" s="216"/>
      <c r="CN154" s="216"/>
      <c r="CO154" s="216"/>
      <c r="CP154" s="216"/>
      <c r="CQ154" s="216"/>
      <c r="CR154" s="216"/>
      <c r="CS154" s="216"/>
      <c r="CT154" s="216"/>
      <c r="CU154" s="216"/>
      <c r="CV154" s="216"/>
      <c r="CW154" s="216"/>
      <c r="CX154" s="216"/>
      <c r="CY154" s="216"/>
      <c r="DA154" s="190"/>
      <c r="DB154" s="195"/>
      <c r="DC154" s="196"/>
      <c r="DD154" s="196"/>
      <c r="DE154" s="196"/>
      <c r="DF154" s="196"/>
      <c r="DG154" s="196"/>
      <c r="DH154" s="196"/>
      <c r="DI154" s="196"/>
      <c r="DJ154" s="196"/>
      <c r="DK154" s="196"/>
      <c r="DL154" s="196"/>
      <c r="DM154" s="196"/>
      <c r="DN154" s="196"/>
      <c r="DO154" s="196"/>
      <c r="DP154" s="197"/>
      <c r="DR154" s="190"/>
      <c r="DS154" s="195"/>
      <c r="DT154" s="196"/>
      <c r="DU154" s="196"/>
      <c r="DV154" s="196"/>
      <c r="DW154" s="196"/>
      <c r="DX154" s="196"/>
      <c r="DY154" s="196"/>
      <c r="DZ154" s="196"/>
      <c r="EA154" s="196"/>
      <c r="EB154" s="196"/>
      <c r="EC154" s="196"/>
      <c r="ED154" s="196"/>
      <c r="EE154" s="196"/>
      <c r="EF154" s="196"/>
      <c r="EG154" s="197"/>
    </row>
    <row r="155" spans="20:239">
      <c r="T155" s="204"/>
      <c r="U155" s="195"/>
      <c r="V155" s="196"/>
      <c r="W155" s="196"/>
      <c r="X155" s="196"/>
      <c r="Y155" s="196"/>
      <c r="Z155" s="196"/>
      <c r="AA155" s="196"/>
      <c r="AB155" s="196"/>
      <c r="AC155" s="196"/>
      <c r="AD155" s="196"/>
      <c r="AE155" s="196"/>
      <c r="AF155" s="196"/>
      <c r="AG155" s="196"/>
      <c r="AH155" s="196"/>
      <c r="AI155" s="197"/>
      <c r="AK155" s="209" t="s">
        <v>137</v>
      </c>
      <c r="AL155" s="196"/>
      <c r="AM155" s="196"/>
      <c r="AN155" s="196"/>
      <c r="AO155" s="196"/>
      <c r="AP155" s="196"/>
      <c r="AQ155" s="196"/>
      <c r="AR155" s="196"/>
      <c r="AS155" s="196"/>
      <c r="AT155" s="196"/>
      <c r="AU155" s="196"/>
      <c r="AV155" s="196"/>
      <c r="AW155" s="196"/>
      <c r="AX155" s="196"/>
      <c r="AY155" s="196"/>
      <c r="AZ155" s="196"/>
      <c r="BB155" s="203" t="s">
        <v>137</v>
      </c>
      <c r="BC155" s="192"/>
      <c r="BD155" s="193"/>
      <c r="BE155" s="193"/>
      <c r="BF155" s="193"/>
      <c r="BG155" s="193"/>
      <c r="BH155" s="193"/>
      <c r="BI155" s="193"/>
      <c r="BJ155" s="193"/>
      <c r="BK155" s="193"/>
      <c r="BL155" s="193"/>
      <c r="BM155" s="193"/>
      <c r="BN155" s="193"/>
      <c r="BO155" s="193"/>
      <c r="BP155" s="193"/>
      <c r="BQ155" s="194"/>
      <c r="CJ155" s="214"/>
      <c r="CK155" s="216"/>
      <c r="CL155" s="216"/>
      <c r="CM155" s="216"/>
      <c r="CN155" s="216"/>
      <c r="CO155" s="216"/>
      <c r="CP155" s="216"/>
      <c r="CQ155" s="216"/>
      <c r="CR155" s="216"/>
      <c r="CS155" s="216"/>
      <c r="CT155" s="216"/>
      <c r="CU155" s="216"/>
      <c r="CV155" s="216"/>
      <c r="CW155" s="216"/>
      <c r="CX155" s="216"/>
      <c r="CY155" s="216"/>
      <c r="DA155" s="190"/>
      <c r="DB155" s="195"/>
      <c r="DC155" s="196"/>
      <c r="DD155" s="196"/>
      <c r="DE155" s="196"/>
      <c r="DF155" s="196"/>
      <c r="DG155" s="196"/>
      <c r="DH155" s="196"/>
      <c r="DI155" s="196"/>
      <c r="DJ155" s="196"/>
      <c r="DK155" s="196"/>
      <c r="DL155" s="196"/>
      <c r="DM155" s="196"/>
      <c r="DN155" s="196"/>
      <c r="DO155" s="196"/>
      <c r="DP155" s="197"/>
      <c r="DR155" s="190"/>
      <c r="DS155" s="195"/>
      <c r="DT155" s="196"/>
      <c r="DU155" s="196"/>
      <c r="DV155" s="196"/>
      <c r="DW155" s="196"/>
      <c r="DX155" s="196"/>
      <c r="DY155" s="196"/>
      <c r="DZ155" s="196"/>
      <c r="EA155" s="196"/>
      <c r="EB155" s="196"/>
      <c r="EC155" s="196"/>
      <c r="ED155" s="196"/>
      <c r="EE155" s="196"/>
      <c r="EF155" s="196"/>
      <c r="EG155" s="197"/>
    </row>
    <row r="156" spans="20:239" ht="15" thickBot="1">
      <c r="T156" s="204"/>
      <c r="U156" s="195"/>
      <c r="V156" s="196"/>
      <c r="W156" s="196"/>
      <c r="X156" s="196"/>
      <c r="Y156" s="196"/>
      <c r="Z156" s="196"/>
      <c r="AA156" s="196"/>
      <c r="AB156" s="196"/>
      <c r="AC156" s="196"/>
      <c r="AD156" s="196"/>
      <c r="AE156" s="196"/>
      <c r="AF156" s="196"/>
      <c r="AG156" s="196"/>
      <c r="AH156" s="196"/>
      <c r="AI156" s="197"/>
      <c r="AK156" s="209"/>
      <c r="AL156" s="196"/>
      <c r="AM156" s="196"/>
      <c r="AN156" s="196"/>
      <c r="AO156" s="196"/>
      <c r="AP156" s="196"/>
      <c r="AQ156" s="196"/>
      <c r="AR156" s="196"/>
      <c r="AS156" s="196"/>
      <c r="AT156" s="196"/>
      <c r="AU156" s="196"/>
      <c r="AV156" s="196"/>
      <c r="AW156" s="196"/>
      <c r="AX156" s="196"/>
      <c r="AY156" s="196"/>
      <c r="AZ156" s="196"/>
      <c r="BB156" s="204"/>
      <c r="BC156" s="195"/>
      <c r="BD156" s="196"/>
      <c r="BE156" s="196"/>
      <c r="BF156" s="196"/>
      <c r="BG156" s="196"/>
      <c r="BH156" s="196"/>
      <c r="BI156" s="196"/>
      <c r="BJ156" s="196"/>
      <c r="BK156" s="196"/>
      <c r="BL156" s="196"/>
      <c r="BM156" s="196"/>
      <c r="BN156" s="196"/>
      <c r="BO156" s="196"/>
      <c r="BP156" s="196"/>
      <c r="BQ156" s="197"/>
      <c r="CJ156" s="214"/>
      <c r="CK156" s="216"/>
      <c r="CL156" s="216"/>
      <c r="CM156" s="216"/>
      <c r="CN156" s="216"/>
      <c r="CO156" s="216"/>
      <c r="CP156" s="216"/>
      <c r="CQ156" s="216"/>
      <c r="CR156" s="216"/>
      <c r="CS156" s="216"/>
      <c r="CT156" s="216"/>
      <c r="CU156" s="216"/>
      <c r="CV156" s="216"/>
      <c r="CW156" s="216"/>
      <c r="CX156" s="216"/>
      <c r="CY156" s="216"/>
      <c r="DA156" s="190"/>
      <c r="DB156" s="195"/>
      <c r="DC156" s="196"/>
      <c r="DD156" s="196"/>
      <c r="DE156" s="196"/>
      <c r="DF156" s="196"/>
      <c r="DG156" s="196"/>
      <c r="DH156" s="196"/>
      <c r="DI156" s="196"/>
      <c r="DJ156" s="196"/>
      <c r="DK156" s="196"/>
      <c r="DL156" s="196"/>
      <c r="DM156" s="196"/>
      <c r="DN156" s="196"/>
      <c r="DO156" s="196"/>
      <c r="DP156" s="197"/>
      <c r="DR156" s="191"/>
      <c r="DS156" s="198"/>
      <c r="DT156" s="199"/>
      <c r="DU156" s="199"/>
      <c r="DV156" s="199"/>
      <c r="DW156" s="199"/>
      <c r="DX156" s="199"/>
      <c r="DY156" s="199"/>
      <c r="DZ156" s="199"/>
      <c r="EA156" s="199"/>
      <c r="EB156" s="199"/>
      <c r="EC156" s="199"/>
      <c r="ED156" s="199"/>
      <c r="EE156" s="199"/>
      <c r="EF156" s="199"/>
      <c r="EG156" s="200"/>
      <c r="HP156" s="47"/>
    </row>
    <row r="157" spans="20:239" ht="45" customHeight="1">
      <c r="T157" s="204"/>
      <c r="U157" s="195"/>
      <c r="V157" s="196"/>
      <c r="W157" s="196"/>
      <c r="X157" s="196"/>
      <c r="Y157" s="196"/>
      <c r="Z157" s="196"/>
      <c r="AA157" s="196"/>
      <c r="AB157" s="196"/>
      <c r="AC157" s="196"/>
      <c r="AD157" s="196"/>
      <c r="AE157" s="196"/>
      <c r="AF157" s="196"/>
      <c r="AG157" s="196"/>
      <c r="AH157" s="196"/>
      <c r="AI157" s="197"/>
      <c r="AK157" s="209"/>
      <c r="AL157" s="196"/>
      <c r="AM157" s="196"/>
      <c r="AN157" s="196"/>
      <c r="AO157" s="196"/>
      <c r="AP157" s="196"/>
      <c r="AQ157" s="196"/>
      <c r="AR157" s="196"/>
      <c r="AS157" s="196"/>
      <c r="AT157" s="196"/>
      <c r="AU157" s="196"/>
      <c r="AV157" s="196"/>
      <c r="AW157" s="196"/>
      <c r="AX157" s="196"/>
      <c r="AY157" s="196"/>
      <c r="AZ157" s="196"/>
      <c r="BB157" s="204"/>
      <c r="BC157" s="195"/>
      <c r="BD157" s="196"/>
      <c r="BE157" s="196"/>
      <c r="BF157" s="196"/>
      <c r="BG157" s="196"/>
      <c r="BH157" s="196"/>
      <c r="BI157" s="196"/>
      <c r="BJ157" s="196"/>
      <c r="BK157" s="196"/>
      <c r="BL157" s="196"/>
      <c r="BM157" s="196"/>
      <c r="BN157" s="196"/>
      <c r="BO157" s="196"/>
      <c r="BP157" s="196"/>
      <c r="BQ157" s="197"/>
      <c r="CJ157" s="214"/>
      <c r="CK157" s="216"/>
      <c r="CL157" s="216"/>
      <c r="CM157" s="216"/>
      <c r="CN157" s="216"/>
      <c r="CO157" s="216"/>
      <c r="CP157" s="216"/>
      <c r="CQ157" s="216"/>
      <c r="CR157" s="216"/>
      <c r="CS157" s="216"/>
      <c r="CT157" s="216"/>
      <c r="CU157" s="216"/>
      <c r="CV157" s="216"/>
      <c r="CW157" s="216"/>
      <c r="CX157" s="216"/>
      <c r="CY157" s="216"/>
      <c r="DA157" s="190"/>
      <c r="DB157" s="195"/>
      <c r="DC157" s="196"/>
      <c r="DD157" s="196"/>
      <c r="DE157" s="196"/>
      <c r="DF157" s="196"/>
      <c r="DG157" s="196"/>
      <c r="DH157" s="196"/>
      <c r="DI157" s="196"/>
      <c r="DJ157" s="196"/>
      <c r="DK157" s="196"/>
      <c r="DL157" s="196"/>
      <c r="DM157" s="196"/>
      <c r="DN157" s="196"/>
      <c r="DO157" s="196"/>
      <c r="DP157" s="197"/>
      <c r="DR157" s="189" t="s">
        <v>132</v>
      </c>
      <c r="DS157" s="192"/>
      <c r="DT157" s="193"/>
      <c r="DU157" s="193"/>
      <c r="DV157" s="193"/>
      <c r="DW157" s="193"/>
      <c r="DX157" s="193"/>
      <c r="DY157" s="193"/>
      <c r="DZ157" s="193"/>
      <c r="EA157" s="193"/>
      <c r="EB157" s="193"/>
      <c r="EC157" s="193"/>
      <c r="ED157" s="193"/>
      <c r="EE157" s="193"/>
      <c r="EF157" s="193"/>
      <c r="EG157" s="194"/>
    </row>
    <row r="158" spans="20:239">
      <c r="T158" s="204"/>
      <c r="U158" s="195"/>
      <c r="V158" s="196"/>
      <c r="W158" s="196"/>
      <c r="X158" s="196"/>
      <c r="Y158" s="196"/>
      <c r="Z158" s="196"/>
      <c r="AA158" s="196"/>
      <c r="AB158" s="196"/>
      <c r="AC158" s="196"/>
      <c r="AD158" s="196"/>
      <c r="AE158" s="196"/>
      <c r="AF158" s="196"/>
      <c r="AG158" s="196"/>
      <c r="AH158" s="196"/>
      <c r="AI158" s="197"/>
      <c r="AK158" s="209"/>
      <c r="AL158" s="196"/>
      <c r="AM158" s="196"/>
      <c r="AN158" s="196"/>
      <c r="AO158" s="196"/>
      <c r="AP158" s="196"/>
      <c r="AQ158" s="196"/>
      <c r="AR158" s="196"/>
      <c r="AS158" s="196"/>
      <c r="AT158" s="196"/>
      <c r="AU158" s="196"/>
      <c r="AV158" s="196"/>
      <c r="AW158" s="196"/>
      <c r="AX158" s="196"/>
      <c r="AY158" s="196"/>
      <c r="AZ158" s="196"/>
      <c r="BB158" s="204"/>
      <c r="BC158" s="195"/>
      <c r="BD158" s="196"/>
      <c r="BE158" s="196"/>
      <c r="BF158" s="196"/>
      <c r="BG158" s="196"/>
      <c r="BH158" s="196"/>
      <c r="BI158" s="196"/>
      <c r="BJ158" s="196"/>
      <c r="BK158" s="196"/>
      <c r="BL158" s="196"/>
      <c r="BM158" s="196"/>
      <c r="BN158" s="196"/>
      <c r="BO158" s="196"/>
      <c r="BP158" s="196"/>
      <c r="BQ158" s="197"/>
      <c r="CJ158" s="214"/>
      <c r="CK158" s="216"/>
      <c r="CL158" s="216"/>
      <c r="CM158" s="216"/>
      <c r="CN158" s="216"/>
      <c r="CO158" s="216"/>
      <c r="CP158" s="216"/>
      <c r="CQ158" s="216"/>
      <c r="CR158" s="216"/>
      <c r="CS158" s="216"/>
      <c r="CT158" s="216"/>
      <c r="CU158" s="216"/>
      <c r="CV158" s="216"/>
      <c r="CW158" s="216"/>
      <c r="CX158" s="216"/>
      <c r="CY158" s="216"/>
      <c r="DA158" s="190"/>
      <c r="DB158" s="195"/>
      <c r="DC158" s="196"/>
      <c r="DD158" s="196"/>
      <c r="DE158" s="196"/>
      <c r="DF158" s="196"/>
      <c r="DG158" s="196"/>
      <c r="DH158" s="196"/>
      <c r="DI158" s="196"/>
      <c r="DJ158" s="196"/>
      <c r="DK158" s="196"/>
      <c r="DL158" s="196"/>
      <c r="DM158" s="196"/>
      <c r="DN158" s="196"/>
      <c r="DO158" s="196"/>
      <c r="DP158" s="197"/>
      <c r="DR158" s="190"/>
      <c r="DS158" s="195"/>
      <c r="DT158" s="196"/>
      <c r="DU158" s="196"/>
      <c r="DV158" s="196"/>
      <c r="DW158" s="196"/>
      <c r="DX158" s="196"/>
      <c r="DY158" s="196"/>
      <c r="DZ158" s="196"/>
      <c r="EA158" s="196"/>
      <c r="EB158" s="196"/>
      <c r="EC158" s="196"/>
      <c r="ED158" s="196"/>
      <c r="EE158" s="196"/>
      <c r="EF158" s="196"/>
      <c r="EG158" s="197"/>
    </row>
    <row r="159" spans="20:239">
      <c r="T159" s="204"/>
      <c r="U159" s="195"/>
      <c r="V159" s="196"/>
      <c r="W159" s="196"/>
      <c r="X159" s="196"/>
      <c r="Y159" s="196"/>
      <c r="Z159" s="196"/>
      <c r="AA159" s="196"/>
      <c r="AB159" s="196"/>
      <c r="AC159" s="196"/>
      <c r="AD159" s="196"/>
      <c r="AE159" s="196"/>
      <c r="AF159" s="196"/>
      <c r="AG159" s="196"/>
      <c r="AH159" s="196"/>
      <c r="AI159" s="197"/>
      <c r="AK159" s="209"/>
      <c r="AL159" s="196"/>
      <c r="AM159" s="196"/>
      <c r="AN159" s="196"/>
      <c r="AO159" s="196"/>
      <c r="AP159" s="196"/>
      <c r="AQ159" s="196"/>
      <c r="AR159" s="196"/>
      <c r="AS159" s="196"/>
      <c r="AT159" s="196"/>
      <c r="AU159" s="196"/>
      <c r="AV159" s="196"/>
      <c r="AW159" s="196"/>
      <c r="AX159" s="196"/>
      <c r="AY159" s="196"/>
      <c r="AZ159" s="196"/>
      <c r="BB159" s="204"/>
      <c r="BC159" s="195"/>
      <c r="BD159" s="196"/>
      <c r="BE159" s="196"/>
      <c r="BF159" s="196"/>
      <c r="BG159" s="196"/>
      <c r="BH159" s="196"/>
      <c r="BI159" s="196"/>
      <c r="BJ159" s="196"/>
      <c r="BK159" s="196"/>
      <c r="BL159" s="196"/>
      <c r="BM159" s="196"/>
      <c r="BN159" s="196"/>
      <c r="BO159" s="196"/>
      <c r="BP159" s="196"/>
      <c r="BQ159" s="197"/>
      <c r="DA159" s="190"/>
      <c r="DB159" s="195"/>
      <c r="DC159" s="196"/>
      <c r="DD159" s="196"/>
      <c r="DE159" s="196"/>
      <c r="DF159" s="196"/>
      <c r="DG159" s="196"/>
      <c r="DH159" s="196"/>
      <c r="DI159" s="196"/>
      <c r="DJ159" s="196"/>
      <c r="DK159" s="196"/>
      <c r="DL159" s="196"/>
      <c r="DM159" s="196"/>
      <c r="DN159" s="196"/>
      <c r="DO159" s="196"/>
      <c r="DP159" s="197"/>
      <c r="DR159" s="190"/>
      <c r="DS159" s="195"/>
      <c r="DT159" s="196"/>
      <c r="DU159" s="196"/>
      <c r="DV159" s="196"/>
      <c r="DW159" s="196"/>
      <c r="DX159" s="196"/>
      <c r="DY159" s="196"/>
      <c r="DZ159" s="196"/>
      <c r="EA159" s="196"/>
      <c r="EB159" s="196"/>
      <c r="EC159" s="196"/>
      <c r="ED159" s="196"/>
      <c r="EE159" s="196"/>
      <c r="EF159" s="196"/>
      <c r="EG159" s="197"/>
    </row>
    <row r="160" spans="20:239">
      <c r="T160" s="204"/>
      <c r="U160" s="195"/>
      <c r="V160" s="196"/>
      <c r="W160" s="196"/>
      <c r="X160" s="196"/>
      <c r="Y160" s="196"/>
      <c r="Z160" s="196"/>
      <c r="AA160" s="196"/>
      <c r="AB160" s="196"/>
      <c r="AC160" s="196"/>
      <c r="AD160" s="196"/>
      <c r="AE160" s="196"/>
      <c r="AF160" s="196"/>
      <c r="AG160" s="196"/>
      <c r="AH160" s="196"/>
      <c r="AI160" s="197"/>
      <c r="AK160" s="209"/>
      <c r="AL160" s="196"/>
      <c r="AM160" s="196"/>
      <c r="AN160" s="196"/>
      <c r="AO160" s="196"/>
      <c r="AP160" s="196"/>
      <c r="AQ160" s="196"/>
      <c r="AR160" s="196"/>
      <c r="AS160" s="196"/>
      <c r="AT160" s="196"/>
      <c r="AU160" s="196"/>
      <c r="AV160" s="196"/>
      <c r="AW160" s="196"/>
      <c r="AX160" s="196"/>
      <c r="AY160" s="196"/>
      <c r="AZ160" s="196"/>
      <c r="BB160" s="204"/>
      <c r="BC160" s="195"/>
      <c r="BD160" s="196"/>
      <c r="BE160" s="196"/>
      <c r="BF160" s="196"/>
      <c r="BG160" s="196"/>
      <c r="BH160" s="196"/>
      <c r="BI160" s="196"/>
      <c r="BJ160" s="196"/>
      <c r="BK160" s="196"/>
      <c r="BL160" s="196"/>
      <c r="BM160" s="196"/>
      <c r="BN160" s="196"/>
      <c r="BO160" s="196"/>
      <c r="BP160" s="196"/>
      <c r="BQ160" s="197"/>
      <c r="DA160" s="190"/>
      <c r="DB160" s="195"/>
      <c r="DC160" s="196"/>
      <c r="DD160" s="196"/>
      <c r="DE160" s="196"/>
      <c r="DF160" s="196"/>
      <c r="DG160" s="196"/>
      <c r="DH160" s="196"/>
      <c r="DI160" s="196"/>
      <c r="DJ160" s="196"/>
      <c r="DK160" s="196"/>
      <c r="DL160" s="196"/>
      <c r="DM160" s="196"/>
      <c r="DN160" s="196"/>
      <c r="DO160" s="196"/>
      <c r="DP160" s="197"/>
      <c r="DR160" s="190"/>
      <c r="DS160" s="195"/>
      <c r="DT160" s="196"/>
      <c r="DU160" s="196"/>
      <c r="DV160" s="196"/>
      <c r="DW160" s="196"/>
      <c r="DX160" s="196"/>
      <c r="DY160" s="196"/>
      <c r="DZ160" s="196"/>
      <c r="EA160" s="196"/>
      <c r="EB160" s="196"/>
      <c r="EC160" s="196"/>
      <c r="ED160" s="196"/>
      <c r="EE160" s="196"/>
      <c r="EF160" s="196"/>
      <c r="EG160" s="197"/>
    </row>
    <row r="161" spans="20:137">
      <c r="T161" s="204"/>
      <c r="U161" s="195"/>
      <c r="V161" s="196"/>
      <c r="W161" s="196"/>
      <c r="X161" s="196"/>
      <c r="Y161" s="196"/>
      <c r="Z161" s="196"/>
      <c r="AA161" s="196"/>
      <c r="AB161" s="196"/>
      <c r="AC161" s="196"/>
      <c r="AD161" s="196"/>
      <c r="AE161" s="196"/>
      <c r="AF161" s="196"/>
      <c r="AG161" s="196"/>
      <c r="AH161" s="196"/>
      <c r="AI161" s="197"/>
      <c r="AK161" s="209"/>
      <c r="AL161" s="196"/>
      <c r="AM161" s="196"/>
      <c r="AN161" s="196"/>
      <c r="AO161" s="196"/>
      <c r="AP161" s="196"/>
      <c r="AQ161" s="196"/>
      <c r="AR161" s="196"/>
      <c r="AS161" s="196"/>
      <c r="AT161" s="196"/>
      <c r="AU161" s="196"/>
      <c r="AV161" s="196"/>
      <c r="AW161" s="196"/>
      <c r="AX161" s="196"/>
      <c r="AY161" s="196"/>
      <c r="AZ161" s="196"/>
      <c r="BB161" s="204"/>
      <c r="BC161" s="195"/>
      <c r="BD161" s="196"/>
      <c r="BE161" s="196"/>
      <c r="BF161" s="196"/>
      <c r="BG161" s="196"/>
      <c r="BH161" s="196"/>
      <c r="BI161" s="196"/>
      <c r="BJ161" s="196"/>
      <c r="BK161" s="196"/>
      <c r="BL161" s="196"/>
      <c r="BM161" s="196"/>
      <c r="BN161" s="196"/>
      <c r="BO161" s="196"/>
      <c r="BP161" s="196"/>
      <c r="BQ161" s="197"/>
      <c r="DA161" s="190"/>
      <c r="DB161" s="195"/>
      <c r="DC161" s="196"/>
      <c r="DD161" s="196"/>
      <c r="DE161" s="196"/>
      <c r="DF161" s="196"/>
      <c r="DG161" s="196"/>
      <c r="DH161" s="196"/>
      <c r="DI161" s="196"/>
      <c r="DJ161" s="196"/>
      <c r="DK161" s="196"/>
      <c r="DL161" s="196"/>
      <c r="DM161" s="196"/>
      <c r="DN161" s="196"/>
      <c r="DO161" s="196"/>
      <c r="DP161" s="197"/>
      <c r="DR161" s="190"/>
      <c r="DS161" s="195"/>
      <c r="DT161" s="196"/>
      <c r="DU161" s="196"/>
      <c r="DV161" s="196"/>
      <c r="DW161" s="196"/>
      <c r="DX161" s="196"/>
      <c r="DY161" s="196"/>
      <c r="DZ161" s="196"/>
      <c r="EA161" s="196"/>
      <c r="EB161" s="196"/>
      <c r="EC161" s="196"/>
      <c r="ED161" s="196"/>
      <c r="EE161" s="196"/>
      <c r="EF161" s="196"/>
      <c r="EG161" s="197"/>
    </row>
    <row r="162" spans="20:137">
      <c r="T162" s="204"/>
      <c r="U162" s="195"/>
      <c r="V162" s="196"/>
      <c r="W162" s="196"/>
      <c r="X162" s="196"/>
      <c r="Y162" s="196"/>
      <c r="Z162" s="196"/>
      <c r="AA162" s="196"/>
      <c r="AB162" s="196"/>
      <c r="AC162" s="196"/>
      <c r="AD162" s="196"/>
      <c r="AE162" s="196"/>
      <c r="AF162" s="196"/>
      <c r="AG162" s="196"/>
      <c r="AH162" s="196"/>
      <c r="AI162" s="197"/>
      <c r="AK162" s="209"/>
      <c r="AL162" s="196"/>
      <c r="AM162" s="196"/>
      <c r="AN162" s="196"/>
      <c r="AO162" s="196"/>
      <c r="AP162" s="196"/>
      <c r="AQ162" s="196"/>
      <c r="AR162" s="196"/>
      <c r="AS162" s="196"/>
      <c r="AT162" s="196"/>
      <c r="AU162" s="196"/>
      <c r="AV162" s="196"/>
      <c r="AW162" s="196"/>
      <c r="AX162" s="196"/>
      <c r="AY162" s="196"/>
      <c r="AZ162" s="196"/>
      <c r="BB162" s="204"/>
      <c r="BC162" s="195"/>
      <c r="BD162" s="196"/>
      <c r="BE162" s="196"/>
      <c r="BF162" s="196"/>
      <c r="BG162" s="196"/>
      <c r="BH162" s="196"/>
      <c r="BI162" s="196"/>
      <c r="BJ162" s="196"/>
      <c r="BK162" s="196"/>
      <c r="BL162" s="196"/>
      <c r="BM162" s="196"/>
      <c r="BN162" s="196"/>
      <c r="BO162" s="196"/>
      <c r="BP162" s="196"/>
      <c r="BQ162" s="197"/>
      <c r="DA162" s="190"/>
      <c r="DB162" s="195"/>
      <c r="DC162" s="196"/>
      <c r="DD162" s="196"/>
      <c r="DE162" s="196"/>
      <c r="DF162" s="196"/>
      <c r="DG162" s="196"/>
      <c r="DH162" s="196"/>
      <c r="DI162" s="196"/>
      <c r="DJ162" s="196"/>
      <c r="DK162" s="196"/>
      <c r="DL162" s="196"/>
      <c r="DM162" s="196"/>
      <c r="DN162" s="196"/>
      <c r="DO162" s="196"/>
      <c r="DP162" s="197"/>
      <c r="DR162" s="190"/>
      <c r="DS162" s="195"/>
      <c r="DT162" s="196"/>
      <c r="DU162" s="196"/>
      <c r="DV162" s="196"/>
      <c r="DW162" s="196"/>
      <c r="DX162" s="196"/>
      <c r="DY162" s="196"/>
      <c r="DZ162" s="196"/>
      <c r="EA162" s="196"/>
      <c r="EB162" s="196"/>
      <c r="EC162" s="196"/>
      <c r="ED162" s="196"/>
      <c r="EE162" s="196"/>
      <c r="EF162" s="196"/>
      <c r="EG162" s="197"/>
    </row>
    <row r="163" spans="20:137">
      <c r="T163" s="204"/>
      <c r="U163" s="195"/>
      <c r="V163" s="196"/>
      <c r="W163" s="196"/>
      <c r="X163" s="196"/>
      <c r="Y163" s="196"/>
      <c r="Z163" s="196"/>
      <c r="AA163" s="196"/>
      <c r="AB163" s="196"/>
      <c r="AC163" s="196"/>
      <c r="AD163" s="196"/>
      <c r="AE163" s="196"/>
      <c r="AF163" s="196"/>
      <c r="AG163" s="196"/>
      <c r="AH163" s="196"/>
      <c r="AI163" s="197"/>
      <c r="AK163" s="209"/>
      <c r="AL163" s="196"/>
      <c r="AM163" s="196"/>
      <c r="AN163" s="196"/>
      <c r="AO163" s="196"/>
      <c r="AP163" s="196"/>
      <c r="AQ163" s="196"/>
      <c r="AR163" s="196"/>
      <c r="AS163" s="196"/>
      <c r="AT163" s="196"/>
      <c r="AU163" s="196"/>
      <c r="AV163" s="196"/>
      <c r="AW163" s="196"/>
      <c r="AX163" s="196"/>
      <c r="AY163" s="196"/>
      <c r="AZ163" s="196"/>
      <c r="BB163" s="204"/>
      <c r="BC163" s="195"/>
      <c r="BD163" s="196"/>
      <c r="BE163" s="196"/>
      <c r="BF163" s="196"/>
      <c r="BG163" s="196"/>
      <c r="BH163" s="196"/>
      <c r="BI163" s="196"/>
      <c r="BJ163" s="196"/>
      <c r="BK163" s="196"/>
      <c r="BL163" s="196"/>
      <c r="BM163" s="196"/>
      <c r="BN163" s="196"/>
      <c r="BO163" s="196"/>
      <c r="BP163" s="196"/>
      <c r="BQ163" s="197"/>
      <c r="DA163" s="190"/>
      <c r="DB163" s="195"/>
      <c r="DC163" s="196"/>
      <c r="DD163" s="196"/>
      <c r="DE163" s="196"/>
      <c r="DF163" s="196"/>
      <c r="DG163" s="196"/>
      <c r="DH163" s="196"/>
      <c r="DI163" s="196"/>
      <c r="DJ163" s="196"/>
      <c r="DK163" s="196"/>
      <c r="DL163" s="196"/>
      <c r="DM163" s="196"/>
      <c r="DN163" s="196"/>
      <c r="DO163" s="196"/>
      <c r="DP163" s="197"/>
      <c r="DR163" s="190"/>
      <c r="DS163" s="195"/>
      <c r="DT163" s="196"/>
      <c r="DU163" s="196"/>
      <c r="DV163" s="196"/>
      <c r="DW163" s="196"/>
      <c r="DX163" s="196"/>
      <c r="DY163" s="196"/>
      <c r="DZ163" s="196"/>
      <c r="EA163" s="196"/>
      <c r="EB163" s="196"/>
      <c r="EC163" s="196"/>
      <c r="ED163" s="196"/>
      <c r="EE163" s="196"/>
      <c r="EF163" s="196"/>
      <c r="EG163" s="197"/>
    </row>
    <row r="164" spans="20:137">
      <c r="T164" s="204"/>
      <c r="U164" s="195"/>
      <c r="V164" s="196"/>
      <c r="W164" s="196"/>
      <c r="X164" s="196"/>
      <c r="Y164" s="196"/>
      <c r="Z164" s="196"/>
      <c r="AA164" s="196"/>
      <c r="AB164" s="196"/>
      <c r="AC164" s="196"/>
      <c r="AD164" s="196"/>
      <c r="AE164" s="196"/>
      <c r="AF164" s="196"/>
      <c r="AG164" s="196"/>
      <c r="AH164" s="196"/>
      <c r="AI164" s="197"/>
      <c r="AK164" s="209"/>
      <c r="AL164" s="196"/>
      <c r="AM164" s="196"/>
      <c r="AN164" s="196"/>
      <c r="AO164" s="196"/>
      <c r="AP164" s="196"/>
      <c r="AQ164" s="196"/>
      <c r="AR164" s="196"/>
      <c r="AS164" s="196"/>
      <c r="AT164" s="196"/>
      <c r="AU164" s="196"/>
      <c r="AV164" s="196"/>
      <c r="AW164" s="196"/>
      <c r="AX164" s="196"/>
      <c r="AY164" s="196"/>
      <c r="AZ164" s="196"/>
      <c r="BB164" s="204"/>
      <c r="BC164" s="195"/>
      <c r="BD164" s="196"/>
      <c r="BE164" s="196"/>
      <c r="BF164" s="196"/>
      <c r="BG164" s="196"/>
      <c r="BH164" s="196"/>
      <c r="BI164" s="196"/>
      <c r="BJ164" s="196"/>
      <c r="BK164" s="196"/>
      <c r="BL164" s="196"/>
      <c r="BM164" s="196"/>
      <c r="BN164" s="196"/>
      <c r="BO164" s="196"/>
      <c r="BP164" s="196"/>
      <c r="BQ164" s="197"/>
      <c r="DA164" s="190"/>
      <c r="DB164" s="195"/>
      <c r="DC164" s="196"/>
      <c r="DD164" s="196"/>
      <c r="DE164" s="196"/>
      <c r="DF164" s="196"/>
      <c r="DG164" s="196"/>
      <c r="DH164" s="196"/>
      <c r="DI164" s="196"/>
      <c r="DJ164" s="196"/>
      <c r="DK164" s="196"/>
      <c r="DL164" s="196"/>
      <c r="DM164" s="196"/>
      <c r="DN164" s="196"/>
      <c r="DO164" s="196"/>
      <c r="DP164" s="197"/>
      <c r="DR164" s="190"/>
      <c r="DS164" s="195"/>
      <c r="DT164" s="196"/>
      <c r="DU164" s="196"/>
      <c r="DV164" s="196"/>
      <c r="DW164" s="196"/>
      <c r="DX164" s="196"/>
      <c r="DY164" s="196"/>
      <c r="DZ164" s="196"/>
      <c r="EA164" s="196"/>
      <c r="EB164" s="196"/>
      <c r="EC164" s="196"/>
      <c r="ED164" s="196"/>
      <c r="EE164" s="196"/>
      <c r="EF164" s="196"/>
      <c r="EG164" s="197"/>
    </row>
    <row r="165" spans="20:137">
      <c r="T165" s="204"/>
      <c r="U165" s="195"/>
      <c r="V165" s="196"/>
      <c r="W165" s="196"/>
      <c r="X165" s="196"/>
      <c r="Y165" s="196"/>
      <c r="Z165" s="196"/>
      <c r="AA165" s="196"/>
      <c r="AB165" s="196"/>
      <c r="AC165" s="196"/>
      <c r="AD165" s="196"/>
      <c r="AE165" s="196"/>
      <c r="AF165" s="196"/>
      <c r="AG165" s="196"/>
      <c r="AH165" s="196"/>
      <c r="AI165" s="197"/>
      <c r="AK165" s="209"/>
      <c r="AL165" s="196"/>
      <c r="AM165" s="196"/>
      <c r="AN165" s="196"/>
      <c r="AO165" s="196"/>
      <c r="AP165" s="196"/>
      <c r="AQ165" s="196"/>
      <c r="AR165" s="196"/>
      <c r="AS165" s="196"/>
      <c r="AT165" s="196"/>
      <c r="AU165" s="196"/>
      <c r="AV165" s="196"/>
      <c r="AW165" s="196"/>
      <c r="AX165" s="196"/>
      <c r="AY165" s="196"/>
      <c r="AZ165" s="196"/>
      <c r="BB165" s="204"/>
      <c r="BC165" s="195"/>
      <c r="BD165" s="196"/>
      <c r="BE165" s="196"/>
      <c r="BF165" s="196"/>
      <c r="BG165" s="196"/>
      <c r="BH165" s="196"/>
      <c r="BI165" s="196"/>
      <c r="BJ165" s="196"/>
      <c r="BK165" s="196"/>
      <c r="BL165" s="196"/>
      <c r="BM165" s="196"/>
      <c r="BN165" s="196"/>
      <c r="BO165" s="196"/>
      <c r="BP165" s="196"/>
      <c r="BQ165" s="197"/>
      <c r="DA165" s="190"/>
      <c r="DB165" s="195"/>
      <c r="DC165" s="196"/>
      <c r="DD165" s="196"/>
      <c r="DE165" s="196"/>
      <c r="DF165" s="196"/>
      <c r="DG165" s="196"/>
      <c r="DH165" s="196"/>
      <c r="DI165" s="196"/>
      <c r="DJ165" s="196"/>
      <c r="DK165" s="196"/>
      <c r="DL165" s="196"/>
      <c r="DM165" s="196"/>
      <c r="DN165" s="196"/>
      <c r="DO165" s="196"/>
      <c r="DP165" s="197"/>
      <c r="DR165" s="190"/>
      <c r="DS165" s="195"/>
      <c r="DT165" s="196"/>
      <c r="DU165" s="196"/>
      <c r="DV165" s="196"/>
      <c r="DW165" s="196"/>
      <c r="DX165" s="196"/>
      <c r="DY165" s="196"/>
      <c r="DZ165" s="196"/>
      <c r="EA165" s="196"/>
      <c r="EB165" s="196"/>
      <c r="EC165" s="196"/>
      <c r="ED165" s="196"/>
      <c r="EE165" s="196"/>
      <c r="EF165" s="196"/>
      <c r="EG165" s="197"/>
    </row>
    <row r="166" spans="20:137">
      <c r="T166" s="204"/>
      <c r="U166" s="195"/>
      <c r="V166" s="196"/>
      <c r="W166" s="196"/>
      <c r="X166" s="196"/>
      <c r="Y166" s="196"/>
      <c r="Z166" s="196"/>
      <c r="AA166" s="196"/>
      <c r="AB166" s="196"/>
      <c r="AC166" s="196"/>
      <c r="AD166" s="196"/>
      <c r="AE166" s="196"/>
      <c r="AF166" s="196"/>
      <c r="AG166" s="196"/>
      <c r="AH166" s="196"/>
      <c r="AI166" s="197"/>
      <c r="AK166" s="209"/>
      <c r="AL166" s="196"/>
      <c r="AM166" s="196"/>
      <c r="AN166" s="196"/>
      <c r="AO166" s="196"/>
      <c r="AP166" s="196"/>
      <c r="AQ166" s="196"/>
      <c r="AR166" s="196"/>
      <c r="AS166" s="196"/>
      <c r="AT166" s="196"/>
      <c r="AU166" s="196"/>
      <c r="AV166" s="196"/>
      <c r="AW166" s="196"/>
      <c r="AX166" s="196"/>
      <c r="AY166" s="196"/>
      <c r="AZ166" s="196"/>
      <c r="BB166" s="204"/>
      <c r="BC166" s="195"/>
      <c r="BD166" s="196"/>
      <c r="BE166" s="196"/>
      <c r="BF166" s="196"/>
      <c r="BG166" s="196"/>
      <c r="BH166" s="196"/>
      <c r="BI166" s="196"/>
      <c r="BJ166" s="196"/>
      <c r="BK166" s="196"/>
      <c r="BL166" s="196"/>
      <c r="BM166" s="196"/>
      <c r="BN166" s="196"/>
      <c r="BO166" s="196"/>
      <c r="BP166" s="196"/>
      <c r="BQ166" s="197"/>
      <c r="DA166" s="190"/>
      <c r="DB166" s="195"/>
      <c r="DC166" s="196"/>
      <c r="DD166" s="196"/>
      <c r="DE166" s="196"/>
      <c r="DF166" s="196"/>
      <c r="DG166" s="196"/>
      <c r="DH166" s="196"/>
      <c r="DI166" s="196"/>
      <c r="DJ166" s="196"/>
      <c r="DK166" s="196"/>
      <c r="DL166" s="196"/>
      <c r="DM166" s="196"/>
      <c r="DN166" s="196"/>
      <c r="DO166" s="196"/>
      <c r="DP166" s="197"/>
      <c r="DR166" s="190"/>
      <c r="DS166" s="195"/>
      <c r="DT166" s="196"/>
      <c r="DU166" s="196"/>
      <c r="DV166" s="196"/>
      <c r="DW166" s="196"/>
      <c r="DX166" s="196"/>
      <c r="DY166" s="196"/>
      <c r="DZ166" s="196"/>
      <c r="EA166" s="196"/>
      <c r="EB166" s="196"/>
      <c r="EC166" s="196"/>
      <c r="ED166" s="196"/>
      <c r="EE166" s="196"/>
      <c r="EF166" s="196"/>
      <c r="EG166" s="197"/>
    </row>
    <row r="167" spans="20:137">
      <c r="T167" s="204"/>
      <c r="U167" s="195"/>
      <c r="V167" s="196"/>
      <c r="W167" s="196"/>
      <c r="X167" s="196"/>
      <c r="Y167" s="196"/>
      <c r="Z167" s="196"/>
      <c r="AA167" s="196"/>
      <c r="AB167" s="196"/>
      <c r="AC167" s="196"/>
      <c r="AD167" s="196"/>
      <c r="AE167" s="196"/>
      <c r="AF167" s="196"/>
      <c r="AG167" s="196"/>
      <c r="AH167" s="196"/>
      <c r="AI167" s="197"/>
      <c r="AK167" s="209"/>
      <c r="AL167" s="196"/>
      <c r="AM167" s="196"/>
      <c r="AN167" s="196"/>
      <c r="AO167" s="196"/>
      <c r="AP167" s="196"/>
      <c r="AQ167" s="196"/>
      <c r="AR167" s="196"/>
      <c r="AS167" s="196"/>
      <c r="AT167" s="196"/>
      <c r="AU167" s="196"/>
      <c r="AV167" s="196"/>
      <c r="AW167" s="196"/>
      <c r="AX167" s="196"/>
      <c r="AY167" s="196"/>
      <c r="AZ167" s="196"/>
      <c r="BB167" s="204"/>
      <c r="BC167" s="195"/>
      <c r="BD167" s="196"/>
      <c r="BE167" s="196"/>
      <c r="BF167" s="196"/>
      <c r="BG167" s="196"/>
      <c r="BH167" s="196"/>
      <c r="BI167" s="196"/>
      <c r="BJ167" s="196"/>
      <c r="BK167" s="196"/>
      <c r="BL167" s="196"/>
      <c r="BM167" s="196"/>
      <c r="BN167" s="196"/>
      <c r="BO167" s="196"/>
      <c r="BP167" s="196"/>
      <c r="BQ167" s="197"/>
      <c r="DA167" s="190"/>
      <c r="DB167" s="195"/>
      <c r="DC167" s="196"/>
      <c r="DD167" s="196"/>
      <c r="DE167" s="196"/>
      <c r="DF167" s="196"/>
      <c r="DG167" s="196"/>
      <c r="DH167" s="196"/>
      <c r="DI167" s="196"/>
      <c r="DJ167" s="196"/>
      <c r="DK167" s="196"/>
      <c r="DL167" s="196"/>
      <c r="DM167" s="196"/>
      <c r="DN167" s="196"/>
      <c r="DO167" s="196"/>
      <c r="DP167" s="197"/>
      <c r="DR167" s="190"/>
      <c r="DS167" s="195"/>
      <c r="DT167" s="196"/>
      <c r="DU167" s="196"/>
      <c r="DV167" s="196"/>
      <c r="DW167" s="196"/>
      <c r="DX167" s="196"/>
      <c r="DY167" s="196"/>
      <c r="DZ167" s="196"/>
      <c r="EA167" s="196"/>
      <c r="EB167" s="196"/>
      <c r="EC167" s="196"/>
      <c r="ED167" s="196"/>
      <c r="EE167" s="196"/>
      <c r="EF167" s="196"/>
      <c r="EG167" s="197"/>
    </row>
    <row r="168" spans="20:137">
      <c r="T168" s="204"/>
      <c r="U168" s="195"/>
      <c r="V168" s="196"/>
      <c r="W168" s="196"/>
      <c r="X168" s="196"/>
      <c r="Y168" s="196"/>
      <c r="Z168" s="196"/>
      <c r="AA168" s="196"/>
      <c r="AB168" s="196"/>
      <c r="AC168" s="196"/>
      <c r="AD168" s="196"/>
      <c r="AE168" s="196"/>
      <c r="AF168" s="196"/>
      <c r="AG168" s="196"/>
      <c r="AH168" s="196"/>
      <c r="AI168" s="197"/>
      <c r="AK168" s="209"/>
      <c r="AL168" s="196"/>
      <c r="AM168" s="196"/>
      <c r="AN168" s="196"/>
      <c r="AO168" s="196"/>
      <c r="AP168" s="196"/>
      <c r="AQ168" s="196"/>
      <c r="AR168" s="196"/>
      <c r="AS168" s="196"/>
      <c r="AT168" s="196"/>
      <c r="AU168" s="196"/>
      <c r="AV168" s="196"/>
      <c r="AW168" s="196"/>
      <c r="AX168" s="196"/>
      <c r="AY168" s="196"/>
      <c r="AZ168" s="196"/>
      <c r="BB168" s="204"/>
      <c r="BC168" s="195"/>
      <c r="BD168" s="196"/>
      <c r="BE168" s="196"/>
      <c r="BF168" s="196"/>
      <c r="BG168" s="196"/>
      <c r="BH168" s="196"/>
      <c r="BI168" s="196"/>
      <c r="BJ168" s="196"/>
      <c r="BK168" s="196"/>
      <c r="BL168" s="196"/>
      <c r="BM168" s="196"/>
      <c r="BN168" s="196"/>
      <c r="BO168" s="196"/>
      <c r="BP168" s="196"/>
      <c r="BQ168" s="197"/>
      <c r="DA168" s="190"/>
      <c r="DB168" s="195"/>
      <c r="DC168" s="196"/>
      <c r="DD168" s="196"/>
      <c r="DE168" s="196"/>
      <c r="DF168" s="196"/>
      <c r="DG168" s="196"/>
      <c r="DH168" s="196"/>
      <c r="DI168" s="196"/>
      <c r="DJ168" s="196"/>
      <c r="DK168" s="196"/>
      <c r="DL168" s="196"/>
      <c r="DM168" s="196"/>
      <c r="DN168" s="196"/>
      <c r="DO168" s="196"/>
      <c r="DP168" s="197"/>
      <c r="DR168" s="190"/>
      <c r="DS168" s="195"/>
      <c r="DT168" s="196"/>
      <c r="DU168" s="196"/>
      <c r="DV168" s="196"/>
      <c r="DW168" s="196"/>
      <c r="DX168" s="196"/>
      <c r="DY168" s="196"/>
      <c r="DZ168" s="196"/>
      <c r="EA168" s="196"/>
      <c r="EB168" s="196"/>
      <c r="EC168" s="196"/>
      <c r="ED168" s="196"/>
      <c r="EE168" s="196"/>
      <c r="EF168" s="196"/>
      <c r="EG168" s="197"/>
    </row>
    <row r="169" spans="20:137" ht="15" thickBot="1">
      <c r="T169" s="205"/>
      <c r="U169" s="198"/>
      <c r="V169" s="199"/>
      <c r="W169" s="199"/>
      <c r="X169" s="199"/>
      <c r="Y169" s="199"/>
      <c r="Z169" s="199"/>
      <c r="AA169" s="199"/>
      <c r="AB169" s="199"/>
      <c r="AC169" s="199"/>
      <c r="AD169" s="199"/>
      <c r="AE169" s="199"/>
      <c r="AF169" s="199"/>
      <c r="AG169" s="199"/>
      <c r="AH169" s="199"/>
      <c r="AI169" s="200"/>
      <c r="AK169" s="209"/>
      <c r="AL169" s="196"/>
      <c r="AM169" s="196"/>
      <c r="AN169" s="196"/>
      <c r="AO169" s="196"/>
      <c r="AP169" s="196"/>
      <c r="AQ169" s="196"/>
      <c r="AR169" s="196"/>
      <c r="AS169" s="196"/>
      <c r="AT169" s="196"/>
      <c r="AU169" s="196"/>
      <c r="AV169" s="196"/>
      <c r="AW169" s="196"/>
      <c r="AX169" s="196"/>
      <c r="AY169" s="196"/>
      <c r="AZ169" s="196"/>
      <c r="BB169" s="204"/>
      <c r="BC169" s="195"/>
      <c r="BD169" s="196"/>
      <c r="BE169" s="196"/>
      <c r="BF169" s="196"/>
      <c r="BG169" s="196"/>
      <c r="BH169" s="196"/>
      <c r="BI169" s="196"/>
      <c r="BJ169" s="196"/>
      <c r="BK169" s="196"/>
      <c r="BL169" s="196"/>
      <c r="BM169" s="196"/>
      <c r="BN169" s="196"/>
      <c r="BO169" s="196"/>
      <c r="BP169" s="196"/>
      <c r="BQ169" s="197"/>
      <c r="DA169" s="190"/>
      <c r="DB169" s="195"/>
      <c r="DC169" s="196"/>
      <c r="DD169" s="196"/>
      <c r="DE169" s="196"/>
      <c r="DF169" s="196"/>
      <c r="DG169" s="196"/>
      <c r="DH169" s="196"/>
      <c r="DI169" s="196"/>
      <c r="DJ169" s="196"/>
      <c r="DK169" s="196"/>
      <c r="DL169" s="196"/>
      <c r="DM169" s="196"/>
      <c r="DN169" s="196"/>
      <c r="DO169" s="196"/>
      <c r="DP169" s="197"/>
      <c r="DR169" s="190"/>
      <c r="DS169" s="195"/>
      <c r="DT169" s="196"/>
      <c r="DU169" s="196"/>
      <c r="DV169" s="196"/>
      <c r="DW169" s="196"/>
      <c r="DX169" s="196"/>
      <c r="DY169" s="196"/>
      <c r="DZ169" s="196"/>
      <c r="EA169" s="196"/>
      <c r="EB169" s="196"/>
      <c r="EC169" s="196"/>
      <c r="ED169" s="196"/>
      <c r="EE169" s="196"/>
      <c r="EF169" s="196"/>
      <c r="EG169" s="197"/>
    </row>
    <row r="170" spans="20:137">
      <c r="AK170" s="209"/>
      <c r="AL170" s="196"/>
      <c r="AM170" s="196"/>
      <c r="AN170" s="196"/>
      <c r="AO170" s="196"/>
      <c r="AP170" s="196"/>
      <c r="AQ170" s="196"/>
      <c r="AR170" s="196"/>
      <c r="AS170" s="196"/>
      <c r="AT170" s="196"/>
      <c r="AU170" s="196"/>
      <c r="AV170" s="196"/>
      <c r="AW170" s="196"/>
      <c r="AX170" s="196"/>
      <c r="AY170" s="196"/>
      <c r="AZ170" s="196"/>
      <c r="BB170" s="204"/>
      <c r="BC170" s="195"/>
      <c r="BD170" s="196"/>
      <c r="BE170" s="196"/>
      <c r="BF170" s="196"/>
      <c r="BG170" s="196"/>
      <c r="BH170" s="196"/>
      <c r="BI170" s="196"/>
      <c r="BJ170" s="196"/>
      <c r="BK170" s="196"/>
      <c r="BL170" s="196"/>
      <c r="BM170" s="196"/>
      <c r="BN170" s="196"/>
      <c r="BO170" s="196"/>
      <c r="BP170" s="196"/>
      <c r="BQ170" s="197"/>
      <c r="DA170" s="190"/>
      <c r="DB170" s="195"/>
      <c r="DC170" s="196"/>
      <c r="DD170" s="196"/>
      <c r="DE170" s="196"/>
      <c r="DF170" s="196"/>
      <c r="DG170" s="196"/>
      <c r="DH170" s="196"/>
      <c r="DI170" s="196"/>
      <c r="DJ170" s="196"/>
      <c r="DK170" s="196"/>
      <c r="DL170" s="196"/>
      <c r="DM170" s="196"/>
      <c r="DN170" s="196"/>
      <c r="DO170" s="196"/>
      <c r="DP170" s="197"/>
      <c r="DR170" s="190"/>
      <c r="DS170" s="195"/>
      <c r="DT170" s="196"/>
      <c r="DU170" s="196"/>
      <c r="DV170" s="196"/>
      <c r="DW170" s="196"/>
      <c r="DX170" s="196"/>
      <c r="DY170" s="196"/>
      <c r="DZ170" s="196"/>
      <c r="EA170" s="196"/>
      <c r="EB170" s="196"/>
      <c r="EC170" s="196"/>
      <c r="ED170" s="196"/>
      <c r="EE170" s="196"/>
      <c r="EF170" s="196"/>
      <c r="EG170" s="197"/>
    </row>
    <row r="171" spans="20:137">
      <c r="AK171" s="209"/>
      <c r="AL171" s="196"/>
      <c r="AM171" s="196"/>
      <c r="AN171" s="196"/>
      <c r="AO171" s="196"/>
      <c r="AP171" s="196"/>
      <c r="AQ171" s="196"/>
      <c r="AR171" s="196"/>
      <c r="AS171" s="196"/>
      <c r="AT171" s="196"/>
      <c r="AU171" s="196"/>
      <c r="AV171" s="196"/>
      <c r="AW171" s="196"/>
      <c r="AX171" s="196"/>
      <c r="AY171" s="196"/>
      <c r="AZ171" s="196"/>
      <c r="BB171" s="204"/>
      <c r="BC171" s="195"/>
      <c r="BD171" s="196"/>
      <c r="BE171" s="196"/>
      <c r="BF171" s="196"/>
      <c r="BG171" s="196"/>
      <c r="BH171" s="196"/>
      <c r="BI171" s="196"/>
      <c r="BJ171" s="196"/>
      <c r="BK171" s="196"/>
      <c r="BL171" s="196"/>
      <c r="BM171" s="196"/>
      <c r="BN171" s="196"/>
      <c r="BO171" s="196"/>
      <c r="BP171" s="196"/>
      <c r="BQ171" s="197"/>
      <c r="DA171" s="190"/>
      <c r="DB171" s="195"/>
      <c r="DC171" s="196"/>
      <c r="DD171" s="196"/>
      <c r="DE171" s="196"/>
      <c r="DF171" s="196"/>
      <c r="DG171" s="196"/>
      <c r="DH171" s="196"/>
      <c r="DI171" s="196"/>
      <c r="DJ171" s="196"/>
      <c r="DK171" s="196"/>
      <c r="DL171" s="196"/>
      <c r="DM171" s="196"/>
      <c r="DN171" s="196"/>
      <c r="DO171" s="196"/>
      <c r="DP171" s="197"/>
      <c r="DR171" s="190"/>
      <c r="DS171" s="195"/>
      <c r="DT171" s="196"/>
      <c r="DU171" s="196"/>
      <c r="DV171" s="196"/>
      <c r="DW171" s="196"/>
      <c r="DX171" s="196"/>
      <c r="DY171" s="196"/>
      <c r="DZ171" s="196"/>
      <c r="EA171" s="196"/>
      <c r="EB171" s="196"/>
      <c r="EC171" s="196"/>
      <c r="ED171" s="196"/>
      <c r="EE171" s="196"/>
      <c r="EF171" s="196"/>
      <c r="EG171" s="197"/>
    </row>
    <row r="172" spans="20:137" ht="15" thickBot="1">
      <c r="AK172" s="209"/>
      <c r="AL172" s="196"/>
      <c r="AM172" s="196"/>
      <c r="AN172" s="196"/>
      <c r="AO172" s="196"/>
      <c r="AP172" s="196"/>
      <c r="AQ172" s="196"/>
      <c r="AR172" s="196"/>
      <c r="AS172" s="196"/>
      <c r="AT172" s="196"/>
      <c r="AU172" s="196"/>
      <c r="AV172" s="196"/>
      <c r="AW172" s="196"/>
      <c r="AX172" s="196"/>
      <c r="AY172" s="196"/>
      <c r="AZ172" s="196"/>
      <c r="BB172" s="204"/>
      <c r="BC172" s="195"/>
      <c r="BD172" s="196"/>
      <c r="BE172" s="196"/>
      <c r="BF172" s="196"/>
      <c r="BG172" s="196"/>
      <c r="BH172" s="196"/>
      <c r="BI172" s="196"/>
      <c r="BJ172" s="196"/>
      <c r="BK172" s="196"/>
      <c r="BL172" s="196"/>
      <c r="BM172" s="196"/>
      <c r="BN172" s="196"/>
      <c r="BO172" s="196"/>
      <c r="BP172" s="196"/>
      <c r="BQ172" s="197"/>
      <c r="DA172" s="191"/>
      <c r="DB172" s="198"/>
      <c r="DC172" s="199"/>
      <c r="DD172" s="199"/>
      <c r="DE172" s="199"/>
      <c r="DF172" s="199"/>
      <c r="DG172" s="199"/>
      <c r="DH172" s="199"/>
      <c r="DI172" s="199"/>
      <c r="DJ172" s="199"/>
      <c r="DK172" s="199"/>
      <c r="DL172" s="199"/>
      <c r="DM172" s="199"/>
      <c r="DN172" s="199"/>
      <c r="DO172" s="199"/>
      <c r="DP172" s="200"/>
      <c r="DR172" s="190"/>
      <c r="DS172" s="195"/>
      <c r="DT172" s="196"/>
      <c r="DU172" s="196"/>
      <c r="DV172" s="196"/>
      <c r="DW172" s="196"/>
      <c r="DX172" s="196"/>
      <c r="DY172" s="196"/>
      <c r="DZ172" s="196"/>
      <c r="EA172" s="196"/>
      <c r="EB172" s="196"/>
      <c r="EC172" s="196"/>
      <c r="ED172" s="196"/>
      <c r="EE172" s="196"/>
      <c r="EF172" s="196"/>
      <c r="EG172" s="197"/>
    </row>
    <row r="173" spans="20:137">
      <c r="AK173" s="209"/>
      <c r="AL173" s="196"/>
      <c r="AM173" s="196"/>
      <c r="AN173" s="196"/>
      <c r="AO173" s="196"/>
      <c r="AP173" s="196"/>
      <c r="AQ173" s="196"/>
      <c r="AR173" s="196"/>
      <c r="AS173" s="196"/>
      <c r="AT173" s="196"/>
      <c r="AU173" s="196"/>
      <c r="AV173" s="196"/>
      <c r="AW173" s="196"/>
      <c r="AX173" s="196"/>
      <c r="AY173" s="196"/>
      <c r="AZ173" s="196"/>
      <c r="BB173" s="204"/>
      <c r="BC173" s="195"/>
      <c r="BD173" s="196"/>
      <c r="BE173" s="196"/>
      <c r="BF173" s="196"/>
      <c r="BG173" s="196"/>
      <c r="BH173" s="196"/>
      <c r="BI173" s="196"/>
      <c r="BJ173" s="196"/>
      <c r="BK173" s="196"/>
      <c r="BL173" s="196"/>
      <c r="BM173" s="196"/>
      <c r="BN173" s="196"/>
      <c r="BO173" s="196"/>
      <c r="BP173" s="196"/>
      <c r="BQ173" s="197"/>
      <c r="DA173" s="203" t="s">
        <v>128</v>
      </c>
      <c r="DB173" s="192"/>
      <c r="DC173" s="193"/>
      <c r="DD173" s="193"/>
      <c r="DE173" s="193"/>
      <c r="DF173" s="193"/>
      <c r="DG173" s="193"/>
      <c r="DH173" s="193"/>
      <c r="DI173" s="193"/>
      <c r="DJ173" s="193"/>
      <c r="DK173" s="193"/>
      <c r="DL173" s="193"/>
      <c r="DM173" s="193"/>
      <c r="DN173" s="193"/>
      <c r="DO173" s="193"/>
      <c r="DP173" s="194"/>
      <c r="DR173" s="190"/>
      <c r="DS173" s="195"/>
      <c r="DT173" s="196"/>
      <c r="DU173" s="196"/>
      <c r="DV173" s="196"/>
      <c r="DW173" s="196"/>
      <c r="DX173" s="196"/>
      <c r="DY173" s="196"/>
      <c r="DZ173" s="196"/>
      <c r="EA173" s="196"/>
      <c r="EB173" s="196"/>
      <c r="EC173" s="196"/>
      <c r="ED173" s="196"/>
      <c r="EE173" s="196"/>
      <c r="EF173" s="196"/>
      <c r="EG173" s="197"/>
    </row>
    <row r="174" spans="20:137">
      <c r="AK174" s="209" t="s">
        <v>134</v>
      </c>
      <c r="AL174" s="196"/>
      <c r="AM174" s="196"/>
      <c r="AN174" s="196"/>
      <c r="AO174" s="196"/>
      <c r="AP174" s="196"/>
      <c r="AQ174" s="196"/>
      <c r="AR174" s="196"/>
      <c r="AS174" s="196"/>
      <c r="AT174" s="196"/>
      <c r="AU174" s="196"/>
      <c r="AV174" s="196"/>
      <c r="AW174" s="196"/>
      <c r="AX174" s="196"/>
      <c r="AY174" s="196"/>
      <c r="AZ174" s="196"/>
      <c r="BB174" s="204"/>
      <c r="BC174" s="195"/>
      <c r="BD174" s="196"/>
      <c r="BE174" s="196"/>
      <c r="BF174" s="196"/>
      <c r="BG174" s="196"/>
      <c r="BH174" s="196"/>
      <c r="BI174" s="196"/>
      <c r="BJ174" s="196"/>
      <c r="BK174" s="196"/>
      <c r="BL174" s="196"/>
      <c r="BM174" s="196"/>
      <c r="BN174" s="196"/>
      <c r="BO174" s="196"/>
      <c r="BP174" s="196"/>
      <c r="BQ174" s="197"/>
      <c r="DA174" s="204"/>
      <c r="DB174" s="195"/>
      <c r="DC174" s="196"/>
      <c r="DD174" s="196"/>
      <c r="DE174" s="196"/>
      <c r="DF174" s="196"/>
      <c r="DG174" s="196"/>
      <c r="DH174" s="196"/>
      <c r="DI174" s="196"/>
      <c r="DJ174" s="196"/>
      <c r="DK174" s="196"/>
      <c r="DL174" s="196"/>
      <c r="DM174" s="196"/>
      <c r="DN174" s="196"/>
      <c r="DO174" s="196"/>
      <c r="DP174" s="197"/>
      <c r="DR174" s="190"/>
      <c r="DS174" s="195"/>
      <c r="DT174" s="196"/>
      <c r="DU174" s="196"/>
      <c r="DV174" s="196"/>
      <c r="DW174" s="196"/>
      <c r="DX174" s="196"/>
      <c r="DY174" s="196"/>
      <c r="DZ174" s="196"/>
      <c r="EA174" s="196"/>
      <c r="EB174" s="196"/>
      <c r="EC174" s="196"/>
      <c r="ED174" s="196"/>
      <c r="EE174" s="196"/>
      <c r="EF174" s="196"/>
      <c r="EG174" s="197"/>
    </row>
    <row r="175" spans="20:137">
      <c r="AK175" s="209"/>
      <c r="AL175" s="196"/>
      <c r="AM175" s="196"/>
      <c r="AN175" s="196"/>
      <c r="AO175" s="196"/>
      <c r="AP175" s="196"/>
      <c r="AQ175" s="196"/>
      <c r="AR175" s="196"/>
      <c r="AS175" s="196"/>
      <c r="AT175" s="196"/>
      <c r="AU175" s="196"/>
      <c r="AV175" s="196"/>
      <c r="AW175" s="196"/>
      <c r="AX175" s="196"/>
      <c r="AY175" s="196"/>
      <c r="AZ175" s="196"/>
      <c r="BB175" s="204"/>
      <c r="BC175" s="195"/>
      <c r="BD175" s="196"/>
      <c r="BE175" s="196"/>
      <c r="BF175" s="196"/>
      <c r="BG175" s="196"/>
      <c r="BH175" s="196"/>
      <c r="BI175" s="196"/>
      <c r="BJ175" s="196"/>
      <c r="BK175" s="196"/>
      <c r="BL175" s="196"/>
      <c r="BM175" s="196"/>
      <c r="BN175" s="196"/>
      <c r="BO175" s="196"/>
      <c r="BP175" s="196"/>
      <c r="BQ175" s="197"/>
      <c r="DA175" s="204"/>
      <c r="DB175" s="195"/>
      <c r="DC175" s="196"/>
      <c r="DD175" s="196"/>
      <c r="DE175" s="196"/>
      <c r="DF175" s="196"/>
      <c r="DG175" s="196"/>
      <c r="DH175" s="196"/>
      <c r="DI175" s="196"/>
      <c r="DJ175" s="196"/>
      <c r="DK175" s="196"/>
      <c r="DL175" s="196"/>
      <c r="DM175" s="196"/>
      <c r="DN175" s="196"/>
      <c r="DO175" s="196"/>
      <c r="DP175" s="197"/>
      <c r="DR175" s="190"/>
      <c r="DS175" s="195"/>
      <c r="DT175" s="196"/>
      <c r="DU175" s="196"/>
      <c r="DV175" s="196"/>
      <c r="DW175" s="196"/>
      <c r="DX175" s="196"/>
      <c r="DY175" s="196"/>
      <c r="DZ175" s="196"/>
      <c r="EA175" s="196"/>
      <c r="EB175" s="196"/>
      <c r="EC175" s="196"/>
      <c r="ED175" s="196"/>
      <c r="EE175" s="196"/>
      <c r="EF175" s="196"/>
      <c r="EG175" s="197"/>
    </row>
    <row r="176" spans="20:137">
      <c r="AK176" s="209"/>
      <c r="AL176" s="196"/>
      <c r="AM176" s="196"/>
      <c r="AN176" s="196"/>
      <c r="AO176" s="196"/>
      <c r="AP176" s="196"/>
      <c r="AQ176" s="196"/>
      <c r="AR176" s="196"/>
      <c r="AS176" s="196"/>
      <c r="AT176" s="196"/>
      <c r="AU176" s="196"/>
      <c r="AV176" s="196"/>
      <c r="AW176" s="196"/>
      <c r="AX176" s="196"/>
      <c r="AY176" s="196"/>
      <c r="AZ176" s="196"/>
      <c r="BB176" s="204"/>
      <c r="BC176" s="195"/>
      <c r="BD176" s="196"/>
      <c r="BE176" s="196"/>
      <c r="BF176" s="196"/>
      <c r="BG176" s="196"/>
      <c r="BH176" s="196"/>
      <c r="BI176" s="196"/>
      <c r="BJ176" s="196"/>
      <c r="BK176" s="196"/>
      <c r="BL176" s="196"/>
      <c r="BM176" s="196"/>
      <c r="BN176" s="196"/>
      <c r="BO176" s="196"/>
      <c r="BP176" s="196"/>
      <c r="BQ176" s="197"/>
      <c r="DA176" s="204"/>
      <c r="DB176" s="195"/>
      <c r="DC176" s="196"/>
      <c r="DD176" s="196"/>
      <c r="DE176" s="196"/>
      <c r="DF176" s="196"/>
      <c r="DG176" s="196"/>
      <c r="DH176" s="196"/>
      <c r="DI176" s="196"/>
      <c r="DJ176" s="196"/>
      <c r="DK176" s="196"/>
      <c r="DL176" s="196"/>
      <c r="DM176" s="196"/>
      <c r="DN176" s="196"/>
      <c r="DO176" s="196"/>
      <c r="DP176" s="197"/>
      <c r="DR176" s="190"/>
      <c r="DS176" s="195"/>
      <c r="DT176" s="196"/>
      <c r="DU176" s="196"/>
      <c r="DV176" s="196"/>
      <c r="DW176" s="196"/>
      <c r="DX176" s="196"/>
      <c r="DY176" s="196"/>
      <c r="DZ176" s="196"/>
      <c r="EA176" s="196"/>
      <c r="EB176" s="196"/>
      <c r="EC176" s="196"/>
      <c r="ED176" s="196"/>
      <c r="EE176" s="196"/>
      <c r="EF176" s="196"/>
      <c r="EG176" s="197"/>
    </row>
    <row r="177" spans="37:137">
      <c r="AK177" s="209"/>
      <c r="AL177" s="196"/>
      <c r="AM177" s="196"/>
      <c r="AN177" s="196"/>
      <c r="AO177" s="196"/>
      <c r="AP177" s="196"/>
      <c r="AQ177" s="196"/>
      <c r="AR177" s="196"/>
      <c r="AS177" s="196"/>
      <c r="AT177" s="196"/>
      <c r="AU177" s="196"/>
      <c r="AV177" s="196"/>
      <c r="AW177" s="196"/>
      <c r="AX177" s="196"/>
      <c r="AY177" s="196"/>
      <c r="AZ177" s="196"/>
      <c r="BB177" s="204"/>
      <c r="BC177" s="195"/>
      <c r="BD177" s="196"/>
      <c r="BE177" s="196"/>
      <c r="BF177" s="196"/>
      <c r="BG177" s="196"/>
      <c r="BH177" s="196"/>
      <c r="BI177" s="196"/>
      <c r="BJ177" s="196"/>
      <c r="BK177" s="196"/>
      <c r="BL177" s="196"/>
      <c r="BM177" s="196"/>
      <c r="BN177" s="196"/>
      <c r="BO177" s="196"/>
      <c r="BP177" s="196"/>
      <c r="BQ177" s="197"/>
      <c r="DA177" s="204"/>
      <c r="DB177" s="195"/>
      <c r="DC177" s="196"/>
      <c r="DD177" s="196"/>
      <c r="DE177" s="196"/>
      <c r="DF177" s="196"/>
      <c r="DG177" s="196"/>
      <c r="DH177" s="196"/>
      <c r="DI177" s="196"/>
      <c r="DJ177" s="196"/>
      <c r="DK177" s="196"/>
      <c r="DL177" s="196"/>
      <c r="DM177" s="196"/>
      <c r="DN177" s="196"/>
      <c r="DO177" s="196"/>
      <c r="DP177" s="197"/>
      <c r="DR177" s="190"/>
      <c r="DS177" s="195"/>
      <c r="DT177" s="196"/>
      <c r="DU177" s="196"/>
      <c r="DV177" s="196"/>
      <c r="DW177" s="196"/>
      <c r="DX177" s="196"/>
      <c r="DY177" s="196"/>
      <c r="DZ177" s="196"/>
      <c r="EA177" s="196"/>
      <c r="EB177" s="196"/>
      <c r="EC177" s="196"/>
      <c r="ED177" s="196"/>
      <c r="EE177" s="196"/>
      <c r="EF177" s="196"/>
      <c r="EG177" s="197"/>
    </row>
    <row r="178" spans="37:137">
      <c r="AK178" s="209"/>
      <c r="AL178" s="196"/>
      <c r="AM178" s="196"/>
      <c r="AN178" s="196"/>
      <c r="AO178" s="196"/>
      <c r="AP178" s="196"/>
      <c r="AQ178" s="196"/>
      <c r="AR178" s="196"/>
      <c r="AS178" s="196"/>
      <c r="AT178" s="196"/>
      <c r="AU178" s="196"/>
      <c r="AV178" s="196"/>
      <c r="AW178" s="196"/>
      <c r="AX178" s="196"/>
      <c r="AY178" s="196"/>
      <c r="AZ178" s="196"/>
      <c r="BB178" s="204"/>
      <c r="BC178" s="195"/>
      <c r="BD178" s="196"/>
      <c r="BE178" s="196"/>
      <c r="BF178" s="196"/>
      <c r="BG178" s="196"/>
      <c r="BH178" s="196"/>
      <c r="BI178" s="196"/>
      <c r="BJ178" s="196"/>
      <c r="BK178" s="196"/>
      <c r="BL178" s="196"/>
      <c r="BM178" s="196"/>
      <c r="BN178" s="196"/>
      <c r="BO178" s="196"/>
      <c r="BP178" s="196"/>
      <c r="BQ178" s="197"/>
      <c r="DA178" s="204"/>
      <c r="DB178" s="195"/>
      <c r="DC178" s="196"/>
      <c r="DD178" s="196"/>
      <c r="DE178" s="196"/>
      <c r="DF178" s="196"/>
      <c r="DG178" s="196"/>
      <c r="DH178" s="196"/>
      <c r="DI178" s="196"/>
      <c r="DJ178" s="196"/>
      <c r="DK178" s="196"/>
      <c r="DL178" s="196"/>
      <c r="DM178" s="196"/>
      <c r="DN178" s="196"/>
      <c r="DO178" s="196"/>
      <c r="DP178" s="197"/>
      <c r="DR178" s="190"/>
      <c r="DS178" s="195"/>
      <c r="DT178" s="196"/>
      <c r="DU178" s="196"/>
      <c r="DV178" s="196"/>
      <c r="DW178" s="196"/>
      <c r="DX178" s="196"/>
      <c r="DY178" s="196"/>
      <c r="DZ178" s="196"/>
      <c r="EA178" s="196"/>
      <c r="EB178" s="196"/>
      <c r="EC178" s="196"/>
      <c r="ED178" s="196"/>
      <c r="EE178" s="196"/>
      <c r="EF178" s="196"/>
      <c r="EG178" s="197"/>
    </row>
    <row r="179" spans="37:137" ht="15" thickBot="1">
      <c r="AK179" s="209"/>
      <c r="AL179" s="196"/>
      <c r="AM179" s="196"/>
      <c r="AN179" s="196"/>
      <c r="AO179" s="196"/>
      <c r="AP179" s="196"/>
      <c r="AQ179" s="196"/>
      <c r="AR179" s="196"/>
      <c r="AS179" s="196"/>
      <c r="AT179" s="196"/>
      <c r="AU179" s="196"/>
      <c r="AV179" s="196"/>
      <c r="AW179" s="196"/>
      <c r="AX179" s="196"/>
      <c r="AY179" s="196"/>
      <c r="AZ179" s="196"/>
      <c r="BB179" s="205"/>
      <c r="BC179" s="198"/>
      <c r="BD179" s="199"/>
      <c r="BE179" s="199"/>
      <c r="BF179" s="199"/>
      <c r="BG179" s="199"/>
      <c r="BH179" s="199"/>
      <c r="BI179" s="199"/>
      <c r="BJ179" s="199"/>
      <c r="BK179" s="199"/>
      <c r="BL179" s="199"/>
      <c r="BM179" s="199"/>
      <c r="BN179" s="199"/>
      <c r="BO179" s="199"/>
      <c r="BP179" s="199"/>
      <c r="BQ179" s="200"/>
      <c r="DA179" s="204"/>
      <c r="DB179" s="195"/>
      <c r="DC179" s="196"/>
      <c r="DD179" s="196"/>
      <c r="DE179" s="196"/>
      <c r="DF179" s="196"/>
      <c r="DG179" s="196"/>
      <c r="DH179" s="196"/>
      <c r="DI179" s="196"/>
      <c r="DJ179" s="196"/>
      <c r="DK179" s="196"/>
      <c r="DL179" s="196"/>
      <c r="DM179" s="196"/>
      <c r="DN179" s="196"/>
      <c r="DO179" s="196"/>
      <c r="DP179" s="197"/>
      <c r="DR179" s="190"/>
      <c r="DS179" s="195"/>
      <c r="DT179" s="196"/>
      <c r="DU179" s="196"/>
      <c r="DV179" s="196"/>
      <c r="DW179" s="196"/>
      <c r="DX179" s="196"/>
      <c r="DY179" s="196"/>
      <c r="DZ179" s="196"/>
      <c r="EA179" s="196"/>
      <c r="EB179" s="196"/>
      <c r="EC179" s="196"/>
      <c r="ED179" s="196"/>
      <c r="EE179" s="196"/>
      <c r="EF179" s="196"/>
      <c r="EG179" s="197"/>
    </row>
    <row r="180" spans="37:137" ht="15" thickBot="1">
      <c r="AK180" s="209"/>
      <c r="AL180" s="196"/>
      <c r="AM180" s="196"/>
      <c r="AN180" s="196"/>
      <c r="AO180" s="196"/>
      <c r="AP180" s="196"/>
      <c r="AQ180" s="196"/>
      <c r="AR180" s="196"/>
      <c r="AS180" s="196"/>
      <c r="AT180" s="196"/>
      <c r="AU180" s="196"/>
      <c r="AV180" s="196"/>
      <c r="AW180" s="196"/>
      <c r="AX180" s="196"/>
      <c r="AY180" s="196"/>
      <c r="AZ180" s="196"/>
      <c r="BB180" s="203" t="s">
        <v>134</v>
      </c>
      <c r="BC180" s="206"/>
      <c r="BD180" s="207"/>
      <c r="BE180" s="207"/>
      <c r="BF180" s="207"/>
      <c r="BG180" s="207"/>
      <c r="BH180" s="207"/>
      <c r="BI180" s="207"/>
      <c r="BJ180" s="207"/>
      <c r="BK180" s="207"/>
      <c r="BL180" s="207"/>
      <c r="BM180" s="207"/>
      <c r="BN180" s="207"/>
      <c r="BO180" s="207"/>
      <c r="BP180" s="207"/>
      <c r="BQ180" s="201"/>
      <c r="DA180" s="204"/>
      <c r="DB180" s="195"/>
      <c r="DC180" s="196"/>
      <c r="DD180" s="196"/>
      <c r="DE180" s="196"/>
      <c r="DF180" s="196"/>
      <c r="DG180" s="196"/>
      <c r="DH180" s="196"/>
      <c r="DI180" s="196"/>
      <c r="DJ180" s="196"/>
      <c r="DK180" s="196"/>
      <c r="DL180" s="196"/>
      <c r="DM180" s="196"/>
      <c r="DN180" s="196"/>
      <c r="DO180" s="196"/>
      <c r="DP180" s="197"/>
      <c r="DR180" s="191"/>
      <c r="DS180" s="198"/>
      <c r="DT180" s="199"/>
      <c r="DU180" s="199"/>
      <c r="DV180" s="199"/>
      <c r="DW180" s="199"/>
      <c r="DX180" s="199"/>
      <c r="DY180" s="199"/>
      <c r="DZ180" s="199"/>
      <c r="EA180" s="199"/>
      <c r="EB180" s="199"/>
      <c r="EC180" s="199"/>
      <c r="ED180" s="199"/>
      <c r="EE180" s="199"/>
      <c r="EF180" s="199"/>
      <c r="EG180" s="200"/>
    </row>
    <row r="181" spans="37:137">
      <c r="AK181" s="209"/>
      <c r="AL181" s="196"/>
      <c r="AM181" s="196"/>
      <c r="AN181" s="196"/>
      <c r="AO181" s="196"/>
      <c r="AP181" s="196"/>
      <c r="AQ181" s="196"/>
      <c r="AR181" s="196"/>
      <c r="AS181" s="196"/>
      <c r="AT181" s="196"/>
      <c r="AU181" s="196"/>
      <c r="AV181" s="196"/>
      <c r="AW181" s="196"/>
      <c r="AX181" s="196"/>
      <c r="AY181" s="196"/>
      <c r="AZ181" s="196"/>
      <c r="BB181" s="204"/>
      <c r="BC181" s="208"/>
      <c r="BD181" s="209"/>
      <c r="BE181" s="209"/>
      <c r="BF181" s="209"/>
      <c r="BG181" s="209"/>
      <c r="BH181" s="209"/>
      <c r="BI181" s="209"/>
      <c r="BJ181" s="209"/>
      <c r="BK181" s="209"/>
      <c r="BL181" s="209"/>
      <c r="BM181" s="209"/>
      <c r="BN181" s="209"/>
      <c r="BO181" s="209"/>
      <c r="BP181" s="209"/>
      <c r="BQ181" s="202"/>
      <c r="DA181" s="204"/>
      <c r="DB181" s="195"/>
      <c r="DC181" s="196"/>
      <c r="DD181" s="196"/>
      <c r="DE181" s="196"/>
      <c r="DF181" s="196"/>
      <c r="DG181" s="196"/>
      <c r="DH181" s="196"/>
      <c r="DI181" s="196"/>
      <c r="DJ181" s="196"/>
      <c r="DK181" s="196"/>
      <c r="DL181" s="196"/>
      <c r="DM181" s="196"/>
      <c r="DN181" s="196"/>
      <c r="DO181" s="196"/>
      <c r="DP181" s="197"/>
      <c r="DR181" s="203" t="s">
        <v>126</v>
      </c>
      <c r="DS181" s="192"/>
      <c r="DT181" s="193"/>
      <c r="DU181" s="193"/>
      <c r="DV181" s="193"/>
      <c r="DW181" s="193"/>
      <c r="DX181" s="193"/>
      <c r="DY181" s="193"/>
      <c r="DZ181" s="193"/>
      <c r="EA181" s="193"/>
      <c r="EB181" s="193"/>
      <c r="EC181" s="193"/>
      <c r="ED181" s="193"/>
      <c r="EE181" s="193"/>
      <c r="EF181" s="193"/>
      <c r="EG181" s="194"/>
    </row>
    <row r="182" spans="37:137">
      <c r="AK182" s="209"/>
      <c r="AL182" s="196"/>
      <c r="AM182" s="196"/>
      <c r="AN182" s="196"/>
      <c r="AO182" s="196"/>
      <c r="AP182" s="196"/>
      <c r="AQ182" s="196"/>
      <c r="AR182" s="196"/>
      <c r="AS182" s="196"/>
      <c r="AT182" s="196"/>
      <c r="AU182" s="196"/>
      <c r="AV182" s="196"/>
      <c r="AW182" s="196"/>
      <c r="AX182" s="196"/>
      <c r="AY182" s="196"/>
      <c r="AZ182" s="196"/>
      <c r="BB182" s="204"/>
      <c r="BC182" s="208"/>
      <c r="BD182" s="209"/>
      <c r="BE182" s="209"/>
      <c r="BF182" s="209"/>
      <c r="BG182" s="209"/>
      <c r="BH182" s="209"/>
      <c r="BI182" s="209"/>
      <c r="BJ182" s="209"/>
      <c r="BK182" s="209"/>
      <c r="BL182" s="209"/>
      <c r="BM182" s="209"/>
      <c r="BN182" s="209"/>
      <c r="BO182" s="209"/>
      <c r="BP182" s="209"/>
      <c r="BQ182" s="202"/>
      <c r="DA182" s="204"/>
      <c r="DB182" s="195"/>
      <c r="DC182" s="196"/>
      <c r="DD182" s="196"/>
      <c r="DE182" s="196"/>
      <c r="DF182" s="196"/>
      <c r="DG182" s="196"/>
      <c r="DH182" s="196"/>
      <c r="DI182" s="196"/>
      <c r="DJ182" s="196"/>
      <c r="DK182" s="196"/>
      <c r="DL182" s="196"/>
      <c r="DM182" s="196"/>
      <c r="DN182" s="196"/>
      <c r="DO182" s="196"/>
      <c r="DP182" s="197"/>
      <c r="DR182" s="204"/>
      <c r="DS182" s="195"/>
      <c r="DT182" s="196"/>
      <c r="DU182" s="196"/>
      <c r="DV182" s="196"/>
      <c r="DW182" s="196"/>
      <c r="DX182" s="196"/>
      <c r="DY182" s="196"/>
      <c r="DZ182" s="196"/>
      <c r="EA182" s="196"/>
      <c r="EB182" s="196"/>
      <c r="EC182" s="196"/>
      <c r="ED182" s="196"/>
      <c r="EE182" s="196"/>
      <c r="EF182" s="196"/>
      <c r="EG182" s="197"/>
    </row>
    <row r="183" spans="37:137">
      <c r="AK183" s="209"/>
      <c r="AL183" s="196"/>
      <c r="AM183" s="196"/>
      <c r="AN183" s="196"/>
      <c r="AO183" s="196"/>
      <c r="AP183" s="196"/>
      <c r="AQ183" s="196"/>
      <c r="AR183" s="196"/>
      <c r="AS183" s="196"/>
      <c r="AT183" s="196"/>
      <c r="AU183" s="196"/>
      <c r="AV183" s="196"/>
      <c r="AW183" s="196"/>
      <c r="AX183" s="196"/>
      <c r="AY183" s="196"/>
      <c r="AZ183" s="196"/>
      <c r="BB183" s="204"/>
      <c r="BC183" s="208"/>
      <c r="BD183" s="209"/>
      <c r="BE183" s="209"/>
      <c r="BF183" s="209"/>
      <c r="BG183" s="209"/>
      <c r="BH183" s="209"/>
      <c r="BI183" s="209"/>
      <c r="BJ183" s="209"/>
      <c r="BK183" s="209"/>
      <c r="BL183" s="209"/>
      <c r="BM183" s="209"/>
      <c r="BN183" s="209"/>
      <c r="BO183" s="209"/>
      <c r="BP183" s="209"/>
      <c r="BQ183" s="202"/>
      <c r="DA183" s="204"/>
      <c r="DB183" s="195"/>
      <c r="DC183" s="196"/>
      <c r="DD183" s="196"/>
      <c r="DE183" s="196"/>
      <c r="DF183" s="196"/>
      <c r="DG183" s="196"/>
      <c r="DH183" s="196"/>
      <c r="DI183" s="196"/>
      <c r="DJ183" s="196"/>
      <c r="DK183" s="196"/>
      <c r="DL183" s="196"/>
      <c r="DM183" s="196"/>
      <c r="DN183" s="196"/>
      <c r="DO183" s="196"/>
      <c r="DP183" s="197"/>
      <c r="DR183" s="204"/>
      <c r="DS183" s="195"/>
      <c r="DT183" s="196"/>
      <c r="DU183" s="196"/>
      <c r="DV183" s="196"/>
      <c r="DW183" s="196"/>
      <c r="DX183" s="196"/>
      <c r="DY183" s="196"/>
      <c r="DZ183" s="196"/>
      <c r="EA183" s="196"/>
      <c r="EB183" s="196"/>
      <c r="EC183" s="196"/>
      <c r="ED183" s="196"/>
      <c r="EE183" s="196"/>
      <c r="EF183" s="196"/>
      <c r="EG183" s="197"/>
    </row>
    <row r="184" spans="37:137">
      <c r="AK184" s="209"/>
      <c r="AL184" s="196"/>
      <c r="AM184" s="196"/>
      <c r="AN184" s="196"/>
      <c r="AO184" s="196"/>
      <c r="AP184" s="196"/>
      <c r="AQ184" s="196"/>
      <c r="AR184" s="196"/>
      <c r="AS184" s="196"/>
      <c r="AT184" s="196"/>
      <c r="AU184" s="196"/>
      <c r="AV184" s="196"/>
      <c r="AW184" s="196"/>
      <c r="AX184" s="196"/>
      <c r="AY184" s="196"/>
      <c r="AZ184" s="196"/>
      <c r="BB184" s="204"/>
      <c r="BC184" s="208"/>
      <c r="BD184" s="209"/>
      <c r="BE184" s="209"/>
      <c r="BF184" s="209"/>
      <c r="BG184" s="209"/>
      <c r="BH184" s="209"/>
      <c r="BI184" s="209"/>
      <c r="BJ184" s="209"/>
      <c r="BK184" s="209"/>
      <c r="BL184" s="209"/>
      <c r="BM184" s="209"/>
      <c r="BN184" s="209"/>
      <c r="BO184" s="209"/>
      <c r="BP184" s="209"/>
      <c r="BQ184" s="202"/>
      <c r="DA184" s="204"/>
      <c r="DB184" s="195"/>
      <c r="DC184" s="196"/>
      <c r="DD184" s="196"/>
      <c r="DE184" s="196"/>
      <c r="DF184" s="196"/>
      <c r="DG184" s="196"/>
      <c r="DH184" s="196"/>
      <c r="DI184" s="196"/>
      <c r="DJ184" s="196"/>
      <c r="DK184" s="196"/>
      <c r="DL184" s="196"/>
      <c r="DM184" s="196"/>
      <c r="DN184" s="196"/>
      <c r="DO184" s="196"/>
      <c r="DP184" s="197"/>
      <c r="DR184" s="204"/>
      <c r="DS184" s="195"/>
      <c r="DT184" s="196"/>
      <c r="DU184" s="196"/>
      <c r="DV184" s="196"/>
      <c r="DW184" s="196"/>
      <c r="DX184" s="196"/>
      <c r="DY184" s="196"/>
      <c r="DZ184" s="196"/>
      <c r="EA184" s="196"/>
      <c r="EB184" s="196"/>
      <c r="EC184" s="196"/>
      <c r="ED184" s="196"/>
      <c r="EE184" s="196"/>
      <c r="EF184" s="196"/>
      <c r="EG184" s="197"/>
    </row>
    <row r="185" spans="37:137">
      <c r="AK185" s="209"/>
      <c r="AL185" s="196"/>
      <c r="AM185" s="196"/>
      <c r="AN185" s="196"/>
      <c r="AO185" s="196"/>
      <c r="AP185" s="196"/>
      <c r="AQ185" s="196"/>
      <c r="AR185" s="196"/>
      <c r="AS185" s="196"/>
      <c r="AT185" s="196"/>
      <c r="AU185" s="196"/>
      <c r="AV185" s="196"/>
      <c r="AW185" s="196"/>
      <c r="AX185" s="196"/>
      <c r="AY185" s="196"/>
      <c r="AZ185" s="196"/>
      <c r="BB185" s="204"/>
      <c r="BC185" s="208"/>
      <c r="BD185" s="209"/>
      <c r="BE185" s="209"/>
      <c r="BF185" s="209"/>
      <c r="BG185" s="209"/>
      <c r="BH185" s="209"/>
      <c r="BI185" s="209"/>
      <c r="BJ185" s="209"/>
      <c r="BK185" s="209"/>
      <c r="BL185" s="209"/>
      <c r="BM185" s="209"/>
      <c r="BN185" s="209"/>
      <c r="BO185" s="209"/>
      <c r="BP185" s="209"/>
      <c r="BQ185" s="202"/>
      <c r="DA185" s="204"/>
      <c r="DB185" s="195"/>
      <c r="DC185" s="196"/>
      <c r="DD185" s="196"/>
      <c r="DE185" s="196"/>
      <c r="DF185" s="196"/>
      <c r="DG185" s="196"/>
      <c r="DH185" s="196"/>
      <c r="DI185" s="196"/>
      <c r="DJ185" s="196"/>
      <c r="DK185" s="196"/>
      <c r="DL185" s="196"/>
      <c r="DM185" s="196"/>
      <c r="DN185" s="196"/>
      <c r="DO185" s="196"/>
      <c r="DP185" s="197"/>
      <c r="DR185" s="204"/>
      <c r="DS185" s="195"/>
      <c r="DT185" s="196"/>
      <c r="DU185" s="196"/>
      <c r="DV185" s="196"/>
      <c r="DW185" s="196"/>
      <c r="DX185" s="196"/>
      <c r="DY185" s="196"/>
      <c r="DZ185" s="196"/>
      <c r="EA185" s="196"/>
      <c r="EB185" s="196"/>
      <c r="EC185" s="196"/>
      <c r="ED185" s="196"/>
      <c r="EE185" s="196"/>
      <c r="EF185" s="196"/>
      <c r="EG185" s="197"/>
    </row>
    <row r="186" spans="37:137">
      <c r="AK186" s="209"/>
      <c r="AL186" s="196"/>
      <c r="AM186" s="196"/>
      <c r="AN186" s="196"/>
      <c r="AO186" s="196"/>
      <c r="AP186" s="196"/>
      <c r="AQ186" s="196"/>
      <c r="AR186" s="196"/>
      <c r="AS186" s="196"/>
      <c r="AT186" s="196"/>
      <c r="AU186" s="196"/>
      <c r="AV186" s="196"/>
      <c r="AW186" s="196"/>
      <c r="AX186" s="196"/>
      <c r="AY186" s="196"/>
      <c r="AZ186" s="196"/>
      <c r="BB186" s="204"/>
      <c r="BC186" s="208"/>
      <c r="BD186" s="209"/>
      <c r="BE186" s="209"/>
      <c r="BF186" s="209"/>
      <c r="BG186" s="209"/>
      <c r="BH186" s="209"/>
      <c r="BI186" s="209"/>
      <c r="BJ186" s="209"/>
      <c r="BK186" s="209"/>
      <c r="BL186" s="209"/>
      <c r="BM186" s="209"/>
      <c r="BN186" s="209"/>
      <c r="BO186" s="209"/>
      <c r="BP186" s="209"/>
      <c r="BQ186" s="202"/>
      <c r="DA186" s="204"/>
      <c r="DB186" s="195"/>
      <c r="DC186" s="196"/>
      <c r="DD186" s="196"/>
      <c r="DE186" s="196"/>
      <c r="DF186" s="196"/>
      <c r="DG186" s="196"/>
      <c r="DH186" s="196"/>
      <c r="DI186" s="196"/>
      <c r="DJ186" s="196"/>
      <c r="DK186" s="196"/>
      <c r="DL186" s="196"/>
      <c r="DM186" s="196"/>
      <c r="DN186" s="196"/>
      <c r="DO186" s="196"/>
      <c r="DP186" s="197"/>
      <c r="DR186" s="204"/>
      <c r="DS186" s="195"/>
      <c r="DT186" s="196"/>
      <c r="DU186" s="196"/>
      <c r="DV186" s="196"/>
      <c r="DW186" s="196"/>
      <c r="DX186" s="196"/>
      <c r="DY186" s="196"/>
      <c r="DZ186" s="196"/>
      <c r="EA186" s="196"/>
      <c r="EB186" s="196"/>
      <c r="EC186" s="196"/>
      <c r="ED186" s="196"/>
      <c r="EE186" s="196"/>
      <c r="EF186" s="196"/>
      <c r="EG186" s="197"/>
    </row>
    <row r="187" spans="37:137">
      <c r="AK187" s="209"/>
      <c r="AL187" s="196"/>
      <c r="AM187" s="196"/>
      <c r="AN187" s="196"/>
      <c r="AO187" s="196"/>
      <c r="AP187" s="196"/>
      <c r="AQ187" s="196"/>
      <c r="AR187" s="196"/>
      <c r="AS187" s="196"/>
      <c r="AT187" s="196"/>
      <c r="AU187" s="196"/>
      <c r="AV187" s="196"/>
      <c r="AW187" s="196"/>
      <c r="AX187" s="196"/>
      <c r="AY187" s="196"/>
      <c r="AZ187" s="196"/>
      <c r="BB187" s="204"/>
      <c r="BC187" s="208"/>
      <c r="BD187" s="209"/>
      <c r="BE187" s="209"/>
      <c r="BF187" s="209"/>
      <c r="BG187" s="209"/>
      <c r="BH187" s="209"/>
      <c r="BI187" s="209"/>
      <c r="BJ187" s="209"/>
      <c r="BK187" s="209"/>
      <c r="BL187" s="209"/>
      <c r="BM187" s="209"/>
      <c r="BN187" s="209"/>
      <c r="BO187" s="209"/>
      <c r="BP187" s="209"/>
      <c r="BQ187" s="202"/>
      <c r="DA187" s="204"/>
      <c r="DB187" s="195"/>
      <c r="DC187" s="196"/>
      <c r="DD187" s="196"/>
      <c r="DE187" s="196"/>
      <c r="DF187" s="196"/>
      <c r="DG187" s="196"/>
      <c r="DH187" s="196"/>
      <c r="DI187" s="196"/>
      <c r="DJ187" s="196"/>
      <c r="DK187" s="196"/>
      <c r="DL187" s="196"/>
      <c r="DM187" s="196"/>
      <c r="DN187" s="196"/>
      <c r="DO187" s="196"/>
      <c r="DP187" s="197"/>
      <c r="DR187" s="204"/>
      <c r="DS187" s="195"/>
      <c r="DT187" s="196"/>
      <c r="DU187" s="196"/>
      <c r="DV187" s="196"/>
      <c r="DW187" s="196"/>
      <c r="DX187" s="196"/>
      <c r="DY187" s="196"/>
      <c r="DZ187" s="196"/>
      <c r="EA187" s="196"/>
      <c r="EB187" s="196"/>
      <c r="EC187" s="196"/>
      <c r="ED187" s="196"/>
      <c r="EE187" s="196"/>
      <c r="EF187" s="196"/>
      <c r="EG187" s="197"/>
    </row>
    <row r="188" spans="37:137">
      <c r="AK188" s="209"/>
      <c r="AL188" s="196"/>
      <c r="AM188" s="196"/>
      <c r="AN188" s="196"/>
      <c r="AO188" s="196"/>
      <c r="AP188" s="196"/>
      <c r="AQ188" s="196"/>
      <c r="AR188" s="196"/>
      <c r="AS188" s="196"/>
      <c r="AT188" s="196"/>
      <c r="AU188" s="196"/>
      <c r="AV188" s="196"/>
      <c r="AW188" s="196"/>
      <c r="AX188" s="196"/>
      <c r="AY188" s="196"/>
      <c r="AZ188" s="196"/>
      <c r="BB188" s="204"/>
      <c r="BC188" s="208"/>
      <c r="BD188" s="209"/>
      <c r="BE188" s="209"/>
      <c r="BF188" s="209"/>
      <c r="BG188" s="209"/>
      <c r="BH188" s="209"/>
      <c r="BI188" s="209"/>
      <c r="BJ188" s="209"/>
      <c r="BK188" s="209"/>
      <c r="BL188" s="209"/>
      <c r="BM188" s="209"/>
      <c r="BN188" s="209"/>
      <c r="BO188" s="209"/>
      <c r="BP188" s="209"/>
      <c r="BQ188" s="202"/>
      <c r="DA188" s="204"/>
      <c r="DB188" s="195"/>
      <c r="DC188" s="196"/>
      <c r="DD188" s="196"/>
      <c r="DE188" s="196"/>
      <c r="DF188" s="196"/>
      <c r="DG188" s="196"/>
      <c r="DH188" s="196"/>
      <c r="DI188" s="196"/>
      <c r="DJ188" s="196"/>
      <c r="DK188" s="196"/>
      <c r="DL188" s="196"/>
      <c r="DM188" s="196"/>
      <c r="DN188" s="196"/>
      <c r="DO188" s="196"/>
      <c r="DP188" s="197"/>
      <c r="DR188" s="204"/>
      <c r="DS188" s="195"/>
      <c r="DT188" s="196"/>
      <c r="DU188" s="196"/>
      <c r="DV188" s="196"/>
      <c r="DW188" s="196"/>
      <c r="DX188" s="196"/>
      <c r="DY188" s="196"/>
      <c r="DZ188" s="196"/>
      <c r="EA188" s="196"/>
      <c r="EB188" s="196"/>
      <c r="EC188" s="196"/>
      <c r="ED188" s="196"/>
      <c r="EE188" s="196"/>
      <c r="EF188" s="196"/>
      <c r="EG188" s="197"/>
    </row>
    <row r="189" spans="37:137">
      <c r="BB189" s="204"/>
      <c r="BC189" s="208"/>
      <c r="BD189" s="209"/>
      <c r="BE189" s="209"/>
      <c r="BF189" s="209"/>
      <c r="BG189" s="209"/>
      <c r="BH189" s="209"/>
      <c r="BI189" s="209"/>
      <c r="BJ189" s="209"/>
      <c r="BK189" s="209"/>
      <c r="BL189" s="209"/>
      <c r="BM189" s="209"/>
      <c r="BN189" s="209"/>
      <c r="BO189" s="209"/>
      <c r="BP189" s="209"/>
      <c r="BQ189" s="202"/>
      <c r="DA189" s="204"/>
      <c r="DB189" s="195"/>
      <c r="DC189" s="196"/>
      <c r="DD189" s="196"/>
      <c r="DE189" s="196"/>
      <c r="DF189" s="196"/>
      <c r="DG189" s="196"/>
      <c r="DH189" s="196"/>
      <c r="DI189" s="196"/>
      <c r="DJ189" s="196"/>
      <c r="DK189" s="196"/>
      <c r="DL189" s="196"/>
      <c r="DM189" s="196"/>
      <c r="DN189" s="196"/>
      <c r="DO189" s="196"/>
      <c r="DP189" s="197"/>
      <c r="DR189" s="204"/>
      <c r="DS189" s="195"/>
      <c r="DT189" s="196"/>
      <c r="DU189" s="196"/>
      <c r="DV189" s="196"/>
      <c r="DW189" s="196"/>
      <c r="DX189" s="196"/>
      <c r="DY189" s="196"/>
      <c r="DZ189" s="196"/>
      <c r="EA189" s="196"/>
      <c r="EB189" s="196"/>
      <c r="EC189" s="196"/>
      <c r="ED189" s="196"/>
      <c r="EE189" s="196"/>
      <c r="EF189" s="196"/>
      <c r="EG189" s="197"/>
    </row>
    <row r="190" spans="37:137" ht="15" thickBot="1">
      <c r="BB190" s="204"/>
      <c r="BC190" s="208"/>
      <c r="BD190" s="209"/>
      <c r="BE190" s="209"/>
      <c r="BF190" s="209"/>
      <c r="BG190" s="209"/>
      <c r="BH190" s="209"/>
      <c r="BI190" s="209"/>
      <c r="BJ190" s="209"/>
      <c r="BK190" s="209"/>
      <c r="BL190" s="209"/>
      <c r="BM190" s="209"/>
      <c r="BN190" s="209"/>
      <c r="BO190" s="209"/>
      <c r="BP190" s="209"/>
      <c r="BQ190" s="202"/>
      <c r="DA190" s="205"/>
      <c r="DB190" s="198"/>
      <c r="DC190" s="199"/>
      <c r="DD190" s="199"/>
      <c r="DE190" s="199"/>
      <c r="DF190" s="199"/>
      <c r="DG190" s="199"/>
      <c r="DH190" s="199"/>
      <c r="DI190" s="199"/>
      <c r="DJ190" s="199"/>
      <c r="DK190" s="199"/>
      <c r="DL190" s="199"/>
      <c r="DM190" s="199"/>
      <c r="DN190" s="199"/>
      <c r="DO190" s="199"/>
      <c r="DP190" s="200"/>
      <c r="DR190" s="204"/>
      <c r="DS190" s="195"/>
      <c r="DT190" s="196"/>
      <c r="DU190" s="196"/>
      <c r="DV190" s="196"/>
      <c r="DW190" s="196"/>
      <c r="DX190" s="196"/>
      <c r="DY190" s="196"/>
      <c r="DZ190" s="196"/>
      <c r="EA190" s="196"/>
      <c r="EB190" s="196"/>
      <c r="EC190" s="196"/>
      <c r="ED190" s="196"/>
      <c r="EE190" s="196"/>
      <c r="EF190" s="196"/>
      <c r="EG190" s="197"/>
    </row>
    <row r="191" spans="37:137" ht="15" customHeight="1">
      <c r="BB191" s="204"/>
      <c r="BC191" s="208"/>
      <c r="BD191" s="209"/>
      <c r="BE191" s="209"/>
      <c r="BF191" s="209"/>
      <c r="BG191" s="209"/>
      <c r="BH191" s="209"/>
      <c r="BI191" s="209"/>
      <c r="BJ191" s="209"/>
      <c r="BK191" s="209"/>
      <c r="BL191" s="209"/>
      <c r="BM191" s="209"/>
      <c r="BN191" s="209"/>
      <c r="BO191" s="209"/>
      <c r="BP191" s="209"/>
      <c r="BQ191" s="202"/>
      <c r="DA191" s="189" t="s">
        <v>138</v>
      </c>
      <c r="DB191" s="192"/>
      <c r="DC191" s="193"/>
      <c r="DD191" s="193"/>
      <c r="DE191" s="193"/>
      <c r="DF191" s="193"/>
      <c r="DG191" s="193"/>
      <c r="DH191" s="193"/>
      <c r="DI191" s="193"/>
      <c r="DJ191" s="193"/>
      <c r="DK191" s="193"/>
      <c r="DL191" s="193"/>
      <c r="DM191" s="193"/>
      <c r="DN191" s="193"/>
      <c r="DO191" s="193"/>
      <c r="DP191" s="194"/>
      <c r="DR191" s="204"/>
      <c r="DS191" s="195"/>
      <c r="DT191" s="196"/>
      <c r="DU191" s="196"/>
      <c r="DV191" s="196"/>
      <c r="DW191" s="196"/>
      <c r="DX191" s="196"/>
      <c r="DY191" s="196"/>
      <c r="DZ191" s="196"/>
      <c r="EA191" s="196"/>
      <c r="EB191" s="196"/>
      <c r="EC191" s="196"/>
      <c r="ED191" s="196"/>
      <c r="EE191" s="196"/>
      <c r="EF191" s="196"/>
      <c r="EG191" s="197"/>
    </row>
    <row r="192" spans="37:137">
      <c r="BB192" s="204"/>
      <c r="BC192" s="208"/>
      <c r="BD192" s="209"/>
      <c r="BE192" s="209"/>
      <c r="BF192" s="209"/>
      <c r="BG192" s="209"/>
      <c r="BH192" s="209"/>
      <c r="BI192" s="209"/>
      <c r="BJ192" s="209"/>
      <c r="BK192" s="209"/>
      <c r="BL192" s="209"/>
      <c r="BM192" s="209"/>
      <c r="BN192" s="209"/>
      <c r="BO192" s="209"/>
      <c r="BP192" s="209"/>
      <c r="BQ192" s="202"/>
      <c r="DA192" s="190"/>
      <c r="DB192" s="195"/>
      <c r="DC192" s="196"/>
      <c r="DD192" s="196"/>
      <c r="DE192" s="196"/>
      <c r="DF192" s="196"/>
      <c r="DG192" s="196"/>
      <c r="DH192" s="196"/>
      <c r="DI192" s="196"/>
      <c r="DJ192" s="196"/>
      <c r="DK192" s="196"/>
      <c r="DL192" s="196"/>
      <c r="DM192" s="196"/>
      <c r="DN192" s="196"/>
      <c r="DO192" s="196"/>
      <c r="DP192" s="197"/>
      <c r="DR192" s="204"/>
      <c r="DS192" s="195"/>
      <c r="DT192" s="196"/>
      <c r="DU192" s="196"/>
      <c r="DV192" s="196"/>
      <c r="DW192" s="196"/>
      <c r="DX192" s="196"/>
      <c r="DY192" s="196"/>
      <c r="DZ192" s="196"/>
      <c r="EA192" s="196"/>
      <c r="EB192" s="196"/>
      <c r="EC192" s="196"/>
      <c r="ED192" s="196"/>
      <c r="EE192" s="196"/>
      <c r="EF192" s="196"/>
      <c r="EG192" s="197"/>
    </row>
    <row r="193" spans="54:137">
      <c r="BB193" s="204"/>
      <c r="BC193" s="208"/>
      <c r="BD193" s="209"/>
      <c r="BE193" s="209"/>
      <c r="BF193" s="209"/>
      <c r="BG193" s="209"/>
      <c r="BH193" s="209"/>
      <c r="BI193" s="209"/>
      <c r="BJ193" s="209"/>
      <c r="BK193" s="209"/>
      <c r="BL193" s="209"/>
      <c r="BM193" s="209"/>
      <c r="BN193" s="209"/>
      <c r="BO193" s="209"/>
      <c r="BP193" s="209"/>
      <c r="BQ193" s="202"/>
      <c r="DA193" s="190"/>
      <c r="DB193" s="195"/>
      <c r="DC193" s="196"/>
      <c r="DD193" s="196"/>
      <c r="DE193" s="196"/>
      <c r="DF193" s="196"/>
      <c r="DG193" s="196"/>
      <c r="DH193" s="196"/>
      <c r="DI193" s="196"/>
      <c r="DJ193" s="196"/>
      <c r="DK193" s="196"/>
      <c r="DL193" s="196"/>
      <c r="DM193" s="196"/>
      <c r="DN193" s="196"/>
      <c r="DO193" s="196"/>
      <c r="DP193" s="197"/>
      <c r="DR193" s="204"/>
      <c r="DS193" s="195"/>
      <c r="DT193" s="196"/>
      <c r="DU193" s="196"/>
      <c r="DV193" s="196"/>
      <c r="DW193" s="196"/>
      <c r="DX193" s="196"/>
      <c r="DY193" s="196"/>
      <c r="DZ193" s="196"/>
      <c r="EA193" s="196"/>
      <c r="EB193" s="196"/>
      <c r="EC193" s="196"/>
      <c r="ED193" s="196"/>
      <c r="EE193" s="196"/>
      <c r="EF193" s="196"/>
      <c r="EG193" s="197"/>
    </row>
    <row r="194" spans="54:137">
      <c r="BB194" s="204"/>
      <c r="BC194" s="208"/>
      <c r="BD194" s="209"/>
      <c r="BE194" s="209"/>
      <c r="BF194" s="209"/>
      <c r="BG194" s="209"/>
      <c r="BH194" s="209"/>
      <c r="BI194" s="209"/>
      <c r="BJ194" s="209"/>
      <c r="BK194" s="209"/>
      <c r="BL194" s="209"/>
      <c r="BM194" s="209"/>
      <c r="BN194" s="209"/>
      <c r="BO194" s="209"/>
      <c r="BP194" s="209"/>
      <c r="BQ194" s="202"/>
      <c r="DA194" s="190"/>
      <c r="DB194" s="195"/>
      <c r="DC194" s="196"/>
      <c r="DD194" s="196"/>
      <c r="DE194" s="196"/>
      <c r="DF194" s="196"/>
      <c r="DG194" s="196"/>
      <c r="DH194" s="196"/>
      <c r="DI194" s="196"/>
      <c r="DJ194" s="196"/>
      <c r="DK194" s="196"/>
      <c r="DL194" s="196"/>
      <c r="DM194" s="196"/>
      <c r="DN194" s="196"/>
      <c r="DO194" s="196"/>
      <c r="DP194" s="197"/>
      <c r="DR194" s="204"/>
      <c r="DS194" s="195"/>
      <c r="DT194" s="196"/>
      <c r="DU194" s="196"/>
      <c r="DV194" s="196"/>
      <c r="DW194" s="196"/>
      <c r="DX194" s="196"/>
      <c r="DY194" s="196"/>
      <c r="DZ194" s="196"/>
      <c r="EA194" s="196"/>
      <c r="EB194" s="196"/>
      <c r="EC194" s="196"/>
      <c r="ED194" s="196"/>
      <c r="EE194" s="196"/>
      <c r="EF194" s="196"/>
      <c r="EG194" s="197"/>
    </row>
    <row r="195" spans="54:137">
      <c r="BB195" s="204"/>
      <c r="BC195" s="208"/>
      <c r="BD195" s="209"/>
      <c r="BE195" s="209"/>
      <c r="BF195" s="209"/>
      <c r="BG195" s="209"/>
      <c r="BH195" s="209"/>
      <c r="BI195" s="209"/>
      <c r="BJ195" s="209"/>
      <c r="BK195" s="209"/>
      <c r="BL195" s="209"/>
      <c r="BM195" s="209"/>
      <c r="BN195" s="209"/>
      <c r="BO195" s="209"/>
      <c r="BP195" s="209"/>
      <c r="BQ195" s="202"/>
      <c r="DA195" s="190"/>
      <c r="DB195" s="195"/>
      <c r="DC195" s="196"/>
      <c r="DD195" s="196"/>
      <c r="DE195" s="196"/>
      <c r="DF195" s="196"/>
      <c r="DG195" s="196"/>
      <c r="DH195" s="196"/>
      <c r="DI195" s="196"/>
      <c r="DJ195" s="196"/>
      <c r="DK195" s="196"/>
      <c r="DL195" s="196"/>
      <c r="DM195" s="196"/>
      <c r="DN195" s="196"/>
      <c r="DO195" s="196"/>
      <c r="DP195" s="197"/>
      <c r="DR195" s="204"/>
      <c r="DS195" s="195"/>
      <c r="DT195" s="196"/>
      <c r="DU195" s="196"/>
      <c r="DV195" s="196"/>
      <c r="DW195" s="196"/>
      <c r="DX195" s="196"/>
      <c r="DY195" s="196"/>
      <c r="DZ195" s="196"/>
      <c r="EA195" s="196"/>
      <c r="EB195" s="196"/>
      <c r="EC195" s="196"/>
      <c r="ED195" s="196"/>
      <c r="EE195" s="196"/>
      <c r="EF195" s="196"/>
      <c r="EG195" s="197"/>
    </row>
    <row r="196" spans="54:137">
      <c r="BB196" s="204"/>
      <c r="BC196" s="208"/>
      <c r="BD196" s="209"/>
      <c r="BE196" s="209"/>
      <c r="BF196" s="209"/>
      <c r="BG196" s="209"/>
      <c r="BH196" s="209"/>
      <c r="BI196" s="209"/>
      <c r="BJ196" s="209"/>
      <c r="BK196" s="209"/>
      <c r="BL196" s="209"/>
      <c r="BM196" s="209"/>
      <c r="BN196" s="209"/>
      <c r="BO196" s="209"/>
      <c r="BP196" s="209"/>
      <c r="BQ196" s="202"/>
      <c r="DA196" s="190"/>
      <c r="DB196" s="195"/>
      <c r="DC196" s="196"/>
      <c r="DD196" s="196"/>
      <c r="DE196" s="196"/>
      <c r="DF196" s="196"/>
      <c r="DG196" s="196"/>
      <c r="DH196" s="196"/>
      <c r="DI196" s="196"/>
      <c r="DJ196" s="196"/>
      <c r="DK196" s="196"/>
      <c r="DL196" s="196"/>
      <c r="DM196" s="196"/>
      <c r="DN196" s="196"/>
      <c r="DO196" s="196"/>
      <c r="DP196" s="197"/>
      <c r="DR196" s="204"/>
      <c r="DS196" s="195"/>
      <c r="DT196" s="196"/>
      <c r="DU196" s="196"/>
      <c r="DV196" s="196"/>
      <c r="DW196" s="196"/>
      <c r="DX196" s="196"/>
      <c r="DY196" s="196"/>
      <c r="DZ196" s="196"/>
      <c r="EA196" s="196"/>
      <c r="EB196" s="196"/>
      <c r="EC196" s="196"/>
      <c r="ED196" s="196"/>
      <c r="EE196" s="196"/>
      <c r="EF196" s="196"/>
      <c r="EG196" s="197"/>
    </row>
    <row r="197" spans="54:137">
      <c r="BB197" s="204"/>
      <c r="BC197" s="208"/>
      <c r="BD197" s="209"/>
      <c r="BE197" s="209"/>
      <c r="BF197" s="209"/>
      <c r="BG197" s="209"/>
      <c r="BH197" s="209"/>
      <c r="BI197" s="209"/>
      <c r="BJ197" s="209"/>
      <c r="BK197" s="209"/>
      <c r="BL197" s="209"/>
      <c r="BM197" s="209"/>
      <c r="BN197" s="209"/>
      <c r="BO197" s="209"/>
      <c r="BP197" s="209"/>
      <c r="BQ197" s="202"/>
      <c r="DA197" s="190"/>
      <c r="DB197" s="195"/>
      <c r="DC197" s="196"/>
      <c r="DD197" s="196"/>
      <c r="DE197" s="196"/>
      <c r="DF197" s="196"/>
      <c r="DG197" s="196"/>
      <c r="DH197" s="196"/>
      <c r="DI197" s="196"/>
      <c r="DJ197" s="196"/>
      <c r="DK197" s="196"/>
      <c r="DL197" s="196"/>
      <c r="DM197" s="196"/>
      <c r="DN197" s="196"/>
      <c r="DO197" s="196"/>
      <c r="DP197" s="197"/>
      <c r="DR197" s="204"/>
      <c r="DS197" s="195"/>
      <c r="DT197" s="196"/>
      <c r="DU197" s="196"/>
      <c r="DV197" s="196"/>
      <c r="DW197" s="196"/>
      <c r="DX197" s="196"/>
      <c r="DY197" s="196"/>
      <c r="DZ197" s="196"/>
      <c r="EA197" s="196"/>
      <c r="EB197" s="196"/>
      <c r="EC197" s="196"/>
      <c r="ED197" s="196"/>
      <c r="EE197" s="196"/>
      <c r="EF197" s="196"/>
      <c r="EG197" s="197"/>
    </row>
    <row r="198" spans="54:137">
      <c r="BB198" s="204"/>
      <c r="BC198" s="208"/>
      <c r="BD198" s="209"/>
      <c r="BE198" s="209"/>
      <c r="BF198" s="209"/>
      <c r="BG198" s="209"/>
      <c r="BH198" s="209"/>
      <c r="BI198" s="209"/>
      <c r="BJ198" s="209"/>
      <c r="BK198" s="209"/>
      <c r="BL198" s="209"/>
      <c r="BM198" s="209"/>
      <c r="BN198" s="209"/>
      <c r="BO198" s="209"/>
      <c r="BP198" s="209"/>
      <c r="BQ198" s="202"/>
      <c r="DA198" s="190"/>
      <c r="DB198" s="195"/>
      <c r="DC198" s="196"/>
      <c r="DD198" s="196"/>
      <c r="DE198" s="196"/>
      <c r="DF198" s="196"/>
      <c r="DG198" s="196"/>
      <c r="DH198" s="196"/>
      <c r="DI198" s="196"/>
      <c r="DJ198" s="196"/>
      <c r="DK198" s="196"/>
      <c r="DL198" s="196"/>
      <c r="DM198" s="196"/>
      <c r="DN198" s="196"/>
      <c r="DO198" s="196"/>
      <c r="DP198" s="197"/>
      <c r="DR198" s="204"/>
      <c r="DS198" s="195"/>
      <c r="DT198" s="196"/>
      <c r="DU198" s="196"/>
      <c r="DV198" s="196"/>
      <c r="DW198" s="196"/>
      <c r="DX198" s="196"/>
      <c r="DY198" s="196"/>
      <c r="DZ198" s="196"/>
      <c r="EA198" s="196"/>
      <c r="EB198" s="196"/>
      <c r="EC198" s="196"/>
      <c r="ED198" s="196"/>
      <c r="EE198" s="196"/>
      <c r="EF198" s="196"/>
      <c r="EG198" s="197"/>
    </row>
    <row r="199" spans="54:137" ht="15" thickBot="1">
      <c r="BB199" s="205"/>
      <c r="BC199" s="210"/>
      <c r="BD199" s="211"/>
      <c r="BE199" s="211"/>
      <c r="BF199" s="211"/>
      <c r="BG199" s="211"/>
      <c r="BH199" s="211"/>
      <c r="BI199" s="211"/>
      <c r="BJ199" s="211"/>
      <c r="BK199" s="211"/>
      <c r="BL199" s="211"/>
      <c r="BM199" s="211"/>
      <c r="BN199" s="211"/>
      <c r="BO199" s="211"/>
      <c r="BP199" s="211"/>
      <c r="BQ199" s="212"/>
      <c r="DA199" s="190"/>
      <c r="DB199" s="195"/>
      <c r="DC199" s="196"/>
      <c r="DD199" s="196"/>
      <c r="DE199" s="196"/>
      <c r="DF199" s="196"/>
      <c r="DG199" s="196"/>
      <c r="DH199" s="196"/>
      <c r="DI199" s="196"/>
      <c r="DJ199" s="196"/>
      <c r="DK199" s="196"/>
      <c r="DL199" s="196"/>
      <c r="DM199" s="196"/>
      <c r="DN199" s="196"/>
      <c r="DO199" s="196"/>
      <c r="DP199" s="197"/>
      <c r="DR199" s="204"/>
      <c r="DS199" s="195"/>
      <c r="DT199" s="196"/>
      <c r="DU199" s="196"/>
      <c r="DV199" s="196"/>
      <c r="DW199" s="196"/>
      <c r="DX199" s="196"/>
      <c r="DY199" s="196"/>
      <c r="DZ199" s="196"/>
      <c r="EA199" s="196"/>
      <c r="EB199" s="196"/>
      <c r="EC199" s="196"/>
      <c r="ED199" s="196"/>
      <c r="EE199" s="196"/>
      <c r="EF199" s="196"/>
      <c r="EG199" s="197"/>
    </row>
    <row r="200" spans="54:137">
      <c r="DA200" s="190"/>
      <c r="DB200" s="195"/>
      <c r="DC200" s="196"/>
      <c r="DD200" s="196"/>
      <c r="DE200" s="196"/>
      <c r="DF200" s="196"/>
      <c r="DG200" s="196"/>
      <c r="DH200" s="196"/>
      <c r="DI200" s="196"/>
      <c r="DJ200" s="196"/>
      <c r="DK200" s="196"/>
      <c r="DL200" s="196"/>
      <c r="DM200" s="196"/>
      <c r="DN200" s="196"/>
      <c r="DO200" s="196"/>
      <c r="DP200" s="197"/>
      <c r="DR200" s="204"/>
      <c r="DS200" s="195"/>
      <c r="DT200" s="196"/>
      <c r="DU200" s="196"/>
      <c r="DV200" s="196"/>
      <c r="DW200" s="196"/>
      <c r="DX200" s="196"/>
      <c r="DY200" s="196"/>
      <c r="DZ200" s="196"/>
      <c r="EA200" s="196"/>
      <c r="EB200" s="196"/>
      <c r="EC200" s="196"/>
      <c r="ED200" s="196"/>
      <c r="EE200" s="196"/>
      <c r="EF200" s="196"/>
      <c r="EG200" s="197"/>
    </row>
    <row r="201" spans="54:137">
      <c r="DA201" s="190"/>
      <c r="DB201" s="195"/>
      <c r="DC201" s="196"/>
      <c r="DD201" s="196"/>
      <c r="DE201" s="196"/>
      <c r="DF201" s="196"/>
      <c r="DG201" s="196"/>
      <c r="DH201" s="196"/>
      <c r="DI201" s="196"/>
      <c r="DJ201" s="196"/>
      <c r="DK201" s="196"/>
      <c r="DL201" s="196"/>
      <c r="DM201" s="196"/>
      <c r="DN201" s="196"/>
      <c r="DO201" s="196"/>
      <c r="DP201" s="197"/>
      <c r="DR201" s="204"/>
      <c r="DS201" s="195"/>
      <c r="DT201" s="196"/>
      <c r="DU201" s="196"/>
      <c r="DV201" s="196"/>
      <c r="DW201" s="196"/>
      <c r="DX201" s="196"/>
      <c r="DY201" s="196"/>
      <c r="DZ201" s="196"/>
      <c r="EA201" s="196"/>
      <c r="EB201" s="196"/>
      <c r="EC201" s="196"/>
      <c r="ED201" s="196"/>
      <c r="EE201" s="196"/>
      <c r="EF201" s="196"/>
      <c r="EG201" s="197"/>
    </row>
    <row r="202" spans="54:137">
      <c r="DA202" s="190"/>
      <c r="DB202" s="195"/>
      <c r="DC202" s="196"/>
      <c r="DD202" s="196"/>
      <c r="DE202" s="196"/>
      <c r="DF202" s="196"/>
      <c r="DG202" s="196"/>
      <c r="DH202" s="196"/>
      <c r="DI202" s="196"/>
      <c r="DJ202" s="196"/>
      <c r="DK202" s="196"/>
      <c r="DL202" s="196"/>
      <c r="DM202" s="196"/>
      <c r="DN202" s="196"/>
      <c r="DO202" s="196"/>
      <c r="DP202" s="197"/>
      <c r="DR202" s="204"/>
      <c r="DS202" s="195"/>
      <c r="DT202" s="196"/>
      <c r="DU202" s="196"/>
      <c r="DV202" s="196"/>
      <c r="DW202" s="196"/>
      <c r="DX202" s="196"/>
      <c r="DY202" s="196"/>
      <c r="DZ202" s="196"/>
      <c r="EA202" s="196"/>
      <c r="EB202" s="196"/>
      <c r="EC202" s="196"/>
      <c r="ED202" s="196"/>
      <c r="EE202" s="196"/>
      <c r="EF202" s="196"/>
      <c r="EG202" s="197"/>
    </row>
    <row r="203" spans="54:137">
      <c r="DA203" s="190"/>
      <c r="DB203" s="195"/>
      <c r="DC203" s="196"/>
      <c r="DD203" s="196"/>
      <c r="DE203" s="196"/>
      <c r="DF203" s="196"/>
      <c r="DG203" s="196"/>
      <c r="DH203" s="196"/>
      <c r="DI203" s="196"/>
      <c r="DJ203" s="196"/>
      <c r="DK203" s="196"/>
      <c r="DL203" s="196"/>
      <c r="DM203" s="196"/>
      <c r="DN203" s="196"/>
      <c r="DO203" s="196"/>
      <c r="DP203" s="197"/>
      <c r="DR203" s="204"/>
      <c r="DS203" s="195"/>
      <c r="DT203" s="196"/>
      <c r="DU203" s="196"/>
      <c r="DV203" s="196"/>
      <c r="DW203" s="196"/>
      <c r="DX203" s="196"/>
      <c r="DY203" s="196"/>
      <c r="DZ203" s="196"/>
      <c r="EA203" s="196"/>
      <c r="EB203" s="196"/>
      <c r="EC203" s="196"/>
      <c r="ED203" s="196"/>
      <c r="EE203" s="196"/>
      <c r="EF203" s="196"/>
      <c r="EG203" s="197"/>
    </row>
    <row r="204" spans="54:137">
      <c r="DA204" s="190"/>
      <c r="DB204" s="195"/>
      <c r="DC204" s="196"/>
      <c r="DD204" s="196"/>
      <c r="DE204" s="196"/>
      <c r="DF204" s="196"/>
      <c r="DG204" s="196"/>
      <c r="DH204" s="196"/>
      <c r="DI204" s="196"/>
      <c r="DJ204" s="196"/>
      <c r="DK204" s="196"/>
      <c r="DL204" s="196"/>
      <c r="DM204" s="196"/>
      <c r="DN204" s="196"/>
      <c r="DO204" s="196"/>
      <c r="DP204" s="197"/>
      <c r="DR204" s="204"/>
      <c r="DS204" s="195"/>
      <c r="DT204" s="196"/>
      <c r="DU204" s="196"/>
      <c r="DV204" s="196"/>
      <c r="DW204" s="196"/>
      <c r="DX204" s="196"/>
      <c r="DY204" s="196"/>
      <c r="DZ204" s="196"/>
      <c r="EA204" s="196"/>
      <c r="EB204" s="196"/>
      <c r="EC204" s="196"/>
      <c r="ED204" s="196"/>
      <c r="EE204" s="196"/>
      <c r="EF204" s="196"/>
      <c r="EG204" s="197"/>
    </row>
    <row r="205" spans="54:137" ht="15" thickBot="1">
      <c r="DA205" s="190"/>
      <c r="DB205" s="195"/>
      <c r="DC205" s="196"/>
      <c r="DD205" s="196"/>
      <c r="DE205" s="196"/>
      <c r="DF205" s="196"/>
      <c r="DG205" s="196"/>
      <c r="DH205" s="196"/>
      <c r="DI205" s="196"/>
      <c r="DJ205" s="196"/>
      <c r="DK205" s="196"/>
      <c r="DL205" s="196"/>
      <c r="DM205" s="196"/>
      <c r="DN205" s="196"/>
      <c r="DO205" s="196"/>
      <c r="DP205" s="197"/>
      <c r="DR205" s="205"/>
      <c r="DS205" s="198"/>
      <c r="DT205" s="199"/>
      <c r="DU205" s="199"/>
      <c r="DV205" s="199"/>
      <c r="DW205" s="199"/>
      <c r="DX205" s="199"/>
      <c r="DY205" s="199"/>
      <c r="DZ205" s="199"/>
      <c r="EA205" s="199"/>
      <c r="EB205" s="199"/>
      <c r="EC205" s="199"/>
      <c r="ED205" s="199"/>
      <c r="EE205" s="199"/>
      <c r="EF205" s="199"/>
      <c r="EG205" s="200"/>
    </row>
    <row r="206" spans="54:137">
      <c r="DA206" s="190"/>
      <c r="DB206" s="195"/>
      <c r="DC206" s="196"/>
      <c r="DD206" s="196"/>
      <c r="DE206" s="196"/>
      <c r="DF206" s="196"/>
      <c r="DG206" s="196"/>
      <c r="DH206" s="196"/>
      <c r="DI206" s="196"/>
      <c r="DJ206" s="196"/>
      <c r="DK206" s="196"/>
      <c r="DL206" s="196"/>
      <c r="DM206" s="196"/>
      <c r="DN206" s="196"/>
      <c r="DO206" s="196"/>
      <c r="DP206" s="197"/>
      <c r="DR206" s="203" t="s">
        <v>139</v>
      </c>
      <c r="DS206" s="206"/>
      <c r="DT206" s="207"/>
      <c r="DU206" s="207"/>
      <c r="DV206" s="207"/>
      <c r="DW206" s="207"/>
      <c r="DX206" s="207"/>
      <c r="DY206" s="207"/>
      <c r="DZ206" s="207"/>
      <c r="EA206" s="207"/>
      <c r="EB206" s="207"/>
      <c r="EC206" s="207"/>
      <c r="ED206" s="207"/>
      <c r="EE206" s="207"/>
      <c r="EF206" s="207"/>
      <c r="EG206" s="201"/>
    </row>
    <row r="207" spans="54:137">
      <c r="DA207" s="190"/>
      <c r="DB207" s="195"/>
      <c r="DC207" s="196"/>
      <c r="DD207" s="196"/>
      <c r="DE207" s="196"/>
      <c r="DF207" s="196"/>
      <c r="DG207" s="196"/>
      <c r="DH207" s="196"/>
      <c r="DI207" s="196"/>
      <c r="DJ207" s="196"/>
      <c r="DK207" s="196"/>
      <c r="DL207" s="196"/>
      <c r="DM207" s="196"/>
      <c r="DN207" s="196"/>
      <c r="DO207" s="196"/>
      <c r="DP207" s="197"/>
      <c r="DR207" s="204"/>
      <c r="DS207" s="208"/>
      <c r="DT207" s="209"/>
      <c r="DU207" s="209"/>
      <c r="DV207" s="209"/>
      <c r="DW207" s="209"/>
      <c r="DX207" s="209"/>
      <c r="DY207" s="209"/>
      <c r="DZ207" s="209"/>
      <c r="EA207" s="209"/>
      <c r="EB207" s="209"/>
      <c r="EC207" s="209"/>
      <c r="ED207" s="209"/>
      <c r="EE207" s="209"/>
      <c r="EF207" s="209"/>
      <c r="EG207" s="202"/>
    </row>
    <row r="208" spans="54:137">
      <c r="DA208" s="190"/>
      <c r="DB208" s="195"/>
      <c r="DC208" s="196"/>
      <c r="DD208" s="196"/>
      <c r="DE208" s="196"/>
      <c r="DF208" s="196"/>
      <c r="DG208" s="196"/>
      <c r="DH208" s="196"/>
      <c r="DI208" s="196"/>
      <c r="DJ208" s="196"/>
      <c r="DK208" s="196"/>
      <c r="DL208" s="196"/>
      <c r="DM208" s="196"/>
      <c r="DN208" s="196"/>
      <c r="DO208" s="196"/>
      <c r="DP208" s="197"/>
      <c r="DR208" s="204"/>
      <c r="DS208" s="208"/>
      <c r="DT208" s="209"/>
      <c r="DU208" s="209"/>
      <c r="DV208" s="209"/>
      <c r="DW208" s="209"/>
      <c r="DX208" s="209"/>
      <c r="DY208" s="209"/>
      <c r="DZ208" s="209"/>
      <c r="EA208" s="209"/>
      <c r="EB208" s="209"/>
      <c r="EC208" s="209"/>
      <c r="ED208" s="209"/>
      <c r="EE208" s="209"/>
      <c r="EF208" s="209"/>
      <c r="EG208" s="202"/>
    </row>
    <row r="209" spans="105:137">
      <c r="DA209" s="190"/>
      <c r="DB209" s="195"/>
      <c r="DC209" s="196"/>
      <c r="DD209" s="196"/>
      <c r="DE209" s="196"/>
      <c r="DF209" s="196"/>
      <c r="DG209" s="196"/>
      <c r="DH209" s="196"/>
      <c r="DI209" s="196"/>
      <c r="DJ209" s="196"/>
      <c r="DK209" s="196"/>
      <c r="DL209" s="196"/>
      <c r="DM209" s="196"/>
      <c r="DN209" s="196"/>
      <c r="DO209" s="196"/>
      <c r="DP209" s="197"/>
      <c r="DR209" s="204"/>
      <c r="DS209" s="208"/>
      <c r="DT209" s="209"/>
      <c r="DU209" s="209"/>
      <c r="DV209" s="209"/>
      <c r="DW209" s="209"/>
      <c r="DX209" s="209"/>
      <c r="DY209" s="209"/>
      <c r="DZ209" s="209"/>
      <c r="EA209" s="209"/>
      <c r="EB209" s="209"/>
      <c r="EC209" s="209"/>
      <c r="ED209" s="209"/>
      <c r="EE209" s="209"/>
      <c r="EF209" s="209"/>
      <c r="EG209" s="202"/>
    </row>
    <row r="210" spans="105:137">
      <c r="DA210" s="190"/>
      <c r="DB210" s="195"/>
      <c r="DC210" s="196"/>
      <c r="DD210" s="196"/>
      <c r="DE210" s="196"/>
      <c r="DF210" s="196"/>
      <c r="DG210" s="196"/>
      <c r="DH210" s="196"/>
      <c r="DI210" s="196"/>
      <c r="DJ210" s="196"/>
      <c r="DK210" s="196"/>
      <c r="DL210" s="196"/>
      <c r="DM210" s="196"/>
      <c r="DN210" s="196"/>
      <c r="DO210" s="196"/>
      <c r="DP210" s="197"/>
      <c r="DR210" s="204"/>
      <c r="DS210" s="208"/>
      <c r="DT210" s="209"/>
      <c r="DU210" s="209"/>
      <c r="DV210" s="209"/>
      <c r="DW210" s="209"/>
      <c r="DX210" s="209"/>
      <c r="DY210" s="209"/>
      <c r="DZ210" s="209"/>
      <c r="EA210" s="209"/>
      <c r="EB210" s="209"/>
      <c r="EC210" s="209"/>
      <c r="ED210" s="209"/>
      <c r="EE210" s="209"/>
      <c r="EF210" s="209"/>
      <c r="EG210" s="202"/>
    </row>
    <row r="211" spans="105:137">
      <c r="DA211" s="190"/>
      <c r="DB211" s="195"/>
      <c r="DC211" s="196"/>
      <c r="DD211" s="196"/>
      <c r="DE211" s="196"/>
      <c r="DF211" s="196"/>
      <c r="DG211" s="196"/>
      <c r="DH211" s="196"/>
      <c r="DI211" s="196"/>
      <c r="DJ211" s="196"/>
      <c r="DK211" s="196"/>
      <c r="DL211" s="196"/>
      <c r="DM211" s="196"/>
      <c r="DN211" s="196"/>
      <c r="DO211" s="196"/>
      <c r="DP211" s="197"/>
      <c r="DR211" s="204"/>
      <c r="DS211" s="208"/>
      <c r="DT211" s="209"/>
      <c r="DU211" s="209"/>
      <c r="DV211" s="209"/>
      <c r="DW211" s="209"/>
      <c r="DX211" s="209"/>
      <c r="DY211" s="209"/>
      <c r="DZ211" s="209"/>
      <c r="EA211" s="209"/>
      <c r="EB211" s="209"/>
      <c r="EC211" s="209"/>
      <c r="ED211" s="209"/>
      <c r="EE211" s="209"/>
      <c r="EF211" s="209"/>
      <c r="EG211" s="202"/>
    </row>
    <row r="212" spans="105:137">
      <c r="DA212" s="190"/>
      <c r="DB212" s="195"/>
      <c r="DC212" s="196"/>
      <c r="DD212" s="196"/>
      <c r="DE212" s="196"/>
      <c r="DF212" s="196"/>
      <c r="DG212" s="196"/>
      <c r="DH212" s="196"/>
      <c r="DI212" s="196"/>
      <c r="DJ212" s="196"/>
      <c r="DK212" s="196"/>
      <c r="DL212" s="196"/>
      <c r="DM212" s="196"/>
      <c r="DN212" s="196"/>
      <c r="DO212" s="196"/>
      <c r="DP212" s="197"/>
      <c r="DR212" s="204"/>
      <c r="DS212" s="208"/>
      <c r="DT212" s="209"/>
      <c r="DU212" s="209"/>
      <c r="DV212" s="209"/>
      <c r="DW212" s="209"/>
      <c r="DX212" s="209"/>
      <c r="DY212" s="209"/>
      <c r="DZ212" s="209"/>
      <c r="EA212" s="209"/>
      <c r="EB212" s="209"/>
      <c r="EC212" s="209"/>
      <c r="ED212" s="209"/>
      <c r="EE212" s="209"/>
      <c r="EF212" s="209"/>
      <c r="EG212" s="202"/>
    </row>
    <row r="213" spans="105:137">
      <c r="DA213" s="190"/>
      <c r="DB213" s="195"/>
      <c r="DC213" s="196"/>
      <c r="DD213" s="196"/>
      <c r="DE213" s="196"/>
      <c r="DF213" s="196"/>
      <c r="DG213" s="196"/>
      <c r="DH213" s="196"/>
      <c r="DI213" s="196"/>
      <c r="DJ213" s="196"/>
      <c r="DK213" s="196"/>
      <c r="DL213" s="196"/>
      <c r="DM213" s="196"/>
      <c r="DN213" s="196"/>
      <c r="DO213" s="196"/>
      <c r="DP213" s="197"/>
      <c r="DR213" s="204"/>
      <c r="DS213" s="208"/>
      <c r="DT213" s="209"/>
      <c r="DU213" s="209"/>
      <c r="DV213" s="209"/>
      <c r="DW213" s="209"/>
      <c r="DX213" s="209"/>
      <c r="DY213" s="209"/>
      <c r="DZ213" s="209"/>
      <c r="EA213" s="209"/>
      <c r="EB213" s="209"/>
      <c r="EC213" s="209"/>
      <c r="ED213" s="209"/>
      <c r="EE213" s="209"/>
      <c r="EF213" s="209"/>
      <c r="EG213" s="202"/>
    </row>
    <row r="214" spans="105:137">
      <c r="DA214" s="190"/>
      <c r="DB214" s="195"/>
      <c r="DC214" s="196"/>
      <c r="DD214" s="196"/>
      <c r="DE214" s="196"/>
      <c r="DF214" s="196"/>
      <c r="DG214" s="196"/>
      <c r="DH214" s="196"/>
      <c r="DI214" s="196"/>
      <c r="DJ214" s="196"/>
      <c r="DK214" s="196"/>
      <c r="DL214" s="196"/>
      <c r="DM214" s="196"/>
      <c r="DN214" s="196"/>
      <c r="DO214" s="196"/>
      <c r="DP214" s="197"/>
      <c r="DR214" s="204"/>
      <c r="DS214" s="208"/>
      <c r="DT214" s="209"/>
      <c r="DU214" s="209"/>
      <c r="DV214" s="209"/>
      <c r="DW214" s="209"/>
      <c r="DX214" s="209"/>
      <c r="DY214" s="209"/>
      <c r="DZ214" s="209"/>
      <c r="EA214" s="209"/>
      <c r="EB214" s="209"/>
      <c r="EC214" s="209"/>
      <c r="ED214" s="209"/>
      <c r="EE214" s="209"/>
      <c r="EF214" s="209"/>
      <c r="EG214" s="202"/>
    </row>
    <row r="215" spans="105:137">
      <c r="DA215" s="190"/>
      <c r="DB215" s="195"/>
      <c r="DC215" s="196"/>
      <c r="DD215" s="196"/>
      <c r="DE215" s="196"/>
      <c r="DF215" s="196"/>
      <c r="DG215" s="196"/>
      <c r="DH215" s="196"/>
      <c r="DI215" s="196"/>
      <c r="DJ215" s="196"/>
      <c r="DK215" s="196"/>
      <c r="DL215" s="196"/>
      <c r="DM215" s="196"/>
      <c r="DN215" s="196"/>
      <c r="DO215" s="196"/>
      <c r="DP215" s="197"/>
      <c r="DR215" s="204"/>
      <c r="DS215" s="208"/>
      <c r="DT215" s="209"/>
      <c r="DU215" s="209"/>
      <c r="DV215" s="209"/>
      <c r="DW215" s="209"/>
      <c r="DX215" s="209"/>
      <c r="DY215" s="209"/>
      <c r="DZ215" s="209"/>
      <c r="EA215" s="209"/>
      <c r="EB215" s="209"/>
      <c r="EC215" s="209"/>
      <c r="ED215" s="209"/>
      <c r="EE215" s="209"/>
      <c r="EF215" s="209"/>
      <c r="EG215" s="202"/>
    </row>
    <row r="216" spans="105:137">
      <c r="DA216" s="190"/>
      <c r="DB216" s="195"/>
      <c r="DC216" s="196"/>
      <c r="DD216" s="196"/>
      <c r="DE216" s="196"/>
      <c r="DF216" s="196"/>
      <c r="DG216" s="196"/>
      <c r="DH216" s="196"/>
      <c r="DI216" s="196"/>
      <c r="DJ216" s="196"/>
      <c r="DK216" s="196"/>
      <c r="DL216" s="196"/>
      <c r="DM216" s="196"/>
      <c r="DN216" s="196"/>
      <c r="DO216" s="196"/>
      <c r="DP216" s="197"/>
      <c r="DR216" s="204"/>
      <c r="DS216" s="208"/>
      <c r="DT216" s="209"/>
      <c r="DU216" s="209"/>
      <c r="DV216" s="209"/>
      <c r="DW216" s="209"/>
      <c r="DX216" s="209"/>
      <c r="DY216" s="209"/>
      <c r="DZ216" s="209"/>
      <c r="EA216" s="209"/>
      <c r="EB216" s="209"/>
      <c r="EC216" s="209"/>
      <c r="ED216" s="209"/>
      <c r="EE216" s="209"/>
      <c r="EF216" s="209"/>
      <c r="EG216" s="202"/>
    </row>
    <row r="217" spans="105:137">
      <c r="DA217" s="190"/>
      <c r="DB217" s="195"/>
      <c r="DC217" s="196"/>
      <c r="DD217" s="196"/>
      <c r="DE217" s="196"/>
      <c r="DF217" s="196"/>
      <c r="DG217" s="196"/>
      <c r="DH217" s="196"/>
      <c r="DI217" s="196"/>
      <c r="DJ217" s="196"/>
      <c r="DK217" s="196"/>
      <c r="DL217" s="196"/>
      <c r="DM217" s="196"/>
      <c r="DN217" s="196"/>
      <c r="DO217" s="196"/>
      <c r="DP217" s="197"/>
      <c r="DR217" s="204"/>
      <c r="DS217" s="208"/>
      <c r="DT217" s="209"/>
      <c r="DU217" s="209"/>
      <c r="DV217" s="209"/>
      <c r="DW217" s="209"/>
      <c r="DX217" s="209"/>
      <c r="DY217" s="209"/>
      <c r="DZ217" s="209"/>
      <c r="EA217" s="209"/>
      <c r="EB217" s="209"/>
      <c r="EC217" s="209"/>
      <c r="ED217" s="209"/>
      <c r="EE217" s="209"/>
      <c r="EF217" s="209"/>
      <c r="EG217" s="202"/>
    </row>
    <row r="218" spans="105:137">
      <c r="DA218" s="190"/>
      <c r="DB218" s="195"/>
      <c r="DC218" s="196"/>
      <c r="DD218" s="196"/>
      <c r="DE218" s="196"/>
      <c r="DF218" s="196"/>
      <c r="DG218" s="196"/>
      <c r="DH218" s="196"/>
      <c r="DI218" s="196"/>
      <c r="DJ218" s="196"/>
      <c r="DK218" s="196"/>
      <c r="DL218" s="196"/>
      <c r="DM218" s="196"/>
      <c r="DN218" s="196"/>
      <c r="DO218" s="196"/>
      <c r="DP218" s="197"/>
      <c r="DR218" s="204"/>
      <c r="DS218" s="208"/>
      <c r="DT218" s="209"/>
      <c r="DU218" s="209"/>
      <c r="DV218" s="209"/>
      <c r="DW218" s="209"/>
      <c r="DX218" s="209"/>
      <c r="DY218" s="209"/>
      <c r="DZ218" s="209"/>
      <c r="EA218" s="209"/>
      <c r="EB218" s="209"/>
      <c r="EC218" s="209"/>
      <c r="ED218" s="209"/>
      <c r="EE218" s="209"/>
      <c r="EF218" s="209"/>
      <c r="EG218" s="202"/>
    </row>
    <row r="219" spans="105:137">
      <c r="DA219" s="190"/>
      <c r="DB219" s="195"/>
      <c r="DC219" s="196"/>
      <c r="DD219" s="196"/>
      <c r="DE219" s="196"/>
      <c r="DF219" s="196"/>
      <c r="DG219" s="196"/>
      <c r="DH219" s="196"/>
      <c r="DI219" s="196"/>
      <c r="DJ219" s="196"/>
      <c r="DK219" s="196"/>
      <c r="DL219" s="196"/>
      <c r="DM219" s="196"/>
      <c r="DN219" s="196"/>
      <c r="DO219" s="196"/>
      <c r="DP219" s="197"/>
      <c r="DR219" s="204"/>
      <c r="DS219" s="208"/>
      <c r="DT219" s="209"/>
      <c r="DU219" s="209"/>
      <c r="DV219" s="209"/>
      <c r="DW219" s="209"/>
      <c r="DX219" s="209"/>
      <c r="DY219" s="209"/>
      <c r="DZ219" s="209"/>
      <c r="EA219" s="209"/>
      <c r="EB219" s="209"/>
      <c r="EC219" s="209"/>
      <c r="ED219" s="209"/>
      <c r="EE219" s="209"/>
      <c r="EF219" s="209"/>
      <c r="EG219" s="202"/>
    </row>
    <row r="220" spans="105:137">
      <c r="DA220" s="190"/>
      <c r="DB220" s="195"/>
      <c r="DC220" s="196"/>
      <c r="DD220" s="196"/>
      <c r="DE220" s="196"/>
      <c r="DF220" s="196"/>
      <c r="DG220" s="196"/>
      <c r="DH220" s="196"/>
      <c r="DI220" s="196"/>
      <c r="DJ220" s="196"/>
      <c r="DK220" s="196"/>
      <c r="DL220" s="196"/>
      <c r="DM220" s="196"/>
      <c r="DN220" s="196"/>
      <c r="DO220" s="196"/>
      <c r="DP220" s="197"/>
      <c r="DR220" s="204"/>
      <c r="DS220" s="208"/>
      <c r="DT220" s="209"/>
      <c r="DU220" s="209"/>
      <c r="DV220" s="209"/>
      <c r="DW220" s="209"/>
      <c r="DX220" s="209"/>
      <c r="DY220" s="209"/>
      <c r="DZ220" s="209"/>
      <c r="EA220" s="209"/>
      <c r="EB220" s="209"/>
      <c r="EC220" s="209"/>
      <c r="ED220" s="209"/>
      <c r="EE220" s="209"/>
      <c r="EF220" s="209"/>
      <c r="EG220" s="202"/>
    </row>
    <row r="221" spans="105:137">
      <c r="DA221" s="190"/>
      <c r="DB221" s="195"/>
      <c r="DC221" s="196"/>
      <c r="DD221" s="196"/>
      <c r="DE221" s="196"/>
      <c r="DF221" s="196"/>
      <c r="DG221" s="196"/>
      <c r="DH221" s="196"/>
      <c r="DI221" s="196"/>
      <c r="DJ221" s="196"/>
      <c r="DK221" s="196"/>
      <c r="DL221" s="196"/>
      <c r="DM221" s="196"/>
      <c r="DN221" s="196"/>
      <c r="DO221" s="196"/>
      <c r="DP221" s="197"/>
      <c r="DR221" s="204"/>
      <c r="DS221" s="208"/>
      <c r="DT221" s="209"/>
      <c r="DU221" s="209"/>
      <c r="DV221" s="209"/>
      <c r="DW221" s="209"/>
      <c r="DX221" s="209"/>
      <c r="DY221" s="209"/>
      <c r="DZ221" s="209"/>
      <c r="EA221" s="209"/>
      <c r="EB221" s="209"/>
      <c r="EC221" s="209"/>
      <c r="ED221" s="209"/>
      <c r="EE221" s="209"/>
      <c r="EF221" s="209"/>
      <c r="EG221" s="202"/>
    </row>
    <row r="222" spans="105:137">
      <c r="DA222" s="190"/>
      <c r="DB222" s="195"/>
      <c r="DC222" s="196"/>
      <c r="DD222" s="196"/>
      <c r="DE222" s="196"/>
      <c r="DF222" s="196"/>
      <c r="DG222" s="196"/>
      <c r="DH222" s="196"/>
      <c r="DI222" s="196"/>
      <c r="DJ222" s="196"/>
      <c r="DK222" s="196"/>
      <c r="DL222" s="196"/>
      <c r="DM222" s="196"/>
      <c r="DN222" s="196"/>
      <c r="DO222" s="196"/>
      <c r="DP222" s="197"/>
      <c r="DR222" s="204"/>
      <c r="DS222" s="208"/>
      <c r="DT222" s="209"/>
      <c r="DU222" s="209"/>
      <c r="DV222" s="209"/>
      <c r="DW222" s="209"/>
      <c r="DX222" s="209"/>
      <c r="DY222" s="209"/>
      <c r="DZ222" s="209"/>
      <c r="EA222" s="209"/>
      <c r="EB222" s="209"/>
      <c r="EC222" s="209"/>
      <c r="ED222" s="209"/>
      <c r="EE222" s="209"/>
      <c r="EF222" s="209"/>
      <c r="EG222" s="202"/>
    </row>
    <row r="223" spans="105:137">
      <c r="DA223" s="190"/>
      <c r="DB223" s="195"/>
      <c r="DC223" s="196"/>
      <c r="DD223" s="196"/>
      <c r="DE223" s="196"/>
      <c r="DF223" s="196"/>
      <c r="DG223" s="196"/>
      <c r="DH223" s="196"/>
      <c r="DI223" s="196"/>
      <c r="DJ223" s="196"/>
      <c r="DK223" s="196"/>
      <c r="DL223" s="196"/>
      <c r="DM223" s="196"/>
      <c r="DN223" s="196"/>
      <c r="DO223" s="196"/>
      <c r="DP223" s="197"/>
      <c r="DR223" s="204"/>
      <c r="DS223" s="208"/>
      <c r="DT223" s="209"/>
      <c r="DU223" s="209"/>
      <c r="DV223" s="209"/>
      <c r="DW223" s="209"/>
      <c r="DX223" s="209"/>
      <c r="DY223" s="209"/>
      <c r="DZ223" s="209"/>
      <c r="EA223" s="209"/>
      <c r="EB223" s="209"/>
      <c r="EC223" s="209"/>
      <c r="ED223" s="209"/>
      <c r="EE223" s="209"/>
      <c r="EF223" s="209"/>
      <c r="EG223" s="202"/>
    </row>
    <row r="224" spans="105:137">
      <c r="DA224" s="190"/>
      <c r="DB224" s="195"/>
      <c r="DC224" s="196"/>
      <c r="DD224" s="196"/>
      <c r="DE224" s="196"/>
      <c r="DF224" s="196"/>
      <c r="DG224" s="196"/>
      <c r="DH224" s="196"/>
      <c r="DI224" s="196"/>
      <c r="DJ224" s="196"/>
      <c r="DK224" s="196"/>
      <c r="DL224" s="196"/>
      <c r="DM224" s="196"/>
      <c r="DN224" s="196"/>
      <c r="DO224" s="196"/>
      <c r="DP224" s="197"/>
      <c r="DR224" s="204"/>
      <c r="DS224" s="208"/>
      <c r="DT224" s="209"/>
      <c r="DU224" s="209"/>
      <c r="DV224" s="209"/>
      <c r="DW224" s="209"/>
      <c r="DX224" s="209"/>
      <c r="DY224" s="209"/>
      <c r="DZ224" s="209"/>
      <c r="EA224" s="209"/>
      <c r="EB224" s="209"/>
      <c r="EC224" s="209"/>
      <c r="ED224" s="209"/>
      <c r="EE224" s="209"/>
      <c r="EF224" s="209"/>
      <c r="EG224" s="202"/>
    </row>
    <row r="225" spans="105:137">
      <c r="DA225" s="190"/>
      <c r="DB225" s="195"/>
      <c r="DC225" s="196"/>
      <c r="DD225" s="196"/>
      <c r="DE225" s="196"/>
      <c r="DF225" s="196"/>
      <c r="DG225" s="196"/>
      <c r="DH225" s="196"/>
      <c r="DI225" s="196"/>
      <c r="DJ225" s="196"/>
      <c r="DK225" s="196"/>
      <c r="DL225" s="196"/>
      <c r="DM225" s="196"/>
      <c r="DN225" s="196"/>
      <c r="DO225" s="196"/>
      <c r="DP225" s="197"/>
      <c r="DR225" s="204"/>
      <c r="DS225" s="208"/>
      <c r="DT225" s="209"/>
      <c r="DU225" s="209"/>
      <c r="DV225" s="209"/>
      <c r="DW225" s="209"/>
      <c r="DX225" s="209"/>
      <c r="DY225" s="209"/>
      <c r="DZ225" s="209"/>
      <c r="EA225" s="209"/>
      <c r="EB225" s="209"/>
      <c r="EC225" s="209"/>
      <c r="ED225" s="209"/>
      <c r="EE225" s="209"/>
      <c r="EF225" s="209"/>
      <c r="EG225" s="202"/>
    </row>
    <row r="226" spans="105:137" ht="15" thickBot="1">
      <c r="DA226" s="190"/>
      <c r="DB226" s="195"/>
      <c r="DC226" s="196"/>
      <c r="DD226" s="196"/>
      <c r="DE226" s="196"/>
      <c r="DF226" s="196"/>
      <c r="DG226" s="196"/>
      <c r="DH226" s="196"/>
      <c r="DI226" s="196"/>
      <c r="DJ226" s="196"/>
      <c r="DK226" s="196"/>
      <c r="DL226" s="196"/>
      <c r="DM226" s="196"/>
      <c r="DN226" s="196"/>
      <c r="DO226" s="196"/>
      <c r="DP226" s="197"/>
      <c r="DR226" s="205"/>
      <c r="DS226" s="210"/>
      <c r="DT226" s="211"/>
      <c r="DU226" s="211"/>
      <c r="DV226" s="211"/>
      <c r="DW226" s="211"/>
      <c r="DX226" s="211"/>
      <c r="DY226" s="211"/>
      <c r="DZ226" s="211"/>
      <c r="EA226" s="211"/>
      <c r="EB226" s="211"/>
      <c r="EC226" s="211"/>
      <c r="ED226" s="211"/>
      <c r="EE226" s="211"/>
      <c r="EF226" s="211"/>
      <c r="EG226" s="212"/>
    </row>
    <row r="227" spans="105:137">
      <c r="DA227" s="190"/>
      <c r="DB227" s="195"/>
      <c r="DC227" s="196"/>
      <c r="DD227" s="196"/>
      <c r="DE227" s="196"/>
      <c r="DF227" s="196"/>
      <c r="DG227" s="196"/>
      <c r="DH227" s="196"/>
      <c r="DI227" s="196"/>
      <c r="DJ227" s="196"/>
      <c r="DK227" s="196"/>
      <c r="DL227" s="196"/>
      <c r="DM227" s="196"/>
      <c r="DN227" s="196"/>
      <c r="DO227" s="196"/>
      <c r="DP227" s="197"/>
      <c r="DR227" s="203" t="s">
        <v>140</v>
      </c>
      <c r="DS227" s="192"/>
      <c r="DT227" s="193"/>
      <c r="DU227" s="193"/>
      <c r="DV227" s="193"/>
      <c r="DW227" s="193"/>
      <c r="DX227" s="193"/>
      <c r="DY227" s="193"/>
      <c r="DZ227" s="193"/>
      <c r="EA227" s="193"/>
      <c r="EB227" s="193"/>
      <c r="EC227" s="193"/>
      <c r="ED227" s="193"/>
      <c r="EE227" s="193"/>
      <c r="EF227" s="193"/>
      <c r="EG227" s="194"/>
    </row>
    <row r="228" spans="105:137">
      <c r="DA228" s="190"/>
      <c r="DB228" s="195"/>
      <c r="DC228" s="196"/>
      <c r="DD228" s="196"/>
      <c r="DE228" s="196"/>
      <c r="DF228" s="196"/>
      <c r="DG228" s="196"/>
      <c r="DH228" s="196"/>
      <c r="DI228" s="196"/>
      <c r="DJ228" s="196"/>
      <c r="DK228" s="196"/>
      <c r="DL228" s="196"/>
      <c r="DM228" s="196"/>
      <c r="DN228" s="196"/>
      <c r="DO228" s="196"/>
      <c r="DP228" s="197"/>
      <c r="DR228" s="204"/>
      <c r="DS228" s="195"/>
      <c r="DT228" s="196"/>
      <c r="DU228" s="196"/>
      <c r="DV228" s="196"/>
      <c r="DW228" s="196"/>
      <c r="DX228" s="196"/>
      <c r="DY228" s="196"/>
      <c r="DZ228" s="196"/>
      <c r="EA228" s="196"/>
      <c r="EB228" s="196"/>
      <c r="EC228" s="196"/>
      <c r="ED228" s="196"/>
      <c r="EE228" s="196"/>
      <c r="EF228" s="196"/>
      <c r="EG228" s="197"/>
    </row>
    <row r="229" spans="105:137" ht="15" thickBot="1">
      <c r="DA229" s="191"/>
      <c r="DB229" s="198"/>
      <c r="DC229" s="199"/>
      <c r="DD229" s="199"/>
      <c r="DE229" s="199"/>
      <c r="DF229" s="199"/>
      <c r="DG229" s="199"/>
      <c r="DH229" s="199"/>
      <c r="DI229" s="199"/>
      <c r="DJ229" s="199"/>
      <c r="DK229" s="199"/>
      <c r="DL229" s="199"/>
      <c r="DM229" s="199"/>
      <c r="DN229" s="199"/>
      <c r="DO229" s="199"/>
      <c r="DP229" s="200"/>
      <c r="DR229" s="204"/>
      <c r="DS229" s="195"/>
      <c r="DT229" s="196"/>
      <c r="DU229" s="196"/>
      <c r="DV229" s="196"/>
      <c r="DW229" s="196"/>
      <c r="DX229" s="196"/>
      <c r="DY229" s="196"/>
      <c r="DZ229" s="196"/>
      <c r="EA229" s="196"/>
      <c r="EB229" s="196"/>
      <c r="EC229" s="196"/>
      <c r="ED229" s="196"/>
      <c r="EE229" s="196"/>
      <c r="EF229" s="196"/>
      <c r="EG229" s="197"/>
    </row>
    <row r="230" spans="105:137">
      <c r="DA230" s="189" t="s">
        <v>125</v>
      </c>
      <c r="DB230" s="192"/>
      <c r="DC230" s="193"/>
      <c r="DD230" s="193"/>
      <c r="DE230" s="193"/>
      <c r="DF230" s="193"/>
      <c r="DG230" s="193"/>
      <c r="DH230" s="193"/>
      <c r="DI230" s="193"/>
      <c r="DJ230" s="193"/>
      <c r="DK230" s="193"/>
      <c r="DL230" s="193"/>
      <c r="DM230" s="193"/>
      <c r="DN230" s="193"/>
      <c r="DO230" s="193"/>
      <c r="DP230" s="194"/>
      <c r="DR230" s="204"/>
      <c r="DS230" s="195"/>
      <c r="DT230" s="196"/>
      <c r="DU230" s="196"/>
      <c r="DV230" s="196"/>
      <c r="DW230" s="196"/>
      <c r="DX230" s="196"/>
      <c r="DY230" s="196"/>
      <c r="DZ230" s="196"/>
      <c r="EA230" s="196"/>
      <c r="EB230" s="196"/>
      <c r="EC230" s="196"/>
      <c r="ED230" s="196"/>
      <c r="EE230" s="196"/>
      <c r="EF230" s="196"/>
      <c r="EG230" s="197"/>
    </row>
    <row r="231" spans="105:137">
      <c r="DA231" s="190"/>
      <c r="DB231" s="195"/>
      <c r="DC231" s="196"/>
      <c r="DD231" s="196"/>
      <c r="DE231" s="196"/>
      <c r="DF231" s="196"/>
      <c r="DG231" s="196"/>
      <c r="DH231" s="196"/>
      <c r="DI231" s="196"/>
      <c r="DJ231" s="196"/>
      <c r="DK231" s="196"/>
      <c r="DL231" s="196"/>
      <c r="DM231" s="196"/>
      <c r="DN231" s="196"/>
      <c r="DO231" s="196"/>
      <c r="DP231" s="197"/>
      <c r="DR231" s="204"/>
      <c r="DS231" s="195"/>
      <c r="DT231" s="196"/>
      <c r="DU231" s="196"/>
      <c r="DV231" s="196"/>
      <c r="DW231" s="196"/>
      <c r="DX231" s="196"/>
      <c r="DY231" s="196"/>
      <c r="DZ231" s="196"/>
      <c r="EA231" s="196"/>
      <c r="EB231" s="196"/>
      <c r="EC231" s="196"/>
      <c r="ED231" s="196"/>
      <c r="EE231" s="196"/>
      <c r="EF231" s="196"/>
      <c r="EG231" s="197"/>
    </row>
    <row r="232" spans="105:137">
      <c r="DA232" s="190"/>
      <c r="DB232" s="195"/>
      <c r="DC232" s="196"/>
      <c r="DD232" s="196"/>
      <c r="DE232" s="196"/>
      <c r="DF232" s="196"/>
      <c r="DG232" s="196"/>
      <c r="DH232" s="196"/>
      <c r="DI232" s="196"/>
      <c r="DJ232" s="196"/>
      <c r="DK232" s="196"/>
      <c r="DL232" s="196"/>
      <c r="DM232" s="196"/>
      <c r="DN232" s="196"/>
      <c r="DO232" s="196"/>
      <c r="DP232" s="197"/>
      <c r="DR232" s="204"/>
      <c r="DS232" s="195"/>
      <c r="DT232" s="196"/>
      <c r="DU232" s="196"/>
      <c r="DV232" s="196"/>
      <c r="DW232" s="196"/>
      <c r="DX232" s="196"/>
      <c r="DY232" s="196"/>
      <c r="DZ232" s="196"/>
      <c r="EA232" s="196"/>
      <c r="EB232" s="196"/>
      <c r="EC232" s="196"/>
      <c r="ED232" s="196"/>
      <c r="EE232" s="196"/>
      <c r="EF232" s="196"/>
      <c r="EG232" s="197"/>
    </row>
    <row r="233" spans="105:137">
      <c r="DA233" s="190"/>
      <c r="DB233" s="195"/>
      <c r="DC233" s="196"/>
      <c r="DD233" s="196"/>
      <c r="DE233" s="196"/>
      <c r="DF233" s="196"/>
      <c r="DG233" s="196"/>
      <c r="DH233" s="196"/>
      <c r="DI233" s="196"/>
      <c r="DJ233" s="196"/>
      <c r="DK233" s="196"/>
      <c r="DL233" s="196"/>
      <c r="DM233" s="196"/>
      <c r="DN233" s="196"/>
      <c r="DO233" s="196"/>
      <c r="DP233" s="197"/>
      <c r="DR233" s="204"/>
      <c r="DS233" s="195"/>
      <c r="DT233" s="196"/>
      <c r="DU233" s="196"/>
      <c r="DV233" s="196"/>
      <c r="DW233" s="196"/>
      <c r="DX233" s="196"/>
      <c r="DY233" s="196"/>
      <c r="DZ233" s="196"/>
      <c r="EA233" s="196"/>
      <c r="EB233" s="196"/>
      <c r="EC233" s="196"/>
      <c r="ED233" s="196"/>
      <c r="EE233" s="196"/>
      <c r="EF233" s="196"/>
      <c r="EG233" s="197"/>
    </row>
    <row r="234" spans="105:137">
      <c r="DA234" s="190"/>
      <c r="DB234" s="195"/>
      <c r="DC234" s="196"/>
      <c r="DD234" s="196"/>
      <c r="DE234" s="196"/>
      <c r="DF234" s="196"/>
      <c r="DG234" s="196"/>
      <c r="DH234" s="196"/>
      <c r="DI234" s="196"/>
      <c r="DJ234" s="196"/>
      <c r="DK234" s="196"/>
      <c r="DL234" s="196"/>
      <c r="DM234" s="196"/>
      <c r="DN234" s="196"/>
      <c r="DO234" s="196"/>
      <c r="DP234" s="197"/>
      <c r="DR234" s="204"/>
      <c r="DS234" s="195"/>
      <c r="DT234" s="196"/>
      <c r="DU234" s="196"/>
      <c r="DV234" s="196"/>
      <c r="DW234" s="196"/>
      <c r="DX234" s="196"/>
      <c r="DY234" s="196"/>
      <c r="DZ234" s="196"/>
      <c r="EA234" s="196"/>
      <c r="EB234" s="196"/>
      <c r="EC234" s="196"/>
      <c r="ED234" s="196"/>
      <c r="EE234" s="196"/>
      <c r="EF234" s="196"/>
      <c r="EG234" s="197"/>
    </row>
    <row r="235" spans="105:137">
      <c r="DA235" s="190"/>
      <c r="DB235" s="195"/>
      <c r="DC235" s="196"/>
      <c r="DD235" s="196"/>
      <c r="DE235" s="196"/>
      <c r="DF235" s="196"/>
      <c r="DG235" s="196"/>
      <c r="DH235" s="196"/>
      <c r="DI235" s="196"/>
      <c r="DJ235" s="196"/>
      <c r="DK235" s="196"/>
      <c r="DL235" s="196"/>
      <c r="DM235" s="196"/>
      <c r="DN235" s="196"/>
      <c r="DO235" s="196"/>
      <c r="DP235" s="197"/>
      <c r="DR235" s="204"/>
      <c r="DS235" s="195"/>
      <c r="DT235" s="196"/>
      <c r="DU235" s="196"/>
      <c r="DV235" s="196"/>
      <c r="DW235" s="196"/>
      <c r="DX235" s="196"/>
      <c r="DY235" s="196"/>
      <c r="DZ235" s="196"/>
      <c r="EA235" s="196"/>
      <c r="EB235" s="196"/>
      <c r="EC235" s="196"/>
      <c r="ED235" s="196"/>
      <c r="EE235" s="196"/>
      <c r="EF235" s="196"/>
      <c r="EG235" s="197"/>
    </row>
    <row r="236" spans="105:137">
      <c r="DA236" s="190"/>
      <c r="DB236" s="195"/>
      <c r="DC236" s="196"/>
      <c r="DD236" s="196"/>
      <c r="DE236" s="196"/>
      <c r="DF236" s="196"/>
      <c r="DG236" s="196"/>
      <c r="DH236" s="196"/>
      <c r="DI236" s="196"/>
      <c r="DJ236" s="196"/>
      <c r="DK236" s="196"/>
      <c r="DL236" s="196"/>
      <c r="DM236" s="196"/>
      <c r="DN236" s="196"/>
      <c r="DO236" s="196"/>
      <c r="DP236" s="197"/>
      <c r="DR236" s="204"/>
      <c r="DS236" s="195"/>
      <c r="DT236" s="196"/>
      <c r="DU236" s="196"/>
      <c r="DV236" s="196"/>
      <c r="DW236" s="196"/>
      <c r="DX236" s="196"/>
      <c r="DY236" s="196"/>
      <c r="DZ236" s="196"/>
      <c r="EA236" s="196"/>
      <c r="EB236" s="196"/>
      <c r="EC236" s="196"/>
      <c r="ED236" s="196"/>
      <c r="EE236" s="196"/>
      <c r="EF236" s="196"/>
      <c r="EG236" s="197"/>
    </row>
    <row r="237" spans="105:137">
      <c r="DA237" s="190"/>
      <c r="DB237" s="195"/>
      <c r="DC237" s="196"/>
      <c r="DD237" s="196"/>
      <c r="DE237" s="196"/>
      <c r="DF237" s="196"/>
      <c r="DG237" s="196"/>
      <c r="DH237" s="196"/>
      <c r="DI237" s="196"/>
      <c r="DJ237" s="196"/>
      <c r="DK237" s="196"/>
      <c r="DL237" s="196"/>
      <c r="DM237" s="196"/>
      <c r="DN237" s="196"/>
      <c r="DO237" s="196"/>
      <c r="DP237" s="197"/>
      <c r="DR237" s="204"/>
      <c r="DS237" s="195"/>
      <c r="DT237" s="196"/>
      <c r="DU237" s="196"/>
      <c r="DV237" s="196"/>
      <c r="DW237" s="196"/>
      <c r="DX237" s="196"/>
      <c r="DY237" s="196"/>
      <c r="DZ237" s="196"/>
      <c r="EA237" s="196"/>
      <c r="EB237" s="196"/>
      <c r="EC237" s="196"/>
      <c r="ED237" s="196"/>
      <c r="EE237" s="196"/>
      <c r="EF237" s="196"/>
      <c r="EG237" s="197"/>
    </row>
    <row r="238" spans="105:137">
      <c r="DA238" s="190"/>
      <c r="DB238" s="195"/>
      <c r="DC238" s="196"/>
      <c r="DD238" s="196"/>
      <c r="DE238" s="196"/>
      <c r="DF238" s="196"/>
      <c r="DG238" s="196"/>
      <c r="DH238" s="196"/>
      <c r="DI238" s="196"/>
      <c r="DJ238" s="196"/>
      <c r="DK238" s="196"/>
      <c r="DL238" s="196"/>
      <c r="DM238" s="196"/>
      <c r="DN238" s="196"/>
      <c r="DO238" s="196"/>
      <c r="DP238" s="197"/>
      <c r="DR238" s="204"/>
      <c r="DS238" s="195"/>
      <c r="DT238" s="196"/>
      <c r="DU238" s="196"/>
      <c r="DV238" s="196"/>
      <c r="DW238" s="196"/>
      <c r="DX238" s="196"/>
      <c r="DY238" s="196"/>
      <c r="DZ238" s="196"/>
      <c r="EA238" s="196"/>
      <c r="EB238" s="196"/>
      <c r="EC238" s="196"/>
      <c r="ED238" s="196"/>
      <c r="EE238" s="196"/>
      <c r="EF238" s="196"/>
      <c r="EG238" s="197"/>
    </row>
    <row r="239" spans="105:137">
      <c r="DA239" s="190"/>
      <c r="DB239" s="195"/>
      <c r="DC239" s="196"/>
      <c r="DD239" s="196"/>
      <c r="DE239" s="196"/>
      <c r="DF239" s="196"/>
      <c r="DG239" s="196"/>
      <c r="DH239" s="196"/>
      <c r="DI239" s="196"/>
      <c r="DJ239" s="196"/>
      <c r="DK239" s="196"/>
      <c r="DL239" s="196"/>
      <c r="DM239" s="196"/>
      <c r="DN239" s="196"/>
      <c r="DO239" s="196"/>
      <c r="DP239" s="197"/>
      <c r="DR239" s="204"/>
      <c r="DS239" s="195"/>
      <c r="DT239" s="196"/>
      <c r="DU239" s="196"/>
      <c r="DV239" s="196"/>
      <c r="DW239" s="196"/>
      <c r="DX239" s="196"/>
      <c r="DY239" s="196"/>
      <c r="DZ239" s="196"/>
      <c r="EA239" s="196"/>
      <c r="EB239" s="196"/>
      <c r="EC239" s="196"/>
      <c r="ED239" s="196"/>
      <c r="EE239" s="196"/>
      <c r="EF239" s="196"/>
      <c r="EG239" s="197"/>
    </row>
    <row r="240" spans="105:137">
      <c r="DA240" s="190"/>
      <c r="DB240" s="195"/>
      <c r="DC240" s="196"/>
      <c r="DD240" s="196"/>
      <c r="DE240" s="196"/>
      <c r="DF240" s="196"/>
      <c r="DG240" s="196"/>
      <c r="DH240" s="196"/>
      <c r="DI240" s="196"/>
      <c r="DJ240" s="196"/>
      <c r="DK240" s="196"/>
      <c r="DL240" s="196"/>
      <c r="DM240" s="196"/>
      <c r="DN240" s="196"/>
      <c r="DO240" s="196"/>
      <c r="DP240" s="197"/>
      <c r="DR240" s="204"/>
      <c r="DS240" s="195"/>
      <c r="DT240" s="196"/>
      <c r="DU240" s="196"/>
      <c r="DV240" s="196"/>
      <c r="DW240" s="196"/>
      <c r="DX240" s="196"/>
      <c r="DY240" s="196"/>
      <c r="DZ240" s="196"/>
      <c r="EA240" s="196"/>
      <c r="EB240" s="196"/>
      <c r="EC240" s="196"/>
      <c r="ED240" s="196"/>
      <c r="EE240" s="196"/>
      <c r="EF240" s="196"/>
      <c r="EG240" s="197"/>
    </row>
    <row r="241" spans="105:137">
      <c r="DA241" s="190"/>
      <c r="DB241" s="195"/>
      <c r="DC241" s="196"/>
      <c r="DD241" s="196"/>
      <c r="DE241" s="196"/>
      <c r="DF241" s="196"/>
      <c r="DG241" s="196"/>
      <c r="DH241" s="196"/>
      <c r="DI241" s="196"/>
      <c r="DJ241" s="196"/>
      <c r="DK241" s="196"/>
      <c r="DL241" s="196"/>
      <c r="DM241" s="196"/>
      <c r="DN241" s="196"/>
      <c r="DO241" s="196"/>
      <c r="DP241" s="197"/>
      <c r="DR241" s="204"/>
      <c r="DS241" s="195"/>
      <c r="DT241" s="196"/>
      <c r="DU241" s="196"/>
      <c r="DV241" s="196"/>
      <c r="DW241" s="196"/>
      <c r="DX241" s="196"/>
      <c r="DY241" s="196"/>
      <c r="DZ241" s="196"/>
      <c r="EA241" s="196"/>
      <c r="EB241" s="196"/>
      <c r="EC241" s="196"/>
      <c r="ED241" s="196"/>
      <c r="EE241" s="196"/>
      <c r="EF241" s="196"/>
      <c r="EG241" s="197"/>
    </row>
    <row r="242" spans="105:137">
      <c r="DA242" s="190"/>
      <c r="DB242" s="195"/>
      <c r="DC242" s="196"/>
      <c r="DD242" s="196"/>
      <c r="DE242" s="196"/>
      <c r="DF242" s="196"/>
      <c r="DG242" s="196"/>
      <c r="DH242" s="196"/>
      <c r="DI242" s="196"/>
      <c r="DJ242" s="196"/>
      <c r="DK242" s="196"/>
      <c r="DL242" s="196"/>
      <c r="DM242" s="196"/>
      <c r="DN242" s="196"/>
      <c r="DO242" s="196"/>
      <c r="DP242" s="197"/>
      <c r="DR242" s="204"/>
      <c r="DS242" s="195"/>
      <c r="DT242" s="196"/>
      <c r="DU242" s="196"/>
      <c r="DV242" s="196"/>
      <c r="DW242" s="196"/>
      <c r="DX242" s="196"/>
      <c r="DY242" s="196"/>
      <c r="DZ242" s="196"/>
      <c r="EA242" s="196"/>
      <c r="EB242" s="196"/>
      <c r="EC242" s="196"/>
      <c r="ED242" s="196"/>
      <c r="EE242" s="196"/>
      <c r="EF242" s="196"/>
      <c r="EG242" s="197"/>
    </row>
    <row r="243" spans="105:137">
      <c r="DA243" s="190"/>
      <c r="DB243" s="195"/>
      <c r="DC243" s="196"/>
      <c r="DD243" s="196"/>
      <c r="DE243" s="196"/>
      <c r="DF243" s="196"/>
      <c r="DG243" s="196"/>
      <c r="DH243" s="196"/>
      <c r="DI243" s="196"/>
      <c r="DJ243" s="196"/>
      <c r="DK243" s="196"/>
      <c r="DL243" s="196"/>
      <c r="DM243" s="196"/>
      <c r="DN243" s="196"/>
      <c r="DO243" s="196"/>
      <c r="DP243" s="197"/>
      <c r="DR243" s="204"/>
      <c r="DS243" s="195"/>
      <c r="DT243" s="196"/>
      <c r="DU243" s="196"/>
      <c r="DV243" s="196"/>
      <c r="DW243" s="196"/>
      <c r="DX243" s="196"/>
      <c r="DY243" s="196"/>
      <c r="DZ243" s="196"/>
      <c r="EA243" s="196"/>
      <c r="EB243" s="196"/>
      <c r="EC243" s="196"/>
      <c r="ED243" s="196"/>
      <c r="EE243" s="196"/>
      <c r="EF243" s="196"/>
      <c r="EG243" s="197"/>
    </row>
    <row r="244" spans="105:137">
      <c r="DA244" s="190"/>
      <c r="DB244" s="195"/>
      <c r="DC244" s="196"/>
      <c r="DD244" s="196"/>
      <c r="DE244" s="196"/>
      <c r="DF244" s="196"/>
      <c r="DG244" s="196"/>
      <c r="DH244" s="196"/>
      <c r="DI244" s="196"/>
      <c r="DJ244" s="196"/>
      <c r="DK244" s="196"/>
      <c r="DL244" s="196"/>
      <c r="DM244" s="196"/>
      <c r="DN244" s="196"/>
      <c r="DO244" s="196"/>
      <c r="DP244" s="197"/>
      <c r="DR244" s="204"/>
      <c r="DS244" s="195"/>
      <c r="DT244" s="196"/>
      <c r="DU244" s="196"/>
      <c r="DV244" s="196"/>
      <c r="DW244" s="196"/>
      <c r="DX244" s="196"/>
      <c r="DY244" s="196"/>
      <c r="DZ244" s="196"/>
      <c r="EA244" s="196"/>
      <c r="EB244" s="196"/>
      <c r="EC244" s="196"/>
      <c r="ED244" s="196"/>
      <c r="EE244" s="196"/>
      <c r="EF244" s="196"/>
      <c r="EG244" s="197"/>
    </row>
    <row r="245" spans="105:137" ht="15" thickBot="1">
      <c r="DA245" s="190"/>
      <c r="DB245" s="195"/>
      <c r="DC245" s="196"/>
      <c r="DD245" s="196"/>
      <c r="DE245" s="196"/>
      <c r="DF245" s="196"/>
      <c r="DG245" s="196"/>
      <c r="DH245" s="196"/>
      <c r="DI245" s="196"/>
      <c r="DJ245" s="196"/>
      <c r="DK245" s="196"/>
      <c r="DL245" s="196"/>
      <c r="DM245" s="196"/>
      <c r="DN245" s="196"/>
      <c r="DO245" s="196"/>
      <c r="DP245" s="197"/>
      <c r="DR245" s="205"/>
      <c r="DS245" s="198"/>
      <c r="DT245" s="199"/>
      <c r="DU245" s="199"/>
      <c r="DV245" s="199"/>
      <c r="DW245" s="199"/>
      <c r="DX245" s="199"/>
      <c r="DY245" s="199"/>
      <c r="DZ245" s="199"/>
      <c r="EA245" s="199"/>
      <c r="EB245" s="199"/>
      <c r="EC245" s="199"/>
      <c r="ED245" s="199"/>
      <c r="EE245" s="199"/>
      <c r="EF245" s="199"/>
      <c r="EG245" s="200"/>
    </row>
    <row r="246" spans="105:137">
      <c r="DA246" s="190"/>
      <c r="DB246" s="195"/>
      <c r="DC246" s="196"/>
      <c r="DD246" s="196"/>
      <c r="DE246" s="196"/>
      <c r="DF246" s="196"/>
      <c r="DG246" s="196"/>
      <c r="DH246" s="196"/>
      <c r="DI246" s="196"/>
      <c r="DJ246" s="196"/>
      <c r="DK246" s="196"/>
      <c r="DL246" s="196"/>
      <c r="DM246" s="196"/>
      <c r="DN246" s="196"/>
      <c r="DO246" s="196"/>
      <c r="DP246" s="197"/>
      <c r="DS246" s="142"/>
      <c r="DT246" s="142"/>
      <c r="DU246" s="142"/>
      <c r="DV246" s="142"/>
      <c r="DW246" s="142"/>
      <c r="DX246" s="142"/>
      <c r="DY246" s="142"/>
      <c r="DZ246" s="142"/>
      <c r="EA246" s="142"/>
      <c r="EB246" s="142"/>
      <c r="EC246" s="142"/>
      <c r="ED246" s="142"/>
      <c r="EE246" s="142"/>
      <c r="EF246" s="142"/>
      <c r="EG246" s="142"/>
    </row>
    <row r="247" spans="105:137">
      <c r="DA247" s="190"/>
      <c r="DB247" s="195"/>
      <c r="DC247" s="196"/>
      <c r="DD247" s="196"/>
      <c r="DE247" s="196"/>
      <c r="DF247" s="196"/>
      <c r="DG247" s="196"/>
      <c r="DH247" s="196"/>
      <c r="DI247" s="196"/>
      <c r="DJ247" s="196"/>
      <c r="DK247" s="196"/>
      <c r="DL247" s="196"/>
      <c r="DM247" s="196"/>
      <c r="DN247" s="196"/>
      <c r="DO247" s="196"/>
      <c r="DP247" s="197"/>
      <c r="DS247" s="142"/>
      <c r="DT247" s="142"/>
      <c r="DU247" s="142"/>
      <c r="DV247" s="142"/>
      <c r="DW247" s="142"/>
      <c r="DX247" s="142"/>
      <c r="DY247" s="142"/>
      <c r="DZ247" s="142"/>
      <c r="EA247" s="142"/>
      <c r="EB247" s="142"/>
      <c r="EC247" s="142"/>
      <c r="ED247" s="142"/>
      <c r="EE247" s="142"/>
      <c r="EF247" s="142"/>
      <c r="EG247" s="142"/>
    </row>
    <row r="248" spans="105:137">
      <c r="DA248" s="190"/>
      <c r="DB248" s="195"/>
      <c r="DC248" s="196"/>
      <c r="DD248" s="196"/>
      <c r="DE248" s="196"/>
      <c r="DF248" s="196"/>
      <c r="DG248" s="196"/>
      <c r="DH248" s="196"/>
      <c r="DI248" s="196"/>
      <c r="DJ248" s="196"/>
      <c r="DK248" s="196"/>
      <c r="DL248" s="196"/>
      <c r="DM248" s="196"/>
      <c r="DN248" s="196"/>
      <c r="DO248" s="196"/>
      <c r="DP248" s="197"/>
      <c r="DS248" s="142"/>
      <c r="DT248" s="142"/>
      <c r="DU248" s="142"/>
      <c r="DV248" s="142"/>
      <c r="DW248" s="142"/>
      <c r="DX248" s="142"/>
      <c r="DY248" s="142"/>
      <c r="DZ248" s="142"/>
      <c r="EA248" s="142"/>
      <c r="EB248" s="142"/>
      <c r="EC248" s="142"/>
      <c r="ED248" s="142"/>
      <c r="EE248" s="142"/>
      <c r="EF248" s="142"/>
      <c r="EG248" s="142"/>
    </row>
    <row r="249" spans="105:137">
      <c r="DA249" s="190"/>
      <c r="DB249" s="195"/>
      <c r="DC249" s="196"/>
      <c r="DD249" s="196"/>
      <c r="DE249" s="196"/>
      <c r="DF249" s="196"/>
      <c r="DG249" s="196"/>
      <c r="DH249" s="196"/>
      <c r="DI249" s="196"/>
      <c r="DJ249" s="196"/>
      <c r="DK249" s="196"/>
      <c r="DL249" s="196"/>
      <c r="DM249" s="196"/>
      <c r="DN249" s="196"/>
      <c r="DO249" s="196"/>
      <c r="DP249" s="197"/>
      <c r="DS249" s="142"/>
      <c r="DT249" s="142"/>
      <c r="DU249" s="142"/>
      <c r="DV249" s="142"/>
      <c r="DW249" s="142"/>
      <c r="DX249" s="142"/>
      <c r="DY249" s="142"/>
      <c r="DZ249" s="142"/>
      <c r="EA249" s="142"/>
      <c r="EB249" s="142"/>
      <c r="EC249" s="142"/>
      <c r="ED249" s="142"/>
      <c r="EE249" s="142"/>
    </row>
    <row r="250" spans="105:137">
      <c r="DA250" s="190"/>
      <c r="DB250" s="195"/>
      <c r="DC250" s="196"/>
      <c r="DD250" s="196"/>
      <c r="DE250" s="196"/>
      <c r="DF250" s="196"/>
      <c r="DG250" s="196"/>
      <c r="DH250" s="196"/>
      <c r="DI250" s="196"/>
      <c r="DJ250" s="196"/>
      <c r="DK250" s="196"/>
      <c r="DL250" s="196"/>
      <c r="DM250" s="196"/>
      <c r="DN250" s="196"/>
      <c r="DO250" s="196"/>
      <c r="DP250" s="197"/>
      <c r="DS250" s="142"/>
      <c r="DT250" s="142"/>
      <c r="DU250" s="142"/>
      <c r="DV250" s="142"/>
      <c r="DW250" s="142"/>
      <c r="DX250" s="142"/>
      <c r="DY250" s="142"/>
      <c r="DZ250" s="142"/>
      <c r="EA250" s="142"/>
      <c r="EB250" s="142"/>
      <c r="EC250" s="142"/>
      <c r="ED250" s="142"/>
      <c r="EE250" s="142"/>
    </row>
    <row r="251" spans="105:137">
      <c r="DA251" s="190"/>
      <c r="DB251" s="195"/>
      <c r="DC251" s="196"/>
      <c r="DD251" s="196"/>
      <c r="DE251" s="196"/>
      <c r="DF251" s="196"/>
      <c r="DG251" s="196"/>
      <c r="DH251" s="196"/>
      <c r="DI251" s="196"/>
      <c r="DJ251" s="196"/>
      <c r="DK251" s="196"/>
      <c r="DL251" s="196"/>
      <c r="DM251" s="196"/>
      <c r="DN251" s="196"/>
      <c r="DO251" s="196"/>
      <c r="DP251" s="197"/>
      <c r="DS251" s="142"/>
      <c r="DT251" s="142"/>
      <c r="DU251" s="142"/>
      <c r="DV251" s="142"/>
      <c r="DW251" s="142"/>
      <c r="DX251" s="142"/>
      <c r="DY251" s="142"/>
      <c r="DZ251" s="142"/>
      <c r="EA251" s="142"/>
      <c r="EB251" s="142"/>
      <c r="EC251" s="142"/>
      <c r="ED251" s="142"/>
      <c r="EE251" s="142"/>
    </row>
    <row r="252" spans="105:137">
      <c r="DA252" s="190"/>
      <c r="DB252" s="195"/>
      <c r="DC252" s="196"/>
      <c r="DD252" s="196"/>
      <c r="DE252" s="196"/>
      <c r="DF252" s="196"/>
      <c r="DG252" s="196"/>
      <c r="DH252" s="196"/>
      <c r="DI252" s="196"/>
      <c r="DJ252" s="196"/>
      <c r="DK252" s="196"/>
      <c r="DL252" s="196"/>
      <c r="DM252" s="196"/>
      <c r="DN252" s="196"/>
      <c r="DO252" s="196"/>
      <c r="DP252" s="197"/>
      <c r="DS252" s="142"/>
      <c r="DT252" s="142"/>
      <c r="DU252" s="142"/>
      <c r="DV252" s="142"/>
      <c r="DW252" s="142"/>
      <c r="DX252" s="142"/>
      <c r="DY252" s="142"/>
      <c r="DZ252" s="142"/>
      <c r="EA252" s="142"/>
      <c r="EB252" s="142"/>
      <c r="EC252" s="142"/>
      <c r="ED252" s="142"/>
      <c r="EE252" s="142"/>
    </row>
    <row r="253" spans="105:137">
      <c r="DA253" s="190"/>
      <c r="DB253" s="195"/>
      <c r="DC253" s="196"/>
      <c r="DD253" s="196"/>
      <c r="DE253" s="196"/>
      <c r="DF253" s="196"/>
      <c r="DG253" s="196"/>
      <c r="DH253" s="196"/>
      <c r="DI253" s="196"/>
      <c r="DJ253" s="196"/>
      <c r="DK253" s="196"/>
      <c r="DL253" s="196"/>
      <c r="DM253" s="196"/>
      <c r="DN253" s="196"/>
      <c r="DO253" s="196"/>
      <c r="DP253" s="197"/>
      <c r="DS253" s="142"/>
      <c r="DT253" s="142"/>
      <c r="DU253" s="142"/>
      <c r="DV253" s="142"/>
      <c r="DW253" s="142"/>
      <c r="DX253" s="142"/>
      <c r="DY253" s="142"/>
      <c r="DZ253" s="142"/>
      <c r="EA253" s="142"/>
      <c r="EB253" s="142"/>
      <c r="EC253" s="142"/>
      <c r="ED253" s="142"/>
      <c r="EE253" s="142"/>
    </row>
    <row r="254" spans="105:137">
      <c r="DA254" s="190"/>
      <c r="DB254" s="195"/>
      <c r="DC254" s="196"/>
      <c r="DD254" s="196"/>
      <c r="DE254" s="196"/>
      <c r="DF254" s="196"/>
      <c r="DG254" s="196"/>
      <c r="DH254" s="196"/>
      <c r="DI254" s="196"/>
      <c r="DJ254" s="196"/>
      <c r="DK254" s="196"/>
      <c r="DL254" s="196"/>
      <c r="DM254" s="196"/>
      <c r="DN254" s="196"/>
      <c r="DO254" s="196"/>
      <c r="DP254" s="197"/>
      <c r="DS254" s="142"/>
      <c r="DT254" s="142"/>
      <c r="DU254" s="142"/>
      <c r="DV254" s="142"/>
      <c r="DW254" s="142"/>
      <c r="DX254" s="142"/>
      <c r="DY254" s="142"/>
      <c r="DZ254" s="142"/>
      <c r="EA254" s="142"/>
      <c r="EB254" s="142"/>
      <c r="EC254" s="142"/>
      <c r="ED254" s="142"/>
      <c r="EE254" s="142"/>
    </row>
    <row r="255" spans="105:137">
      <c r="DA255" s="190"/>
      <c r="DB255" s="195"/>
      <c r="DC255" s="196"/>
      <c r="DD255" s="196"/>
      <c r="DE255" s="196"/>
      <c r="DF255" s="196"/>
      <c r="DG255" s="196"/>
      <c r="DH255" s="196"/>
      <c r="DI255" s="196"/>
      <c r="DJ255" s="196"/>
      <c r="DK255" s="196"/>
      <c r="DL255" s="196"/>
      <c r="DM255" s="196"/>
      <c r="DN255" s="196"/>
      <c r="DO255" s="196"/>
      <c r="DP255" s="197"/>
      <c r="DS255" s="142"/>
      <c r="DT255" s="142"/>
      <c r="DU255" s="142"/>
      <c r="DV255" s="142"/>
      <c r="DW255" s="142"/>
      <c r="DX255" s="142"/>
      <c r="DY255" s="142"/>
      <c r="DZ255" s="142"/>
      <c r="EA255" s="142"/>
      <c r="EB255" s="142"/>
      <c r="EC255" s="142"/>
      <c r="ED255" s="142"/>
      <c r="EE255" s="142"/>
    </row>
    <row r="256" spans="105:137">
      <c r="DA256" s="190"/>
      <c r="DB256" s="195"/>
      <c r="DC256" s="196"/>
      <c r="DD256" s="196"/>
      <c r="DE256" s="196"/>
      <c r="DF256" s="196"/>
      <c r="DG256" s="196"/>
      <c r="DH256" s="196"/>
      <c r="DI256" s="196"/>
      <c r="DJ256" s="196"/>
      <c r="DK256" s="196"/>
      <c r="DL256" s="196"/>
      <c r="DM256" s="196"/>
      <c r="DN256" s="196"/>
      <c r="DO256" s="196"/>
      <c r="DP256" s="197"/>
    </row>
    <row r="257" spans="105:120">
      <c r="DA257" s="190"/>
      <c r="DB257" s="195"/>
      <c r="DC257" s="196"/>
      <c r="DD257" s="196"/>
      <c r="DE257" s="196"/>
      <c r="DF257" s="196"/>
      <c r="DG257" s="196"/>
      <c r="DH257" s="196"/>
      <c r="DI257" s="196"/>
      <c r="DJ257" s="196"/>
      <c r="DK257" s="196"/>
      <c r="DL257" s="196"/>
      <c r="DM257" s="196"/>
      <c r="DN257" s="196"/>
      <c r="DO257" s="196"/>
      <c r="DP257" s="197"/>
    </row>
    <row r="258" spans="105:120">
      <c r="DA258" s="190"/>
      <c r="DB258" s="195"/>
      <c r="DC258" s="196"/>
      <c r="DD258" s="196"/>
      <c r="DE258" s="196"/>
      <c r="DF258" s="196"/>
      <c r="DG258" s="196"/>
      <c r="DH258" s="196"/>
      <c r="DI258" s="196"/>
      <c r="DJ258" s="196"/>
      <c r="DK258" s="196"/>
      <c r="DL258" s="196"/>
      <c r="DM258" s="196"/>
      <c r="DN258" s="196"/>
      <c r="DO258" s="196"/>
      <c r="DP258" s="197"/>
    </row>
    <row r="259" spans="105:120">
      <c r="DA259" s="190"/>
      <c r="DB259" s="195"/>
      <c r="DC259" s="196"/>
      <c r="DD259" s="196"/>
      <c r="DE259" s="196"/>
      <c r="DF259" s="196"/>
      <c r="DG259" s="196"/>
      <c r="DH259" s="196"/>
      <c r="DI259" s="196"/>
      <c r="DJ259" s="196"/>
      <c r="DK259" s="196"/>
      <c r="DL259" s="196"/>
      <c r="DM259" s="196"/>
      <c r="DN259" s="196"/>
      <c r="DO259" s="196"/>
      <c r="DP259" s="197"/>
    </row>
    <row r="260" spans="105:120">
      <c r="DA260" s="190"/>
      <c r="DB260" s="195"/>
      <c r="DC260" s="196"/>
      <c r="DD260" s="196"/>
      <c r="DE260" s="196"/>
      <c r="DF260" s="196"/>
      <c r="DG260" s="196"/>
      <c r="DH260" s="196"/>
      <c r="DI260" s="196"/>
      <c r="DJ260" s="196"/>
      <c r="DK260" s="196"/>
      <c r="DL260" s="196"/>
      <c r="DM260" s="196"/>
      <c r="DN260" s="196"/>
      <c r="DO260" s="196"/>
      <c r="DP260" s="197"/>
    </row>
    <row r="261" spans="105:120">
      <c r="DA261" s="190"/>
      <c r="DB261" s="195"/>
      <c r="DC261" s="196"/>
      <c r="DD261" s="196"/>
      <c r="DE261" s="196"/>
      <c r="DF261" s="196"/>
      <c r="DG261" s="196"/>
      <c r="DH261" s="196"/>
      <c r="DI261" s="196"/>
      <c r="DJ261" s="196"/>
      <c r="DK261" s="196"/>
      <c r="DL261" s="196"/>
      <c r="DM261" s="196"/>
      <c r="DN261" s="196"/>
      <c r="DO261" s="196"/>
      <c r="DP261" s="197"/>
    </row>
    <row r="262" spans="105:120">
      <c r="DA262" s="190"/>
      <c r="DB262" s="195"/>
      <c r="DC262" s="196"/>
      <c r="DD262" s="196"/>
      <c r="DE262" s="196"/>
      <c r="DF262" s="196"/>
      <c r="DG262" s="196"/>
      <c r="DH262" s="196"/>
      <c r="DI262" s="196"/>
      <c r="DJ262" s="196"/>
      <c r="DK262" s="196"/>
      <c r="DL262" s="196"/>
      <c r="DM262" s="196"/>
      <c r="DN262" s="196"/>
      <c r="DO262" s="196"/>
      <c r="DP262" s="197"/>
    </row>
    <row r="263" spans="105:120">
      <c r="DA263" s="190"/>
      <c r="DB263" s="195"/>
      <c r="DC263" s="196"/>
      <c r="DD263" s="196"/>
      <c r="DE263" s="196"/>
      <c r="DF263" s="196"/>
      <c r="DG263" s="196"/>
      <c r="DH263" s="196"/>
      <c r="DI263" s="196"/>
      <c r="DJ263" s="196"/>
      <c r="DK263" s="196"/>
      <c r="DL263" s="196"/>
      <c r="DM263" s="196"/>
      <c r="DN263" s="196"/>
      <c r="DO263" s="196"/>
      <c r="DP263" s="197"/>
    </row>
    <row r="264" spans="105:120">
      <c r="DA264" s="190"/>
      <c r="DB264" s="195"/>
      <c r="DC264" s="196"/>
      <c r="DD264" s="196"/>
      <c r="DE264" s="196"/>
      <c r="DF264" s="196"/>
      <c r="DG264" s="196"/>
      <c r="DH264" s="196"/>
      <c r="DI264" s="196"/>
      <c r="DJ264" s="196"/>
      <c r="DK264" s="196"/>
      <c r="DL264" s="196"/>
      <c r="DM264" s="196"/>
      <c r="DN264" s="196"/>
      <c r="DO264" s="196"/>
      <c r="DP264" s="197"/>
    </row>
    <row r="265" spans="105:120">
      <c r="DA265" s="190"/>
      <c r="DB265" s="195"/>
      <c r="DC265" s="196"/>
      <c r="DD265" s="196"/>
      <c r="DE265" s="196"/>
      <c r="DF265" s="196"/>
      <c r="DG265" s="196"/>
      <c r="DH265" s="196"/>
      <c r="DI265" s="196"/>
      <c r="DJ265" s="196"/>
      <c r="DK265" s="196"/>
      <c r="DL265" s="196"/>
      <c r="DM265" s="196"/>
      <c r="DN265" s="196"/>
      <c r="DO265" s="196"/>
      <c r="DP265" s="197"/>
    </row>
    <row r="266" spans="105:120">
      <c r="DA266" s="190"/>
      <c r="DB266" s="195"/>
      <c r="DC266" s="196"/>
      <c r="DD266" s="196"/>
      <c r="DE266" s="196"/>
      <c r="DF266" s="196"/>
      <c r="DG266" s="196"/>
      <c r="DH266" s="196"/>
      <c r="DI266" s="196"/>
      <c r="DJ266" s="196"/>
      <c r="DK266" s="196"/>
      <c r="DL266" s="196"/>
      <c r="DM266" s="196"/>
      <c r="DN266" s="196"/>
      <c r="DO266" s="196"/>
      <c r="DP266" s="197"/>
    </row>
    <row r="267" spans="105:120">
      <c r="DA267" s="190"/>
      <c r="DB267" s="195"/>
      <c r="DC267" s="196"/>
      <c r="DD267" s="196"/>
      <c r="DE267" s="196"/>
      <c r="DF267" s="196"/>
      <c r="DG267" s="196"/>
      <c r="DH267" s="196"/>
      <c r="DI267" s="196"/>
      <c r="DJ267" s="196"/>
      <c r="DK267" s="196"/>
      <c r="DL267" s="196"/>
      <c r="DM267" s="196"/>
      <c r="DN267" s="196"/>
      <c r="DO267" s="196"/>
      <c r="DP267" s="197"/>
    </row>
    <row r="268" spans="105:120">
      <c r="DA268" s="190"/>
      <c r="DB268" s="195"/>
      <c r="DC268" s="196"/>
      <c r="DD268" s="196"/>
      <c r="DE268" s="196"/>
      <c r="DF268" s="196"/>
      <c r="DG268" s="196"/>
      <c r="DH268" s="196"/>
      <c r="DI268" s="196"/>
      <c r="DJ268" s="196"/>
      <c r="DK268" s="196"/>
      <c r="DL268" s="196"/>
      <c r="DM268" s="196"/>
      <c r="DN268" s="196"/>
      <c r="DO268" s="196"/>
      <c r="DP268" s="197"/>
    </row>
    <row r="269" spans="105:120">
      <c r="DA269" s="190"/>
      <c r="DB269" s="195"/>
      <c r="DC269" s="196"/>
      <c r="DD269" s="196"/>
      <c r="DE269" s="196"/>
      <c r="DF269" s="196"/>
      <c r="DG269" s="196"/>
      <c r="DH269" s="196"/>
      <c r="DI269" s="196"/>
      <c r="DJ269" s="196"/>
      <c r="DK269" s="196"/>
      <c r="DL269" s="196"/>
      <c r="DM269" s="196"/>
      <c r="DN269" s="196"/>
      <c r="DO269" s="196"/>
      <c r="DP269" s="197"/>
    </row>
    <row r="270" spans="105:120">
      <c r="DA270" s="190"/>
      <c r="DB270" s="195"/>
      <c r="DC270" s="196"/>
      <c r="DD270" s="196"/>
      <c r="DE270" s="196"/>
      <c r="DF270" s="196"/>
      <c r="DG270" s="196"/>
      <c r="DH270" s="196"/>
      <c r="DI270" s="196"/>
      <c r="DJ270" s="196"/>
      <c r="DK270" s="196"/>
      <c r="DL270" s="196"/>
      <c r="DM270" s="196"/>
      <c r="DN270" s="196"/>
      <c r="DO270" s="196"/>
      <c r="DP270" s="197"/>
    </row>
    <row r="271" spans="105:120" ht="15" thickBot="1">
      <c r="DA271" s="191"/>
      <c r="DB271" s="198"/>
      <c r="DC271" s="199"/>
      <c r="DD271" s="199"/>
      <c r="DE271" s="199"/>
      <c r="DF271" s="199"/>
      <c r="DG271" s="199"/>
      <c r="DH271" s="199"/>
      <c r="DI271" s="199"/>
      <c r="DJ271" s="199"/>
      <c r="DK271" s="199"/>
      <c r="DL271" s="199"/>
      <c r="DM271" s="199"/>
      <c r="DN271" s="199"/>
      <c r="DO271" s="199"/>
      <c r="DP271" s="200"/>
    </row>
    <row r="272" spans="105:120" ht="15" customHeight="1">
      <c r="DA272" s="189" t="s">
        <v>132</v>
      </c>
      <c r="DB272" s="192"/>
      <c r="DC272" s="193"/>
      <c r="DD272" s="193"/>
      <c r="DE272" s="193"/>
      <c r="DF272" s="193"/>
      <c r="DG272" s="193"/>
      <c r="DH272" s="193"/>
      <c r="DI272" s="193"/>
      <c r="DJ272" s="193"/>
      <c r="DK272" s="193"/>
      <c r="DL272" s="193"/>
      <c r="DM272" s="193"/>
      <c r="DN272" s="193"/>
      <c r="DO272" s="193"/>
      <c r="DP272" s="194"/>
    </row>
    <row r="273" spans="105:120">
      <c r="DA273" s="190"/>
      <c r="DB273" s="195"/>
      <c r="DC273" s="196"/>
      <c r="DD273" s="196"/>
      <c r="DE273" s="196"/>
      <c r="DF273" s="196"/>
      <c r="DG273" s="196"/>
      <c r="DH273" s="196"/>
      <c r="DI273" s="196"/>
      <c r="DJ273" s="196"/>
      <c r="DK273" s="196"/>
      <c r="DL273" s="196"/>
      <c r="DM273" s="196"/>
      <c r="DN273" s="196"/>
      <c r="DO273" s="196"/>
      <c r="DP273" s="197"/>
    </row>
    <row r="274" spans="105:120">
      <c r="DA274" s="190"/>
      <c r="DB274" s="195"/>
      <c r="DC274" s="196"/>
      <c r="DD274" s="196"/>
      <c r="DE274" s="196"/>
      <c r="DF274" s="196"/>
      <c r="DG274" s="196"/>
      <c r="DH274" s="196"/>
      <c r="DI274" s="196"/>
      <c r="DJ274" s="196"/>
      <c r="DK274" s="196"/>
      <c r="DL274" s="196"/>
      <c r="DM274" s="196"/>
      <c r="DN274" s="196"/>
      <c r="DO274" s="196"/>
      <c r="DP274" s="197"/>
    </row>
    <row r="275" spans="105:120">
      <c r="DA275" s="190"/>
      <c r="DB275" s="195"/>
      <c r="DC275" s="196"/>
      <c r="DD275" s="196"/>
      <c r="DE275" s="196"/>
      <c r="DF275" s="196"/>
      <c r="DG275" s="196"/>
      <c r="DH275" s="196"/>
      <c r="DI275" s="196"/>
      <c r="DJ275" s="196"/>
      <c r="DK275" s="196"/>
      <c r="DL275" s="196"/>
      <c r="DM275" s="196"/>
      <c r="DN275" s="196"/>
      <c r="DO275" s="196"/>
      <c r="DP275" s="197"/>
    </row>
    <row r="276" spans="105:120">
      <c r="DA276" s="190"/>
      <c r="DB276" s="195"/>
      <c r="DC276" s="196"/>
      <c r="DD276" s="196"/>
      <c r="DE276" s="196"/>
      <c r="DF276" s="196"/>
      <c r="DG276" s="196"/>
      <c r="DH276" s="196"/>
      <c r="DI276" s="196"/>
      <c r="DJ276" s="196"/>
      <c r="DK276" s="196"/>
      <c r="DL276" s="196"/>
      <c r="DM276" s="196"/>
      <c r="DN276" s="196"/>
      <c r="DO276" s="196"/>
      <c r="DP276" s="197"/>
    </row>
    <row r="277" spans="105:120">
      <c r="DA277" s="190"/>
      <c r="DB277" s="195"/>
      <c r="DC277" s="196"/>
      <c r="DD277" s="196"/>
      <c r="DE277" s="196"/>
      <c r="DF277" s="196"/>
      <c r="DG277" s="196"/>
      <c r="DH277" s="196"/>
      <c r="DI277" s="196"/>
      <c r="DJ277" s="196"/>
      <c r="DK277" s="196"/>
      <c r="DL277" s="196"/>
      <c r="DM277" s="196"/>
      <c r="DN277" s="196"/>
      <c r="DO277" s="196"/>
      <c r="DP277" s="197"/>
    </row>
    <row r="278" spans="105:120">
      <c r="DA278" s="190"/>
      <c r="DB278" s="195"/>
      <c r="DC278" s="196"/>
      <c r="DD278" s="196"/>
      <c r="DE278" s="196"/>
      <c r="DF278" s="196"/>
      <c r="DG278" s="196"/>
      <c r="DH278" s="196"/>
      <c r="DI278" s="196"/>
      <c r="DJ278" s="196"/>
      <c r="DK278" s="196"/>
      <c r="DL278" s="196"/>
      <c r="DM278" s="196"/>
      <c r="DN278" s="196"/>
      <c r="DO278" s="196"/>
      <c r="DP278" s="197"/>
    </row>
    <row r="279" spans="105:120">
      <c r="DA279" s="190"/>
      <c r="DB279" s="195"/>
      <c r="DC279" s="196"/>
      <c r="DD279" s="196"/>
      <c r="DE279" s="196"/>
      <c r="DF279" s="196"/>
      <c r="DG279" s="196"/>
      <c r="DH279" s="196"/>
      <c r="DI279" s="196"/>
      <c r="DJ279" s="196"/>
      <c r="DK279" s="196"/>
      <c r="DL279" s="196"/>
      <c r="DM279" s="196"/>
      <c r="DN279" s="196"/>
      <c r="DO279" s="196"/>
      <c r="DP279" s="197"/>
    </row>
    <row r="280" spans="105:120">
      <c r="DA280" s="190"/>
      <c r="DB280" s="195"/>
      <c r="DC280" s="196"/>
      <c r="DD280" s="196"/>
      <c r="DE280" s="196"/>
      <c r="DF280" s="196"/>
      <c r="DG280" s="196"/>
      <c r="DH280" s="196"/>
      <c r="DI280" s="196"/>
      <c r="DJ280" s="196"/>
      <c r="DK280" s="196"/>
      <c r="DL280" s="196"/>
      <c r="DM280" s="196"/>
      <c r="DN280" s="196"/>
      <c r="DO280" s="196"/>
      <c r="DP280" s="197"/>
    </row>
    <row r="281" spans="105:120">
      <c r="DA281" s="190"/>
      <c r="DB281" s="195"/>
      <c r="DC281" s="196"/>
      <c r="DD281" s="196"/>
      <c r="DE281" s="196"/>
      <c r="DF281" s="196"/>
      <c r="DG281" s="196"/>
      <c r="DH281" s="196"/>
      <c r="DI281" s="196"/>
      <c r="DJ281" s="196"/>
      <c r="DK281" s="196"/>
      <c r="DL281" s="196"/>
      <c r="DM281" s="196"/>
      <c r="DN281" s="196"/>
      <c r="DO281" s="196"/>
      <c r="DP281" s="197"/>
    </row>
    <row r="282" spans="105:120">
      <c r="DA282" s="190"/>
      <c r="DB282" s="195"/>
      <c r="DC282" s="196"/>
      <c r="DD282" s="196"/>
      <c r="DE282" s="196"/>
      <c r="DF282" s="196"/>
      <c r="DG282" s="196"/>
      <c r="DH282" s="196"/>
      <c r="DI282" s="196"/>
      <c r="DJ282" s="196"/>
      <c r="DK282" s="196"/>
      <c r="DL282" s="196"/>
      <c r="DM282" s="196"/>
      <c r="DN282" s="196"/>
      <c r="DO282" s="196"/>
      <c r="DP282" s="197"/>
    </row>
    <row r="283" spans="105:120">
      <c r="DA283" s="190"/>
      <c r="DB283" s="195"/>
      <c r="DC283" s="196"/>
      <c r="DD283" s="196"/>
      <c r="DE283" s="196"/>
      <c r="DF283" s="196"/>
      <c r="DG283" s="196"/>
      <c r="DH283" s="196"/>
      <c r="DI283" s="196"/>
      <c r="DJ283" s="196"/>
      <c r="DK283" s="196"/>
      <c r="DL283" s="196"/>
      <c r="DM283" s="196"/>
      <c r="DN283" s="196"/>
      <c r="DO283" s="196"/>
      <c r="DP283" s="197"/>
    </row>
    <row r="284" spans="105:120">
      <c r="DA284" s="190"/>
      <c r="DB284" s="195"/>
      <c r="DC284" s="196"/>
      <c r="DD284" s="196"/>
      <c r="DE284" s="196"/>
      <c r="DF284" s="196"/>
      <c r="DG284" s="196"/>
      <c r="DH284" s="196"/>
      <c r="DI284" s="196"/>
      <c r="DJ284" s="196"/>
      <c r="DK284" s="196"/>
      <c r="DL284" s="196"/>
      <c r="DM284" s="196"/>
      <c r="DN284" s="196"/>
      <c r="DO284" s="196"/>
      <c r="DP284" s="197"/>
    </row>
    <row r="285" spans="105:120">
      <c r="DA285" s="190"/>
      <c r="DB285" s="195"/>
      <c r="DC285" s="196"/>
      <c r="DD285" s="196"/>
      <c r="DE285" s="196"/>
      <c r="DF285" s="196"/>
      <c r="DG285" s="196"/>
      <c r="DH285" s="196"/>
      <c r="DI285" s="196"/>
      <c r="DJ285" s="196"/>
      <c r="DK285" s="196"/>
      <c r="DL285" s="196"/>
      <c r="DM285" s="196"/>
      <c r="DN285" s="196"/>
      <c r="DO285" s="196"/>
      <c r="DP285" s="197"/>
    </row>
    <row r="286" spans="105:120">
      <c r="DA286" s="190"/>
      <c r="DB286" s="195"/>
      <c r="DC286" s="196"/>
      <c r="DD286" s="196"/>
      <c r="DE286" s="196"/>
      <c r="DF286" s="196"/>
      <c r="DG286" s="196"/>
      <c r="DH286" s="196"/>
      <c r="DI286" s="196"/>
      <c r="DJ286" s="196"/>
      <c r="DK286" s="196"/>
      <c r="DL286" s="196"/>
      <c r="DM286" s="196"/>
      <c r="DN286" s="196"/>
      <c r="DO286" s="196"/>
      <c r="DP286" s="197"/>
    </row>
    <row r="287" spans="105:120">
      <c r="DA287" s="190"/>
      <c r="DB287" s="195"/>
      <c r="DC287" s="196"/>
      <c r="DD287" s="196"/>
      <c r="DE287" s="196"/>
      <c r="DF287" s="196"/>
      <c r="DG287" s="196"/>
      <c r="DH287" s="196"/>
      <c r="DI287" s="196"/>
      <c r="DJ287" s="196"/>
      <c r="DK287" s="196"/>
      <c r="DL287" s="196"/>
      <c r="DM287" s="196"/>
      <c r="DN287" s="196"/>
      <c r="DO287" s="196"/>
      <c r="DP287" s="197"/>
    </row>
    <row r="288" spans="105:120">
      <c r="DA288" s="190"/>
      <c r="DB288" s="195"/>
      <c r="DC288" s="196"/>
      <c r="DD288" s="196"/>
      <c r="DE288" s="196"/>
      <c r="DF288" s="196"/>
      <c r="DG288" s="196"/>
      <c r="DH288" s="196"/>
      <c r="DI288" s="196"/>
      <c r="DJ288" s="196"/>
      <c r="DK288" s="196"/>
      <c r="DL288" s="196"/>
      <c r="DM288" s="196"/>
      <c r="DN288" s="196"/>
      <c r="DO288" s="196"/>
      <c r="DP288" s="197"/>
    </row>
    <row r="289" spans="105:120">
      <c r="DA289" s="190"/>
      <c r="DB289" s="195"/>
      <c r="DC289" s="196"/>
      <c r="DD289" s="196"/>
      <c r="DE289" s="196"/>
      <c r="DF289" s="196"/>
      <c r="DG289" s="196"/>
      <c r="DH289" s="196"/>
      <c r="DI289" s="196"/>
      <c r="DJ289" s="196"/>
      <c r="DK289" s="196"/>
      <c r="DL289" s="196"/>
      <c r="DM289" s="196"/>
      <c r="DN289" s="196"/>
      <c r="DO289" s="196"/>
      <c r="DP289" s="197"/>
    </row>
    <row r="290" spans="105:120">
      <c r="DA290" s="190"/>
      <c r="DB290" s="195"/>
      <c r="DC290" s="196"/>
      <c r="DD290" s="196"/>
      <c r="DE290" s="196"/>
      <c r="DF290" s="196"/>
      <c r="DG290" s="196"/>
      <c r="DH290" s="196"/>
      <c r="DI290" s="196"/>
      <c r="DJ290" s="196"/>
      <c r="DK290" s="196"/>
      <c r="DL290" s="196"/>
      <c r="DM290" s="196"/>
      <c r="DN290" s="196"/>
      <c r="DO290" s="196"/>
      <c r="DP290" s="197"/>
    </row>
    <row r="291" spans="105:120">
      <c r="DA291" s="190"/>
      <c r="DB291" s="195"/>
      <c r="DC291" s="196"/>
      <c r="DD291" s="196"/>
      <c r="DE291" s="196"/>
      <c r="DF291" s="196"/>
      <c r="DG291" s="196"/>
      <c r="DH291" s="196"/>
      <c r="DI291" s="196"/>
      <c r="DJ291" s="196"/>
      <c r="DK291" s="196"/>
      <c r="DL291" s="196"/>
      <c r="DM291" s="196"/>
      <c r="DN291" s="196"/>
      <c r="DO291" s="196"/>
      <c r="DP291" s="197"/>
    </row>
    <row r="292" spans="105:120">
      <c r="DA292" s="190"/>
      <c r="DB292" s="195"/>
      <c r="DC292" s="196"/>
      <c r="DD292" s="196"/>
      <c r="DE292" s="196"/>
      <c r="DF292" s="196"/>
      <c r="DG292" s="196"/>
      <c r="DH292" s="196"/>
      <c r="DI292" s="196"/>
      <c r="DJ292" s="196"/>
      <c r="DK292" s="196"/>
      <c r="DL292" s="196"/>
      <c r="DM292" s="196"/>
      <c r="DN292" s="196"/>
      <c r="DO292" s="196"/>
      <c r="DP292" s="197"/>
    </row>
    <row r="293" spans="105:120">
      <c r="DA293" s="190"/>
      <c r="DB293" s="195"/>
      <c r="DC293" s="196"/>
      <c r="DD293" s="196"/>
      <c r="DE293" s="196"/>
      <c r="DF293" s="196"/>
      <c r="DG293" s="196"/>
      <c r="DH293" s="196"/>
      <c r="DI293" s="196"/>
      <c r="DJ293" s="196"/>
      <c r="DK293" s="196"/>
      <c r="DL293" s="196"/>
      <c r="DM293" s="196"/>
      <c r="DN293" s="196"/>
      <c r="DO293" s="196"/>
      <c r="DP293" s="197"/>
    </row>
    <row r="294" spans="105:120">
      <c r="DA294" s="190"/>
      <c r="DB294" s="195"/>
      <c r="DC294" s="196"/>
      <c r="DD294" s="196"/>
      <c r="DE294" s="196"/>
      <c r="DF294" s="196"/>
      <c r="DG294" s="196"/>
      <c r="DH294" s="196"/>
      <c r="DI294" s="196"/>
      <c r="DJ294" s="196"/>
      <c r="DK294" s="196"/>
      <c r="DL294" s="196"/>
      <c r="DM294" s="196"/>
      <c r="DN294" s="196"/>
      <c r="DO294" s="196"/>
      <c r="DP294" s="197"/>
    </row>
    <row r="295" spans="105:120">
      <c r="DA295" s="190"/>
      <c r="DB295" s="195"/>
      <c r="DC295" s="196"/>
      <c r="DD295" s="196"/>
      <c r="DE295" s="196"/>
      <c r="DF295" s="196"/>
      <c r="DG295" s="196"/>
      <c r="DH295" s="196"/>
      <c r="DI295" s="196"/>
      <c r="DJ295" s="196"/>
      <c r="DK295" s="196"/>
      <c r="DL295" s="196"/>
      <c r="DM295" s="196"/>
      <c r="DN295" s="196"/>
      <c r="DO295" s="196"/>
      <c r="DP295" s="197"/>
    </row>
    <row r="296" spans="105:120">
      <c r="DA296" s="190"/>
      <c r="DB296" s="195"/>
      <c r="DC296" s="196"/>
      <c r="DD296" s="196"/>
      <c r="DE296" s="196"/>
      <c r="DF296" s="196"/>
      <c r="DG296" s="196"/>
      <c r="DH296" s="196"/>
      <c r="DI296" s="196"/>
      <c r="DJ296" s="196"/>
      <c r="DK296" s="196"/>
      <c r="DL296" s="196"/>
      <c r="DM296" s="196"/>
      <c r="DN296" s="196"/>
      <c r="DO296" s="196"/>
      <c r="DP296" s="197"/>
    </row>
    <row r="297" spans="105:120">
      <c r="DA297" s="190"/>
      <c r="DB297" s="195"/>
      <c r="DC297" s="196"/>
      <c r="DD297" s="196"/>
      <c r="DE297" s="196"/>
      <c r="DF297" s="196"/>
      <c r="DG297" s="196"/>
      <c r="DH297" s="196"/>
      <c r="DI297" s="196"/>
      <c r="DJ297" s="196"/>
      <c r="DK297" s="196"/>
      <c r="DL297" s="196"/>
      <c r="DM297" s="196"/>
      <c r="DN297" s="196"/>
      <c r="DO297" s="196"/>
      <c r="DP297" s="197"/>
    </row>
    <row r="298" spans="105:120">
      <c r="DA298" s="190"/>
      <c r="DB298" s="195"/>
      <c r="DC298" s="196"/>
      <c r="DD298" s="196"/>
      <c r="DE298" s="196"/>
      <c r="DF298" s="196"/>
      <c r="DG298" s="196"/>
      <c r="DH298" s="196"/>
      <c r="DI298" s="196"/>
      <c r="DJ298" s="196"/>
      <c r="DK298" s="196"/>
      <c r="DL298" s="196"/>
      <c r="DM298" s="196"/>
      <c r="DN298" s="196"/>
      <c r="DO298" s="196"/>
      <c r="DP298" s="197"/>
    </row>
    <row r="299" spans="105:120">
      <c r="DA299" s="190"/>
      <c r="DB299" s="195"/>
      <c r="DC299" s="196"/>
      <c r="DD299" s="196"/>
      <c r="DE299" s="196"/>
      <c r="DF299" s="196"/>
      <c r="DG299" s="196"/>
      <c r="DH299" s="196"/>
      <c r="DI299" s="196"/>
      <c r="DJ299" s="196"/>
      <c r="DK299" s="196"/>
      <c r="DL299" s="196"/>
      <c r="DM299" s="196"/>
      <c r="DN299" s="196"/>
      <c r="DO299" s="196"/>
      <c r="DP299" s="197"/>
    </row>
    <row r="300" spans="105:120">
      <c r="DA300" s="190"/>
      <c r="DB300" s="195"/>
      <c r="DC300" s="196"/>
      <c r="DD300" s="196"/>
      <c r="DE300" s="196"/>
      <c r="DF300" s="196"/>
      <c r="DG300" s="196"/>
      <c r="DH300" s="196"/>
      <c r="DI300" s="196"/>
      <c r="DJ300" s="196"/>
      <c r="DK300" s="196"/>
      <c r="DL300" s="196"/>
      <c r="DM300" s="196"/>
      <c r="DN300" s="196"/>
      <c r="DO300" s="196"/>
      <c r="DP300" s="197"/>
    </row>
    <row r="301" spans="105:120">
      <c r="DA301" s="190"/>
      <c r="DB301" s="195"/>
      <c r="DC301" s="196"/>
      <c r="DD301" s="196"/>
      <c r="DE301" s="196"/>
      <c r="DF301" s="196"/>
      <c r="DG301" s="196"/>
      <c r="DH301" s="196"/>
      <c r="DI301" s="196"/>
      <c r="DJ301" s="196"/>
      <c r="DK301" s="196"/>
      <c r="DL301" s="196"/>
      <c r="DM301" s="196"/>
      <c r="DN301" s="196"/>
      <c r="DO301" s="196"/>
      <c r="DP301" s="197"/>
    </row>
    <row r="302" spans="105:120">
      <c r="DA302" s="190"/>
      <c r="DB302" s="195"/>
      <c r="DC302" s="196"/>
      <c r="DD302" s="196"/>
      <c r="DE302" s="196"/>
      <c r="DF302" s="196"/>
      <c r="DG302" s="196"/>
      <c r="DH302" s="196"/>
      <c r="DI302" s="196"/>
      <c r="DJ302" s="196"/>
      <c r="DK302" s="196"/>
      <c r="DL302" s="196"/>
      <c r="DM302" s="196"/>
      <c r="DN302" s="196"/>
      <c r="DO302" s="196"/>
      <c r="DP302" s="197"/>
    </row>
    <row r="303" spans="105:120">
      <c r="DA303" s="190"/>
      <c r="DB303" s="195"/>
      <c r="DC303" s="196"/>
      <c r="DD303" s="196"/>
      <c r="DE303" s="196"/>
      <c r="DF303" s="196"/>
      <c r="DG303" s="196"/>
      <c r="DH303" s="196"/>
      <c r="DI303" s="196"/>
      <c r="DJ303" s="196"/>
      <c r="DK303" s="196"/>
      <c r="DL303" s="196"/>
      <c r="DM303" s="196"/>
      <c r="DN303" s="196"/>
      <c r="DO303" s="196"/>
      <c r="DP303" s="197"/>
    </row>
    <row r="304" spans="105:120">
      <c r="DA304" s="190"/>
      <c r="DB304" s="195"/>
      <c r="DC304" s="196"/>
      <c r="DD304" s="196"/>
      <c r="DE304" s="196"/>
      <c r="DF304" s="196"/>
      <c r="DG304" s="196"/>
      <c r="DH304" s="196"/>
      <c r="DI304" s="196"/>
      <c r="DJ304" s="196"/>
      <c r="DK304" s="196"/>
      <c r="DL304" s="196"/>
      <c r="DM304" s="196"/>
      <c r="DN304" s="196"/>
      <c r="DO304" s="196"/>
      <c r="DP304" s="197"/>
    </row>
    <row r="305" spans="105:120">
      <c r="DA305" s="190"/>
      <c r="DB305" s="195"/>
      <c r="DC305" s="196"/>
      <c r="DD305" s="196"/>
      <c r="DE305" s="196"/>
      <c r="DF305" s="196"/>
      <c r="DG305" s="196"/>
      <c r="DH305" s="196"/>
      <c r="DI305" s="196"/>
      <c r="DJ305" s="196"/>
      <c r="DK305" s="196"/>
      <c r="DL305" s="196"/>
      <c r="DM305" s="196"/>
      <c r="DN305" s="196"/>
      <c r="DO305" s="196"/>
      <c r="DP305" s="197"/>
    </row>
    <row r="306" spans="105:120">
      <c r="DA306" s="190"/>
      <c r="DB306" s="195"/>
      <c r="DC306" s="196"/>
      <c r="DD306" s="196"/>
      <c r="DE306" s="196"/>
      <c r="DF306" s="196"/>
      <c r="DG306" s="196"/>
      <c r="DH306" s="196"/>
      <c r="DI306" s="196"/>
      <c r="DJ306" s="196"/>
      <c r="DK306" s="196"/>
      <c r="DL306" s="196"/>
      <c r="DM306" s="196"/>
      <c r="DN306" s="196"/>
      <c r="DO306" s="196"/>
      <c r="DP306" s="197"/>
    </row>
    <row r="307" spans="105:120">
      <c r="DA307" s="190"/>
      <c r="DB307" s="195"/>
      <c r="DC307" s="196"/>
      <c r="DD307" s="196"/>
      <c r="DE307" s="196"/>
      <c r="DF307" s="196"/>
      <c r="DG307" s="196"/>
      <c r="DH307" s="196"/>
      <c r="DI307" s="196"/>
      <c r="DJ307" s="196"/>
      <c r="DK307" s="196"/>
      <c r="DL307" s="196"/>
      <c r="DM307" s="196"/>
      <c r="DN307" s="196"/>
      <c r="DO307" s="196"/>
      <c r="DP307" s="197"/>
    </row>
    <row r="308" spans="105:120">
      <c r="DA308" s="190"/>
      <c r="DB308" s="195"/>
      <c r="DC308" s="196"/>
      <c r="DD308" s="196"/>
      <c r="DE308" s="196"/>
      <c r="DF308" s="196"/>
      <c r="DG308" s="196"/>
      <c r="DH308" s="196"/>
      <c r="DI308" s="196"/>
      <c r="DJ308" s="196"/>
      <c r="DK308" s="196"/>
      <c r="DL308" s="196"/>
      <c r="DM308" s="196"/>
      <c r="DN308" s="196"/>
      <c r="DO308" s="196"/>
      <c r="DP308" s="197"/>
    </row>
    <row r="309" spans="105:120">
      <c r="DA309" s="190"/>
      <c r="DB309" s="195"/>
      <c r="DC309" s="196"/>
      <c r="DD309" s="196"/>
      <c r="DE309" s="196"/>
      <c r="DF309" s="196"/>
      <c r="DG309" s="196"/>
      <c r="DH309" s="196"/>
      <c r="DI309" s="196"/>
      <c r="DJ309" s="196"/>
      <c r="DK309" s="196"/>
      <c r="DL309" s="196"/>
      <c r="DM309" s="196"/>
      <c r="DN309" s="196"/>
      <c r="DO309" s="196"/>
      <c r="DP309" s="197"/>
    </row>
    <row r="310" spans="105:120">
      <c r="DA310" s="190"/>
      <c r="DB310" s="195"/>
      <c r="DC310" s="196"/>
      <c r="DD310" s="196"/>
      <c r="DE310" s="196"/>
      <c r="DF310" s="196"/>
      <c r="DG310" s="196"/>
      <c r="DH310" s="196"/>
      <c r="DI310" s="196"/>
      <c r="DJ310" s="196"/>
      <c r="DK310" s="196"/>
      <c r="DL310" s="196"/>
      <c r="DM310" s="196"/>
      <c r="DN310" s="196"/>
      <c r="DO310" s="196"/>
      <c r="DP310" s="197"/>
    </row>
    <row r="311" spans="105:120">
      <c r="DA311" s="190"/>
      <c r="DB311" s="195"/>
      <c r="DC311" s="196"/>
      <c r="DD311" s="196"/>
      <c r="DE311" s="196"/>
      <c r="DF311" s="196"/>
      <c r="DG311" s="196"/>
      <c r="DH311" s="196"/>
      <c r="DI311" s="196"/>
      <c r="DJ311" s="196"/>
      <c r="DK311" s="196"/>
      <c r="DL311" s="196"/>
      <c r="DM311" s="196"/>
      <c r="DN311" s="196"/>
      <c r="DO311" s="196"/>
      <c r="DP311" s="197"/>
    </row>
    <row r="312" spans="105:120">
      <c r="DA312" s="190"/>
      <c r="DB312" s="195"/>
      <c r="DC312" s="196"/>
      <c r="DD312" s="196"/>
      <c r="DE312" s="196"/>
      <c r="DF312" s="196"/>
      <c r="DG312" s="196"/>
      <c r="DH312" s="196"/>
      <c r="DI312" s="196"/>
      <c r="DJ312" s="196"/>
      <c r="DK312" s="196"/>
      <c r="DL312" s="196"/>
      <c r="DM312" s="196"/>
      <c r="DN312" s="196"/>
      <c r="DO312" s="196"/>
      <c r="DP312" s="197"/>
    </row>
    <row r="313" spans="105:120">
      <c r="DA313" s="190"/>
      <c r="DB313" s="195"/>
      <c r="DC313" s="196"/>
      <c r="DD313" s="196"/>
      <c r="DE313" s="196"/>
      <c r="DF313" s="196"/>
      <c r="DG313" s="196"/>
      <c r="DH313" s="196"/>
      <c r="DI313" s="196"/>
      <c r="DJ313" s="196"/>
      <c r="DK313" s="196"/>
      <c r="DL313" s="196"/>
      <c r="DM313" s="196"/>
      <c r="DN313" s="196"/>
      <c r="DO313" s="196"/>
      <c r="DP313" s="197"/>
    </row>
    <row r="314" spans="105:120">
      <c r="DA314" s="190"/>
      <c r="DB314" s="195"/>
      <c r="DC314" s="196"/>
      <c r="DD314" s="196"/>
      <c r="DE314" s="196"/>
      <c r="DF314" s="196"/>
      <c r="DG314" s="196"/>
      <c r="DH314" s="196"/>
      <c r="DI314" s="196"/>
      <c r="DJ314" s="196"/>
      <c r="DK314" s="196"/>
      <c r="DL314" s="196"/>
      <c r="DM314" s="196"/>
      <c r="DN314" s="196"/>
      <c r="DO314" s="196"/>
      <c r="DP314" s="197"/>
    </row>
    <row r="315" spans="105:120">
      <c r="DA315" s="190"/>
      <c r="DB315" s="195"/>
      <c r="DC315" s="196"/>
      <c r="DD315" s="196"/>
      <c r="DE315" s="196"/>
      <c r="DF315" s="196"/>
      <c r="DG315" s="196"/>
      <c r="DH315" s="196"/>
      <c r="DI315" s="196"/>
      <c r="DJ315" s="196"/>
      <c r="DK315" s="196"/>
      <c r="DL315" s="196"/>
      <c r="DM315" s="196"/>
      <c r="DN315" s="196"/>
      <c r="DO315" s="196"/>
      <c r="DP315" s="197"/>
    </row>
    <row r="316" spans="105:120">
      <c r="DA316" s="190"/>
      <c r="DB316" s="195"/>
      <c r="DC316" s="196"/>
      <c r="DD316" s="196"/>
      <c r="DE316" s="196"/>
      <c r="DF316" s="196"/>
      <c r="DG316" s="196"/>
      <c r="DH316" s="196"/>
      <c r="DI316" s="196"/>
      <c r="DJ316" s="196"/>
      <c r="DK316" s="196"/>
      <c r="DL316" s="196"/>
      <c r="DM316" s="196"/>
      <c r="DN316" s="196"/>
      <c r="DO316" s="196"/>
      <c r="DP316" s="197"/>
    </row>
    <row r="317" spans="105:120">
      <c r="DA317" s="190"/>
      <c r="DB317" s="195"/>
      <c r="DC317" s="196"/>
      <c r="DD317" s="196"/>
      <c r="DE317" s="196"/>
      <c r="DF317" s="196"/>
      <c r="DG317" s="196"/>
      <c r="DH317" s="196"/>
      <c r="DI317" s="196"/>
      <c r="DJ317" s="196"/>
      <c r="DK317" s="196"/>
      <c r="DL317" s="196"/>
      <c r="DM317" s="196"/>
      <c r="DN317" s="196"/>
      <c r="DO317" s="196"/>
      <c r="DP317" s="197"/>
    </row>
    <row r="318" spans="105:120">
      <c r="DA318" s="190"/>
      <c r="DB318" s="195"/>
      <c r="DC318" s="196"/>
      <c r="DD318" s="196"/>
      <c r="DE318" s="196"/>
      <c r="DF318" s="196"/>
      <c r="DG318" s="196"/>
      <c r="DH318" s="196"/>
      <c r="DI318" s="196"/>
      <c r="DJ318" s="196"/>
      <c r="DK318" s="196"/>
      <c r="DL318" s="196"/>
      <c r="DM318" s="196"/>
      <c r="DN318" s="196"/>
      <c r="DO318" s="196"/>
      <c r="DP318" s="197"/>
    </row>
    <row r="319" spans="105:120">
      <c r="DA319" s="190"/>
      <c r="DB319" s="195"/>
      <c r="DC319" s="196"/>
      <c r="DD319" s="196"/>
      <c r="DE319" s="196"/>
      <c r="DF319" s="196"/>
      <c r="DG319" s="196"/>
      <c r="DH319" s="196"/>
      <c r="DI319" s="196"/>
      <c r="DJ319" s="196"/>
      <c r="DK319" s="196"/>
      <c r="DL319" s="196"/>
      <c r="DM319" s="196"/>
      <c r="DN319" s="196"/>
      <c r="DO319" s="196"/>
      <c r="DP319" s="197"/>
    </row>
    <row r="320" spans="105:120">
      <c r="DA320" s="190"/>
      <c r="DB320" s="195"/>
      <c r="DC320" s="196"/>
      <c r="DD320" s="196"/>
      <c r="DE320" s="196"/>
      <c r="DF320" s="196"/>
      <c r="DG320" s="196"/>
      <c r="DH320" s="196"/>
      <c r="DI320" s="196"/>
      <c r="DJ320" s="196"/>
      <c r="DK320" s="196"/>
      <c r="DL320" s="196"/>
      <c r="DM320" s="196"/>
      <c r="DN320" s="196"/>
      <c r="DO320" s="196"/>
      <c r="DP320" s="197"/>
    </row>
    <row r="321" spans="105:120">
      <c r="DA321" s="190"/>
      <c r="DB321" s="195"/>
      <c r="DC321" s="196"/>
      <c r="DD321" s="196"/>
      <c r="DE321" s="196"/>
      <c r="DF321" s="196"/>
      <c r="DG321" s="196"/>
      <c r="DH321" s="196"/>
      <c r="DI321" s="196"/>
      <c r="DJ321" s="196"/>
      <c r="DK321" s="196"/>
      <c r="DL321" s="196"/>
      <c r="DM321" s="196"/>
      <c r="DN321" s="196"/>
      <c r="DO321" s="196"/>
      <c r="DP321" s="197"/>
    </row>
    <row r="322" spans="105:120">
      <c r="DA322" s="190"/>
      <c r="DB322" s="195"/>
      <c r="DC322" s="196"/>
      <c r="DD322" s="196"/>
      <c r="DE322" s="196"/>
      <c r="DF322" s="196"/>
      <c r="DG322" s="196"/>
      <c r="DH322" s="196"/>
      <c r="DI322" s="196"/>
      <c r="DJ322" s="196"/>
      <c r="DK322" s="196"/>
      <c r="DL322" s="196"/>
      <c r="DM322" s="196"/>
      <c r="DN322" s="196"/>
      <c r="DO322" s="196"/>
      <c r="DP322" s="197"/>
    </row>
    <row r="323" spans="105:120">
      <c r="DA323" s="190"/>
      <c r="DB323" s="195"/>
      <c r="DC323" s="196"/>
      <c r="DD323" s="196"/>
      <c r="DE323" s="196"/>
      <c r="DF323" s="196"/>
      <c r="DG323" s="196"/>
      <c r="DH323" s="196"/>
      <c r="DI323" s="196"/>
      <c r="DJ323" s="196"/>
      <c r="DK323" s="196"/>
      <c r="DL323" s="196"/>
      <c r="DM323" s="196"/>
      <c r="DN323" s="196"/>
      <c r="DO323" s="196"/>
      <c r="DP323" s="197"/>
    </row>
    <row r="324" spans="105:120">
      <c r="DA324" s="190"/>
      <c r="DB324" s="195"/>
      <c r="DC324" s="196"/>
      <c r="DD324" s="196"/>
      <c r="DE324" s="196"/>
      <c r="DF324" s="196"/>
      <c r="DG324" s="196"/>
      <c r="DH324" s="196"/>
      <c r="DI324" s="196"/>
      <c r="DJ324" s="196"/>
      <c r="DK324" s="196"/>
      <c r="DL324" s="196"/>
      <c r="DM324" s="196"/>
      <c r="DN324" s="196"/>
      <c r="DO324" s="196"/>
      <c r="DP324" s="197"/>
    </row>
    <row r="325" spans="105:120">
      <c r="DA325" s="190"/>
      <c r="DB325" s="195"/>
      <c r="DC325" s="196"/>
      <c r="DD325" s="196"/>
      <c r="DE325" s="196"/>
      <c r="DF325" s="196"/>
      <c r="DG325" s="196"/>
      <c r="DH325" s="196"/>
      <c r="DI325" s="196"/>
      <c r="DJ325" s="196"/>
      <c r="DK325" s="196"/>
      <c r="DL325" s="196"/>
      <c r="DM325" s="196"/>
      <c r="DN325" s="196"/>
      <c r="DO325" s="196"/>
      <c r="DP325" s="197"/>
    </row>
    <row r="326" spans="105:120" ht="15" thickBot="1">
      <c r="DA326" s="191"/>
      <c r="DB326" s="198"/>
      <c r="DC326" s="199"/>
      <c r="DD326" s="199"/>
      <c r="DE326" s="199"/>
      <c r="DF326" s="199"/>
      <c r="DG326" s="199"/>
      <c r="DH326" s="199"/>
      <c r="DI326" s="199"/>
      <c r="DJ326" s="199"/>
      <c r="DK326" s="199"/>
      <c r="DL326" s="199"/>
      <c r="DM326" s="199"/>
      <c r="DN326" s="199"/>
      <c r="DO326" s="199"/>
      <c r="DP326" s="200"/>
    </row>
    <row r="327" spans="105:120">
      <c r="DA327" s="156" t="s">
        <v>126</v>
      </c>
      <c r="DB327" s="144"/>
      <c r="DP327" s="159"/>
    </row>
    <row r="328" spans="105:120">
      <c r="DA328" s="157"/>
      <c r="DB328" s="144"/>
      <c r="DP328" s="159"/>
    </row>
    <row r="329" spans="105:120">
      <c r="DA329" s="157"/>
      <c r="DB329" s="144"/>
      <c r="DP329" s="159"/>
    </row>
    <row r="330" spans="105:120">
      <c r="DA330" s="157"/>
      <c r="DB330" s="144"/>
      <c r="DP330" s="159"/>
    </row>
    <row r="331" spans="105:120">
      <c r="DA331" s="157"/>
      <c r="DB331" s="144"/>
      <c r="DP331" s="159"/>
    </row>
    <row r="332" spans="105:120">
      <c r="DA332" s="157"/>
      <c r="DB332" s="144"/>
      <c r="DP332" s="159"/>
    </row>
    <row r="333" spans="105:120">
      <c r="DA333" s="157"/>
      <c r="DB333" s="144"/>
      <c r="DP333" s="159"/>
    </row>
    <row r="334" spans="105:120">
      <c r="DA334" s="157"/>
      <c r="DB334" s="144"/>
      <c r="DP334" s="159"/>
    </row>
    <row r="335" spans="105:120">
      <c r="DA335" s="157"/>
      <c r="DB335" s="144"/>
      <c r="DP335" s="159"/>
    </row>
    <row r="336" spans="105:120">
      <c r="DA336" s="157"/>
      <c r="DB336" s="144"/>
      <c r="DP336" s="159"/>
    </row>
    <row r="337" spans="105:120">
      <c r="DA337" s="157"/>
      <c r="DB337" s="144"/>
      <c r="DP337" s="159"/>
    </row>
    <row r="338" spans="105:120">
      <c r="DA338" s="157"/>
      <c r="DB338" s="144"/>
      <c r="DP338" s="159"/>
    </row>
    <row r="339" spans="105:120">
      <c r="DA339" s="157"/>
      <c r="DB339" s="144"/>
      <c r="DP339" s="159"/>
    </row>
    <row r="340" spans="105:120">
      <c r="DA340" s="157"/>
      <c r="DB340" s="144"/>
      <c r="DP340" s="159"/>
    </row>
    <row r="341" spans="105:120">
      <c r="DA341" s="157"/>
      <c r="DB341" s="144"/>
      <c r="DP341" s="159"/>
    </row>
    <row r="342" spans="105:120">
      <c r="DA342" s="157"/>
      <c r="DB342" s="144"/>
      <c r="DP342" s="159"/>
    </row>
    <row r="343" spans="105:120">
      <c r="DA343" s="157"/>
      <c r="DB343" s="144"/>
      <c r="DP343" s="159"/>
    </row>
    <row r="344" spans="105:120" ht="15" thickBot="1">
      <c r="DA344" s="158"/>
      <c r="DB344" s="144"/>
      <c r="DP344" s="159"/>
    </row>
    <row r="345" spans="105:120">
      <c r="DA345" s="201" t="s">
        <v>139</v>
      </c>
      <c r="DB345" s="144"/>
      <c r="DP345" s="159"/>
    </row>
    <row r="346" spans="105:120">
      <c r="DA346" s="202"/>
      <c r="DB346" s="144"/>
      <c r="DP346" s="159"/>
    </row>
    <row r="347" spans="105:120">
      <c r="DA347" s="202"/>
      <c r="DB347" s="144"/>
      <c r="DP347" s="159"/>
    </row>
    <row r="348" spans="105:120">
      <c r="DA348" s="202"/>
      <c r="DB348" s="144"/>
      <c r="DP348" s="159"/>
    </row>
    <row r="349" spans="105:120">
      <c r="DA349" s="202"/>
      <c r="DB349" s="144"/>
      <c r="DP349" s="159"/>
    </row>
    <row r="350" spans="105:120">
      <c r="DA350" s="202"/>
      <c r="DB350" s="144"/>
      <c r="DP350" s="159"/>
    </row>
    <row r="351" spans="105:120">
      <c r="DA351" s="202"/>
      <c r="DB351" s="144"/>
      <c r="DP351" s="159"/>
    </row>
    <row r="352" spans="105:120">
      <c r="DA352" s="202"/>
      <c r="DB352" s="144"/>
      <c r="DP352" s="159"/>
    </row>
    <row r="353" spans="105:120">
      <c r="DA353" s="202"/>
      <c r="DB353" s="144"/>
      <c r="DP353" s="159"/>
    </row>
    <row r="354" spans="105:120">
      <c r="DA354" s="202"/>
      <c r="DB354" s="144"/>
      <c r="DP354" s="159"/>
    </row>
    <row r="355" spans="105:120">
      <c r="DA355" s="202"/>
      <c r="DB355" s="144"/>
      <c r="DP355" s="159"/>
    </row>
    <row r="356" spans="105:120">
      <c r="DA356" s="202"/>
      <c r="DB356" s="144"/>
      <c r="DP356" s="159"/>
    </row>
    <row r="357" spans="105:120">
      <c r="DA357" s="202"/>
      <c r="DB357" s="144"/>
      <c r="DP357" s="159"/>
    </row>
    <row r="358" spans="105:120">
      <c r="DA358" s="202"/>
      <c r="DB358" s="144"/>
      <c r="DP358" s="159"/>
    </row>
    <row r="359" spans="105:120" ht="15" thickBot="1">
      <c r="DA359" s="202"/>
      <c r="DB359" s="145"/>
      <c r="DC359" s="160"/>
      <c r="DD359" s="160"/>
      <c r="DE359" s="160"/>
      <c r="DF359" s="160"/>
      <c r="DG359" s="160"/>
      <c r="DH359" s="160"/>
      <c r="DI359" s="160"/>
      <c r="DJ359" s="160"/>
      <c r="DK359" s="160"/>
      <c r="DL359" s="160"/>
      <c r="DM359" s="160"/>
      <c r="DN359" s="160"/>
      <c r="DO359" s="160"/>
      <c r="DP359" s="161"/>
    </row>
    <row r="360" spans="105:120">
      <c r="DA360" s="202" t="s">
        <v>140</v>
      </c>
      <c r="DB360" s="192"/>
      <c r="DC360" s="193"/>
      <c r="DD360" s="193"/>
      <c r="DE360" s="193"/>
      <c r="DF360" s="193"/>
      <c r="DG360" s="193"/>
      <c r="DH360" s="193"/>
      <c r="DI360" s="193"/>
      <c r="DJ360" s="193"/>
      <c r="DK360" s="193"/>
      <c r="DL360" s="193"/>
      <c r="DM360" s="193"/>
      <c r="DN360" s="193"/>
      <c r="DO360" s="193"/>
      <c r="DP360" s="194"/>
    </row>
    <row r="361" spans="105:120">
      <c r="DA361" s="202"/>
      <c r="DB361" s="195"/>
      <c r="DC361" s="196"/>
      <c r="DD361" s="196"/>
      <c r="DE361" s="196"/>
      <c r="DF361" s="196"/>
      <c r="DG361" s="196"/>
      <c r="DH361" s="196"/>
      <c r="DI361" s="196"/>
      <c r="DJ361" s="196"/>
      <c r="DK361" s="196"/>
      <c r="DL361" s="196"/>
      <c r="DM361" s="196"/>
      <c r="DN361" s="196"/>
      <c r="DO361" s="196"/>
      <c r="DP361" s="197"/>
    </row>
    <row r="362" spans="105:120">
      <c r="DA362" s="202"/>
      <c r="DB362" s="195"/>
      <c r="DC362" s="196"/>
      <c r="DD362" s="196"/>
      <c r="DE362" s="196"/>
      <c r="DF362" s="196"/>
      <c r="DG362" s="196"/>
      <c r="DH362" s="196"/>
      <c r="DI362" s="196"/>
      <c r="DJ362" s="196"/>
      <c r="DK362" s="196"/>
      <c r="DL362" s="196"/>
      <c r="DM362" s="196"/>
      <c r="DN362" s="196"/>
      <c r="DO362" s="196"/>
      <c r="DP362" s="197"/>
    </row>
    <row r="363" spans="105:120">
      <c r="DA363" s="202"/>
      <c r="DB363" s="195"/>
      <c r="DC363" s="196"/>
      <c r="DD363" s="196"/>
      <c r="DE363" s="196"/>
      <c r="DF363" s="196"/>
      <c r="DG363" s="196"/>
      <c r="DH363" s="196"/>
      <c r="DI363" s="196"/>
      <c r="DJ363" s="196"/>
      <c r="DK363" s="196"/>
      <c r="DL363" s="196"/>
      <c r="DM363" s="196"/>
      <c r="DN363" s="196"/>
      <c r="DO363" s="196"/>
      <c r="DP363" s="197"/>
    </row>
    <row r="364" spans="105:120">
      <c r="DA364" s="202"/>
      <c r="DB364" s="195"/>
      <c r="DC364" s="196"/>
      <c r="DD364" s="196"/>
      <c r="DE364" s="196"/>
      <c r="DF364" s="196"/>
      <c r="DG364" s="196"/>
      <c r="DH364" s="196"/>
      <c r="DI364" s="196"/>
      <c r="DJ364" s="196"/>
      <c r="DK364" s="196"/>
      <c r="DL364" s="196"/>
      <c r="DM364" s="196"/>
      <c r="DN364" s="196"/>
      <c r="DO364" s="196"/>
      <c r="DP364" s="197"/>
    </row>
    <row r="365" spans="105:120">
      <c r="DA365" s="202"/>
      <c r="DB365" s="195"/>
      <c r="DC365" s="196"/>
      <c r="DD365" s="196"/>
      <c r="DE365" s="196"/>
      <c r="DF365" s="196"/>
      <c r="DG365" s="196"/>
      <c r="DH365" s="196"/>
      <c r="DI365" s="196"/>
      <c r="DJ365" s="196"/>
      <c r="DK365" s="196"/>
      <c r="DL365" s="196"/>
      <c r="DM365" s="196"/>
      <c r="DN365" s="196"/>
      <c r="DO365" s="196"/>
      <c r="DP365" s="197"/>
    </row>
    <row r="366" spans="105:120">
      <c r="DA366" s="202"/>
      <c r="DB366" s="195"/>
      <c r="DC366" s="196"/>
      <c r="DD366" s="196"/>
      <c r="DE366" s="196"/>
      <c r="DF366" s="196"/>
      <c r="DG366" s="196"/>
      <c r="DH366" s="196"/>
      <c r="DI366" s="196"/>
      <c r="DJ366" s="196"/>
      <c r="DK366" s="196"/>
      <c r="DL366" s="196"/>
      <c r="DM366" s="196"/>
      <c r="DN366" s="196"/>
      <c r="DO366" s="196"/>
      <c r="DP366" s="197"/>
    </row>
    <row r="367" spans="105:120">
      <c r="DA367" s="202"/>
      <c r="DB367" s="195"/>
      <c r="DC367" s="196"/>
      <c r="DD367" s="196"/>
      <c r="DE367" s="196"/>
      <c r="DF367" s="196"/>
      <c r="DG367" s="196"/>
      <c r="DH367" s="196"/>
      <c r="DI367" s="196"/>
      <c r="DJ367" s="196"/>
      <c r="DK367" s="196"/>
      <c r="DL367" s="196"/>
      <c r="DM367" s="196"/>
      <c r="DN367" s="196"/>
      <c r="DO367" s="196"/>
      <c r="DP367" s="197"/>
    </row>
    <row r="368" spans="105:120">
      <c r="DA368" s="202"/>
      <c r="DB368" s="195"/>
      <c r="DC368" s="196"/>
      <c r="DD368" s="196"/>
      <c r="DE368" s="196"/>
      <c r="DF368" s="196"/>
      <c r="DG368" s="196"/>
      <c r="DH368" s="196"/>
      <c r="DI368" s="196"/>
      <c r="DJ368" s="196"/>
      <c r="DK368" s="196"/>
      <c r="DL368" s="196"/>
      <c r="DM368" s="196"/>
      <c r="DN368" s="196"/>
      <c r="DO368" s="196"/>
      <c r="DP368" s="197"/>
    </row>
    <row r="369" spans="105:120">
      <c r="DA369" s="202"/>
      <c r="DB369" s="195"/>
      <c r="DC369" s="196"/>
      <c r="DD369" s="196"/>
      <c r="DE369" s="196"/>
      <c r="DF369" s="196"/>
      <c r="DG369" s="196"/>
      <c r="DH369" s="196"/>
      <c r="DI369" s="196"/>
      <c r="DJ369" s="196"/>
      <c r="DK369" s="196"/>
      <c r="DL369" s="196"/>
      <c r="DM369" s="196"/>
      <c r="DN369" s="196"/>
      <c r="DO369" s="196"/>
      <c r="DP369" s="197"/>
    </row>
    <row r="370" spans="105:120">
      <c r="DA370" s="202"/>
      <c r="DB370" s="195"/>
      <c r="DC370" s="196"/>
      <c r="DD370" s="196"/>
      <c r="DE370" s="196"/>
      <c r="DF370" s="196"/>
      <c r="DG370" s="196"/>
      <c r="DH370" s="196"/>
      <c r="DI370" s="196"/>
      <c r="DJ370" s="196"/>
      <c r="DK370" s="196"/>
      <c r="DL370" s="196"/>
      <c r="DM370" s="196"/>
      <c r="DN370" s="196"/>
      <c r="DO370" s="196"/>
      <c r="DP370" s="197"/>
    </row>
    <row r="371" spans="105:120">
      <c r="DA371" s="202"/>
      <c r="DB371" s="195"/>
      <c r="DC371" s="196"/>
      <c r="DD371" s="196"/>
      <c r="DE371" s="196"/>
      <c r="DF371" s="196"/>
      <c r="DG371" s="196"/>
      <c r="DH371" s="196"/>
      <c r="DI371" s="196"/>
      <c r="DJ371" s="196"/>
      <c r="DK371" s="196"/>
      <c r="DL371" s="196"/>
      <c r="DM371" s="196"/>
      <c r="DN371" s="196"/>
      <c r="DO371" s="196"/>
      <c r="DP371" s="197"/>
    </row>
    <row r="372" spans="105:120" ht="15" thickBot="1">
      <c r="DA372" s="202"/>
      <c r="DB372" s="198"/>
      <c r="DC372" s="199"/>
      <c r="DD372" s="199"/>
      <c r="DE372" s="199"/>
      <c r="DF372" s="199"/>
      <c r="DG372" s="199"/>
      <c r="DH372" s="199"/>
      <c r="DI372" s="199"/>
      <c r="DJ372" s="199"/>
      <c r="DK372" s="199"/>
      <c r="DL372" s="199"/>
      <c r="DM372" s="199"/>
      <c r="DN372" s="199"/>
      <c r="DO372" s="199"/>
      <c r="DP372" s="200"/>
    </row>
  </sheetData>
  <mergeCells count="211">
    <mergeCell ref="C3:Q4"/>
    <mergeCell ref="U3:AI4"/>
    <mergeCell ref="AL3:AZ4"/>
    <mergeCell ref="BC3:BQ4"/>
    <mergeCell ref="BT3:CH4"/>
    <mergeCell ref="CK3:CY4"/>
    <mergeCell ref="DB3:DP4"/>
    <mergeCell ref="GI2:GW2"/>
    <mergeCell ref="GI26:GW26"/>
    <mergeCell ref="DB2:DP2"/>
    <mergeCell ref="DS2:EG2"/>
    <mergeCell ref="EJ2:EX2"/>
    <mergeCell ref="FA2:FO2"/>
    <mergeCell ref="FR2:GF2"/>
    <mergeCell ref="C2:Q2"/>
    <mergeCell ref="U2:AI2"/>
    <mergeCell ref="AL2:AZ2"/>
    <mergeCell ref="BC2:BQ2"/>
    <mergeCell ref="BT2:CH2"/>
    <mergeCell ref="CK2:CY2"/>
    <mergeCell ref="GZ3:HN4"/>
    <mergeCell ref="HQ3:IE4"/>
    <mergeCell ref="DS3:EG4"/>
    <mergeCell ref="EJ3:EX4"/>
    <mergeCell ref="FA3:FO4"/>
    <mergeCell ref="FR3:GF4"/>
    <mergeCell ref="GI3:GW4"/>
    <mergeCell ref="GZ2:HN2"/>
    <mergeCell ref="HQ2:IE2"/>
    <mergeCell ref="B5:B14"/>
    <mergeCell ref="C5:Q14"/>
    <mergeCell ref="U5:AI5"/>
    <mergeCell ref="AK5:AK17"/>
    <mergeCell ref="AL5:AZ17"/>
    <mergeCell ref="BB5:BB17"/>
    <mergeCell ref="B15:B31"/>
    <mergeCell ref="C15:Q31"/>
    <mergeCell ref="GI27:GW28"/>
    <mergeCell ref="EZ5:EZ25"/>
    <mergeCell ref="FA5:FO25"/>
    <mergeCell ref="FQ5:FQ25"/>
    <mergeCell ref="FR5:GF25"/>
    <mergeCell ref="DB5:DP25"/>
    <mergeCell ref="DR5:DR25"/>
    <mergeCell ref="DS5:EG25"/>
    <mergeCell ref="EI5:EI25"/>
    <mergeCell ref="BC5:BQ17"/>
    <mergeCell ref="BS5:BS45"/>
    <mergeCell ref="BT5:CH45"/>
    <mergeCell ref="CJ5:CJ25"/>
    <mergeCell ref="CK5:CY25"/>
    <mergeCell ref="DA5:DA25"/>
    <mergeCell ref="BC18:BQ34"/>
    <mergeCell ref="B32:B46"/>
    <mergeCell ref="C32:Q46"/>
    <mergeCell ref="AK35:AK51"/>
    <mergeCell ref="AL35:AZ51"/>
    <mergeCell ref="BB35:BB51"/>
    <mergeCell ref="BC35:BQ51"/>
    <mergeCell ref="HP20:HP36"/>
    <mergeCell ref="HQ20:IE36"/>
    <mergeCell ref="T21:T37"/>
    <mergeCell ref="U21:AI37"/>
    <mergeCell ref="CJ26:CJ42"/>
    <mergeCell ref="CK26:CY42"/>
    <mergeCell ref="DA26:DA47"/>
    <mergeCell ref="DB26:DP47"/>
    <mergeCell ref="DR26:DR47"/>
    <mergeCell ref="DS26:EG47"/>
    <mergeCell ref="GZ5:HN25"/>
    <mergeCell ref="HQ5:IE6"/>
    <mergeCell ref="U6:AI7"/>
    <mergeCell ref="HP7:HP19"/>
    <mergeCell ref="HQ7:IE19"/>
    <mergeCell ref="T8:T20"/>
    <mergeCell ref="U8:AI20"/>
    <mergeCell ref="AK18:AK34"/>
    <mergeCell ref="HP37:HP59"/>
    <mergeCell ref="HQ37:IE59"/>
    <mergeCell ref="T38:T54"/>
    <mergeCell ref="U38:AI54"/>
    <mergeCell ref="CJ43:CJ54"/>
    <mergeCell ref="CK43:CY54"/>
    <mergeCell ref="AK52:AK73"/>
    <mergeCell ref="AL52:AZ73"/>
    <mergeCell ref="BB52:BB73"/>
    <mergeCell ref="BC52:BQ73"/>
    <mergeCell ref="EZ26:EZ46"/>
    <mergeCell ref="FA26:FO46"/>
    <mergeCell ref="GY26:GY46"/>
    <mergeCell ref="GZ26:HN46"/>
    <mergeCell ref="AL18:AZ34"/>
    <mergeCell ref="BB18:BB34"/>
    <mergeCell ref="GI53:GW73"/>
    <mergeCell ref="GY5:GY25"/>
    <mergeCell ref="GH5:GH25"/>
    <mergeCell ref="GI5:GW25"/>
    <mergeCell ref="GH29:GH49"/>
    <mergeCell ref="GI29:GW49"/>
    <mergeCell ref="GH53:GH73"/>
    <mergeCell ref="EJ5:EX25"/>
    <mergeCell ref="C47:Q59"/>
    <mergeCell ref="EZ47:EZ67"/>
    <mergeCell ref="FA47:FO67"/>
    <mergeCell ref="GY47:GY67"/>
    <mergeCell ref="GZ47:HN67"/>
    <mergeCell ref="DA48:DA75"/>
    <mergeCell ref="DB48:DP75"/>
    <mergeCell ref="DR48:DR75"/>
    <mergeCell ref="DS48:EG75"/>
    <mergeCell ref="GI51:GW52"/>
    <mergeCell ref="GI75:GW76"/>
    <mergeCell ref="GI50:GW50"/>
    <mergeCell ref="GI74:GW74"/>
    <mergeCell ref="B81:B98"/>
    <mergeCell ref="C81:Q98"/>
    <mergeCell ref="EZ89:EZ109"/>
    <mergeCell ref="FA89:FO109"/>
    <mergeCell ref="T95:T112"/>
    <mergeCell ref="U95:AI112"/>
    <mergeCell ref="HP60:HP75"/>
    <mergeCell ref="HQ60:IE75"/>
    <mergeCell ref="CJ65:CJ77"/>
    <mergeCell ref="CK65:CY77"/>
    <mergeCell ref="EZ68:EZ88"/>
    <mergeCell ref="FA68:FO88"/>
    <mergeCell ref="DA76:DA105"/>
    <mergeCell ref="DB76:DP105"/>
    <mergeCell ref="DR76:DR97"/>
    <mergeCell ref="DS76:EG97"/>
    <mergeCell ref="T55:T73"/>
    <mergeCell ref="U55:AI73"/>
    <mergeCell ref="CJ55:CJ64"/>
    <mergeCell ref="CK55:CY64"/>
    <mergeCell ref="B60:B80"/>
    <mergeCell ref="C60:Q80"/>
    <mergeCell ref="U74:AI94"/>
    <mergeCell ref="B47:B59"/>
    <mergeCell ref="AK113:AK132"/>
    <mergeCell ref="AL113:AZ132"/>
    <mergeCell ref="AK95:AK112"/>
    <mergeCell ref="AL95:AZ112"/>
    <mergeCell ref="BB95:BB112"/>
    <mergeCell ref="BC95:BQ112"/>
    <mergeCell ref="HP97:HP114"/>
    <mergeCell ref="HQ97:IE114"/>
    <mergeCell ref="DR98:DR123"/>
    <mergeCell ref="DS98:EG123"/>
    <mergeCell ref="BB113:BB132"/>
    <mergeCell ref="BC113:BQ132"/>
    <mergeCell ref="HP76:HP96"/>
    <mergeCell ref="HQ76:IE96"/>
    <mergeCell ref="CJ78:CJ110"/>
    <mergeCell ref="CK78:CY110"/>
    <mergeCell ref="GH77:GH97"/>
    <mergeCell ref="GI77:GW97"/>
    <mergeCell ref="HP134:HP152"/>
    <mergeCell ref="HQ134:IE152"/>
    <mergeCell ref="CJ149:CJ158"/>
    <mergeCell ref="CK149:CY158"/>
    <mergeCell ref="DR157:DR180"/>
    <mergeCell ref="DS157:EG180"/>
    <mergeCell ref="HP115:HP133"/>
    <mergeCell ref="HQ115:IE133"/>
    <mergeCell ref="B119:B140"/>
    <mergeCell ref="C119:Q140"/>
    <mergeCell ref="DR124:DR156"/>
    <mergeCell ref="DS124:EG156"/>
    <mergeCell ref="CJ129:CJ148"/>
    <mergeCell ref="CK129:CY148"/>
    <mergeCell ref="T133:T152"/>
    <mergeCell ref="U133:AI152"/>
    <mergeCell ref="B99:B118"/>
    <mergeCell ref="C99:Q118"/>
    <mergeCell ref="DA106:DA172"/>
    <mergeCell ref="DB106:DP172"/>
    <mergeCell ref="CJ111:CJ128"/>
    <mergeCell ref="CK111:CY128"/>
    <mergeCell ref="T113:T132"/>
    <mergeCell ref="U113:AI132"/>
    <mergeCell ref="AK174:AK188"/>
    <mergeCell ref="AL174:AZ188"/>
    <mergeCell ref="BB180:BB199"/>
    <mergeCell ref="BC180:BQ199"/>
    <mergeCell ref="T153:T169"/>
    <mergeCell ref="U153:AI169"/>
    <mergeCell ref="AK155:AK173"/>
    <mergeCell ref="AL155:AZ173"/>
    <mergeCell ref="BB155:BB179"/>
    <mergeCell ref="BC155:BQ179"/>
    <mergeCell ref="AK133:AK154"/>
    <mergeCell ref="AL133:AZ154"/>
    <mergeCell ref="BB133:BB154"/>
    <mergeCell ref="BC133:BQ154"/>
    <mergeCell ref="DA272:DA326"/>
    <mergeCell ref="DB272:DP326"/>
    <mergeCell ref="DA345:DA359"/>
    <mergeCell ref="DA360:DA372"/>
    <mergeCell ref="DB360:DP372"/>
    <mergeCell ref="DR181:DR205"/>
    <mergeCell ref="DS181:EG205"/>
    <mergeCell ref="DA191:DA229"/>
    <mergeCell ref="DB191:DP229"/>
    <mergeCell ref="DR206:DR226"/>
    <mergeCell ref="DS206:EG226"/>
    <mergeCell ref="DR227:DR245"/>
    <mergeCell ref="DS227:EG245"/>
    <mergeCell ref="DA230:DA271"/>
    <mergeCell ref="DB230:DP271"/>
    <mergeCell ref="DA173:DA190"/>
    <mergeCell ref="DB173:DP19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2881E4-A7E0-44B7-AF09-A1151DEBB065}">
  <sheetPr>
    <tabColor rgb="FFFFC000"/>
  </sheetPr>
  <dimension ref="A1:I86"/>
  <sheetViews>
    <sheetView showGridLines="0" zoomScale="70" zoomScaleNormal="70" workbookViewId="0">
      <pane ySplit="6" topLeftCell="A68" activePane="bottomLeft" state="frozen"/>
      <selection pane="bottomLeft" activeCell="K15" sqref="K15"/>
    </sheetView>
  </sheetViews>
  <sheetFormatPr defaultColWidth="9.140625" defaultRowHeight="15.6"/>
  <cols>
    <col min="1" max="1" width="8.140625" style="1" customWidth="1"/>
    <col min="2" max="2" width="123.7109375" style="1" customWidth="1"/>
    <col min="3" max="3" width="25" style="1" hidden="1" customWidth="1"/>
    <col min="4" max="4" width="13.42578125" style="9" customWidth="1"/>
    <col min="5" max="5" width="9.5703125" style="1" customWidth="1"/>
    <col min="6" max="6" width="9.42578125" style="1" customWidth="1"/>
    <col min="7" max="7" width="9.85546875" style="1" customWidth="1"/>
    <col min="8" max="8" width="9.5703125" style="1" customWidth="1"/>
    <col min="9" max="16384" width="9.140625" style="1"/>
  </cols>
  <sheetData>
    <row r="1" spans="1:8" ht="65.099999999999994" customHeight="1">
      <c r="A1" s="178" t="s">
        <v>141</v>
      </c>
      <c r="B1" s="179"/>
      <c r="C1" s="179"/>
      <c r="D1" s="180" t="s">
        <v>142</v>
      </c>
      <c r="E1" s="249" t="s">
        <v>143</v>
      </c>
      <c r="F1" s="238" t="s">
        <v>144</v>
      </c>
      <c r="G1" s="249" t="s">
        <v>3</v>
      </c>
      <c r="H1" s="238" t="s">
        <v>145</v>
      </c>
    </row>
    <row r="2" spans="1:8" ht="15.6" customHeight="1">
      <c r="A2" s="241" t="s">
        <v>146</v>
      </c>
      <c r="B2" s="242"/>
      <c r="C2" s="242"/>
      <c r="D2" s="181"/>
      <c r="E2" s="250"/>
      <c r="F2" s="239"/>
      <c r="G2" s="250"/>
      <c r="H2" s="239"/>
    </row>
    <row r="3" spans="1:8">
      <c r="A3" s="243"/>
      <c r="B3" s="244"/>
      <c r="C3" s="244"/>
      <c r="D3" s="181"/>
      <c r="E3" s="250"/>
      <c r="F3" s="239"/>
      <c r="G3" s="250"/>
      <c r="H3" s="239"/>
    </row>
    <row r="4" spans="1:8">
      <c r="A4" s="245"/>
      <c r="B4" s="246"/>
      <c r="C4" s="246"/>
      <c r="D4" s="181"/>
      <c r="E4" s="250"/>
      <c r="F4" s="239"/>
      <c r="G4" s="250"/>
      <c r="H4" s="239"/>
    </row>
    <row r="5" spans="1:8" ht="37.5" customHeight="1">
      <c r="A5" s="247" t="s">
        <v>18</v>
      </c>
      <c r="B5" s="248"/>
      <c r="C5" s="3"/>
      <c r="D5" s="181"/>
      <c r="E5" s="250"/>
      <c r="F5" s="239"/>
      <c r="G5" s="250"/>
      <c r="H5" s="239"/>
    </row>
    <row r="6" spans="1:8" ht="46.5">
      <c r="A6" s="4" t="s">
        <v>19</v>
      </c>
      <c r="B6" s="4" t="s">
        <v>20</v>
      </c>
      <c r="C6" s="4" t="s">
        <v>147</v>
      </c>
      <c r="D6" s="182"/>
      <c r="E6" s="251"/>
      <c r="F6" s="240"/>
      <c r="G6" s="251"/>
      <c r="H6" s="240"/>
    </row>
    <row r="7" spans="1:8" ht="62.25" customHeight="1">
      <c r="A7" s="10">
        <v>1</v>
      </c>
      <c r="B7" s="11" t="s">
        <v>148</v>
      </c>
      <c r="C7" s="12"/>
      <c r="D7" s="13" t="s">
        <v>23</v>
      </c>
      <c r="E7" s="14" t="s">
        <v>24</v>
      </c>
      <c r="F7" s="14" t="s">
        <v>24</v>
      </c>
      <c r="G7" s="14" t="s">
        <v>24</v>
      </c>
      <c r="H7" s="14" t="s">
        <v>24</v>
      </c>
    </row>
    <row r="8" spans="1:8" ht="57.75" customHeight="1">
      <c r="A8" s="15">
        <v>2</v>
      </c>
      <c r="B8" s="16" t="s">
        <v>149</v>
      </c>
      <c r="C8" s="17"/>
      <c r="D8" s="18" t="s">
        <v>35</v>
      </c>
      <c r="E8" s="14" t="s">
        <v>24</v>
      </c>
      <c r="F8" s="14" t="s">
        <v>24</v>
      </c>
      <c r="G8" s="14" t="s">
        <v>24</v>
      </c>
      <c r="H8" s="14" t="s">
        <v>24</v>
      </c>
    </row>
    <row r="9" spans="1:8" ht="90" customHeight="1">
      <c r="A9" s="10">
        <v>3</v>
      </c>
      <c r="B9" s="19" t="s">
        <v>150</v>
      </c>
      <c r="C9" s="12"/>
      <c r="D9" s="18" t="s">
        <v>35</v>
      </c>
      <c r="E9" s="14" t="s">
        <v>24</v>
      </c>
      <c r="F9" s="14" t="s">
        <v>24</v>
      </c>
      <c r="G9" s="14" t="s">
        <v>24</v>
      </c>
      <c r="H9" s="14" t="s">
        <v>24</v>
      </c>
    </row>
    <row r="10" spans="1:8" ht="60" customHeight="1">
      <c r="A10" s="15">
        <v>4</v>
      </c>
      <c r="B10" s="16" t="s">
        <v>151</v>
      </c>
      <c r="C10" s="17"/>
      <c r="D10" s="13" t="s">
        <v>23</v>
      </c>
      <c r="E10" s="14" t="s">
        <v>25</v>
      </c>
      <c r="F10" s="14" t="s">
        <v>25</v>
      </c>
      <c r="G10" s="14" t="s">
        <v>25</v>
      </c>
      <c r="H10" s="14" t="s">
        <v>24</v>
      </c>
    </row>
    <row r="11" spans="1:8" ht="56.25" customHeight="1">
      <c r="A11" s="20">
        <v>5</v>
      </c>
      <c r="B11" s="19" t="s">
        <v>152</v>
      </c>
      <c r="C11" s="12"/>
      <c r="D11" s="18" t="s">
        <v>35</v>
      </c>
      <c r="E11" s="14" t="s">
        <v>24</v>
      </c>
      <c r="F11" s="14" t="s">
        <v>24</v>
      </c>
      <c r="G11" s="14" t="s">
        <v>24</v>
      </c>
      <c r="H11" s="14" t="s">
        <v>24</v>
      </c>
    </row>
    <row r="12" spans="1:8" ht="89.25" customHeight="1">
      <c r="A12" s="15">
        <v>6</v>
      </c>
      <c r="B12" s="16" t="s">
        <v>153</v>
      </c>
      <c r="C12" s="17"/>
      <c r="D12" s="18" t="s">
        <v>35</v>
      </c>
      <c r="E12" s="14" t="s">
        <v>24</v>
      </c>
      <c r="F12" s="14" t="s">
        <v>24</v>
      </c>
      <c r="G12" s="14" t="s">
        <v>24</v>
      </c>
      <c r="H12" s="14" t="s">
        <v>24</v>
      </c>
    </row>
    <row r="13" spans="1:8" ht="46.5">
      <c r="A13" s="10">
        <v>7</v>
      </c>
      <c r="B13" s="19" t="s">
        <v>154</v>
      </c>
      <c r="C13" s="12"/>
      <c r="D13" s="18" t="s">
        <v>35</v>
      </c>
      <c r="E13" s="14" t="s">
        <v>25</v>
      </c>
      <c r="F13" s="14" t="s">
        <v>25</v>
      </c>
      <c r="G13" s="14" t="s">
        <v>25</v>
      </c>
      <c r="H13" s="14" t="s">
        <v>24</v>
      </c>
    </row>
    <row r="14" spans="1:8" ht="90" customHeight="1">
      <c r="A14" s="15">
        <v>8</v>
      </c>
      <c r="B14" s="16" t="s">
        <v>155</v>
      </c>
      <c r="C14" s="17"/>
      <c r="D14" s="18" t="s">
        <v>35</v>
      </c>
      <c r="E14" s="14" t="s">
        <v>24</v>
      </c>
      <c r="F14" s="14" t="s">
        <v>24</v>
      </c>
      <c r="G14" s="14" t="s">
        <v>24</v>
      </c>
      <c r="H14" s="14" t="s">
        <v>24</v>
      </c>
    </row>
    <row r="15" spans="1:8" ht="79.5" customHeight="1">
      <c r="A15" s="10">
        <v>9</v>
      </c>
      <c r="B15" s="140" t="s">
        <v>156</v>
      </c>
      <c r="C15" s="12"/>
      <c r="D15" s="18" t="s">
        <v>35</v>
      </c>
      <c r="E15" s="14" t="s">
        <v>24</v>
      </c>
      <c r="F15" s="14" t="s">
        <v>24</v>
      </c>
      <c r="G15" s="14" t="s">
        <v>24</v>
      </c>
      <c r="H15" s="14" t="s">
        <v>24</v>
      </c>
    </row>
    <row r="16" spans="1:8" ht="54.75" customHeight="1">
      <c r="A16" s="15">
        <v>10</v>
      </c>
      <c r="B16" s="16" t="s">
        <v>157</v>
      </c>
      <c r="C16" s="17"/>
      <c r="D16" s="18" t="s">
        <v>35</v>
      </c>
      <c r="E16" s="14" t="s">
        <v>24</v>
      </c>
      <c r="F16" s="14" t="s">
        <v>24</v>
      </c>
      <c r="G16" s="14" t="s">
        <v>24</v>
      </c>
      <c r="H16" s="14" t="s">
        <v>24</v>
      </c>
    </row>
    <row r="17" spans="1:8" ht="62.1">
      <c r="A17" s="20">
        <v>11</v>
      </c>
      <c r="B17" s="19" t="s">
        <v>158</v>
      </c>
      <c r="C17" s="12"/>
      <c r="D17" s="18" t="s">
        <v>35</v>
      </c>
      <c r="E17" s="14" t="s">
        <v>24</v>
      </c>
      <c r="F17" s="14" t="s">
        <v>24</v>
      </c>
      <c r="G17" s="14" t="s">
        <v>24</v>
      </c>
      <c r="H17" s="14" t="s">
        <v>24</v>
      </c>
    </row>
    <row r="18" spans="1:8" ht="57.75" customHeight="1">
      <c r="A18" s="15">
        <v>12</v>
      </c>
      <c r="B18" s="16" t="s">
        <v>159</v>
      </c>
      <c r="C18" s="17"/>
      <c r="D18" s="18" t="s">
        <v>35</v>
      </c>
      <c r="E18" s="14" t="s">
        <v>24</v>
      </c>
      <c r="F18" s="14" t="s">
        <v>24</v>
      </c>
      <c r="G18" s="14" t="s">
        <v>24</v>
      </c>
      <c r="H18" s="14" t="s">
        <v>24</v>
      </c>
    </row>
    <row r="19" spans="1:8" ht="58.5" customHeight="1">
      <c r="A19" s="10">
        <v>13</v>
      </c>
      <c r="B19" s="19" t="s">
        <v>160</v>
      </c>
      <c r="C19" s="12"/>
      <c r="D19" s="13" t="s">
        <v>23</v>
      </c>
      <c r="E19" s="14" t="s">
        <v>25</v>
      </c>
      <c r="F19" s="14" t="s">
        <v>25</v>
      </c>
      <c r="G19" s="14" t="s">
        <v>24</v>
      </c>
      <c r="H19" s="14" t="s">
        <v>25</v>
      </c>
    </row>
    <row r="20" spans="1:8" ht="93">
      <c r="A20" s="15">
        <v>14</v>
      </c>
      <c r="B20" s="16" t="s">
        <v>161</v>
      </c>
      <c r="C20" s="17"/>
      <c r="D20" s="13" t="s">
        <v>23</v>
      </c>
      <c r="E20" s="14" t="s">
        <v>24</v>
      </c>
      <c r="F20" s="14" t="s">
        <v>24</v>
      </c>
      <c r="G20" s="14" t="s">
        <v>24</v>
      </c>
      <c r="H20" s="14" t="s">
        <v>24</v>
      </c>
    </row>
    <row r="21" spans="1:8" ht="52.5" customHeight="1">
      <c r="A21" s="10">
        <v>15</v>
      </c>
      <c r="B21" s="140" t="s">
        <v>162</v>
      </c>
      <c r="C21" s="12"/>
      <c r="D21" s="13" t="s">
        <v>23</v>
      </c>
      <c r="E21" s="14" t="s">
        <v>24</v>
      </c>
      <c r="F21" s="14" t="s">
        <v>24</v>
      </c>
      <c r="G21" s="14" t="s">
        <v>24</v>
      </c>
      <c r="H21" s="14" t="s">
        <v>24</v>
      </c>
    </row>
    <row r="22" spans="1:8" ht="123.95">
      <c r="A22" s="15">
        <v>16</v>
      </c>
      <c r="B22" s="16" t="s">
        <v>163</v>
      </c>
      <c r="C22" s="17"/>
      <c r="D22" s="13" t="s">
        <v>23</v>
      </c>
      <c r="E22" s="14" t="s">
        <v>24</v>
      </c>
      <c r="F22" s="14" t="s">
        <v>24</v>
      </c>
      <c r="G22" s="14" t="s">
        <v>24</v>
      </c>
      <c r="H22" s="14" t="s">
        <v>24</v>
      </c>
    </row>
    <row r="23" spans="1:8" ht="57" customHeight="1">
      <c r="A23" s="20">
        <v>17</v>
      </c>
      <c r="B23" s="19" t="s">
        <v>164</v>
      </c>
      <c r="C23" s="12"/>
      <c r="D23" s="13" t="s">
        <v>23</v>
      </c>
      <c r="E23" s="14" t="s">
        <v>24</v>
      </c>
      <c r="F23" s="14" t="s">
        <v>24</v>
      </c>
      <c r="G23" s="14" t="s">
        <v>24</v>
      </c>
      <c r="H23" s="14" t="s">
        <v>24</v>
      </c>
    </row>
    <row r="24" spans="1:8" ht="81.75" customHeight="1">
      <c r="A24" s="15">
        <v>18</v>
      </c>
      <c r="B24" s="16" t="s">
        <v>165</v>
      </c>
      <c r="C24" s="17"/>
      <c r="D24" s="13" t="s">
        <v>23</v>
      </c>
      <c r="E24" s="14" t="s">
        <v>24</v>
      </c>
      <c r="F24" s="14" t="s">
        <v>24</v>
      </c>
      <c r="G24" s="14" t="s">
        <v>24</v>
      </c>
      <c r="H24" s="14" t="s">
        <v>24</v>
      </c>
    </row>
    <row r="25" spans="1:8" ht="87.75" customHeight="1">
      <c r="A25" s="10">
        <v>19</v>
      </c>
      <c r="B25" s="19" t="s">
        <v>166</v>
      </c>
      <c r="C25" s="12"/>
      <c r="D25" s="13" t="s">
        <v>23</v>
      </c>
      <c r="E25" s="14" t="s">
        <v>24</v>
      </c>
      <c r="F25" s="14" t="s">
        <v>24</v>
      </c>
      <c r="G25" s="14" t="s">
        <v>24</v>
      </c>
      <c r="H25" s="14" t="s">
        <v>24</v>
      </c>
    </row>
    <row r="26" spans="1:8" ht="97.5" customHeight="1">
      <c r="A26" s="15">
        <v>20</v>
      </c>
      <c r="B26" s="16" t="s">
        <v>167</v>
      </c>
      <c r="C26" s="17"/>
      <c r="D26" s="13" t="s">
        <v>23</v>
      </c>
      <c r="E26" s="14" t="s">
        <v>24</v>
      </c>
      <c r="F26" s="14" t="s">
        <v>24</v>
      </c>
      <c r="G26" s="14" t="s">
        <v>24</v>
      </c>
      <c r="H26" s="14" t="s">
        <v>24</v>
      </c>
    </row>
    <row r="27" spans="1:8" ht="88.5" customHeight="1">
      <c r="A27" s="10">
        <v>21</v>
      </c>
      <c r="B27" s="19" t="s">
        <v>168</v>
      </c>
      <c r="C27" s="12"/>
      <c r="D27" s="13" t="s">
        <v>23</v>
      </c>
      <c r="E27" s="14" t="s">
        <v>25</v>
      </c>
      <c r="F27" s="14" t="s">
        <v>25</v>
      </c>
      <c r="G27" s="14" t="s">
        <v>25</v>
      </c>
      <c r="H27" s="14" t="s">
        <v>25</v>
      </c>
    </row>
    <row r="28" spans="1:8" ht="59.25" customHeight="1">
      <c r="A28" s="15">
        <v>22</v>
      </c>
      <c r="B28" s="16" t="s">
        <v>169</v>
      </c>
      <c r="C28" s="17"/>
      <c r="D28" s="18" t="s">
        <v>35</v>
      </c>
      <c r="E28" s="14" t="s">
        <v>24</v>
      </c>
      <c r="F28" s="14" t="s">
        <v>24</v>
      </c>
      <c r="G28" s="14" t="s">
        <v>24</v>
      </c>
      <c r="H28" s="14" t="s">
        <v>24</v>
      </c>
    </row>
    <row r="29" spans="1:8" ht="73.5" customHeight="1">
      <c r="A29" s="20">
        <v>23</v>
      </c>
      <c r="B29" s="19" t="s">
        <v>170</v>
      </c>
      <c r="C29" s="12"/>
      <c r="D29" s="18" t="s">
        <v>35</v>
      </c>
      <c r="E29" s="14" t="s">
        <v>24</v>
      </c>
      <c r="F29" s="14" t="s">
        <v>24</v>
      </c>
      <c r="G29" s="14" t="s">
        <v>24</v>
      </c>
      <c r="H29" s="14" t="s">
        <v>24</v>
      </c>
    </row>
    <row r="30" spans="1:8" ht="53.25" customHeight="1">
      <c r="A30" s="15">
        <v>24</v>
      </c>
      <c r="B30" s="16" t="s">
        <v>171</v>
      </c>
      <c r="C30" s="17"/>
      <c r="D30" s="18" t="s">
        <v>35</v>
      </c>
      <c r="E30" s="14" t="s">
        <v>25</v>
      </c>
      <c r="F30" s="14" t="s">
        <v>25</v>
      </c>
      <c r="G30" s="14" t="s">
        <v>25</v>
      </c>
      <c r="H30" s="14" t="s">
        <v>24</v>
      </c>
    </row>
    <row r="31" spans="1:8" ht="56.25" customHeight="1">
      <c r="A31" s="10">
        <v>25</v>
      </c>
      <c r="B31" s="19" t="s">
        <v>172</v>
      </c>
      <c r="C31" s="12"/>
      <c r="D31" s="13" t="s">
        <v>23</v>
      </c>
      <c r="E31" s="14" t="s">
        <v>26</v>
      </c>
      <c r="F31" s="14" t="s">
        <v>26</v>
      </c>
      <c r="G31" s="14" t="s">
        <v>26</v>
      </c>
      <c r="H31" s="14" t="s">
        <v>26</v>
      </c>
    </row>
    <row r="32" spans="1:8" ht="129.75" customHeight="1">
      <c r="A32" s="15">
        <v>26</v>
      </c>
      <c r="B32" s="16" t="s">
        <v>173</v>
      </c>
      <c r="C32" s="17"/>
      <c r="D32" s="18" t="s">
        <v>35</v>
      </c>
      <c r="E32" s="14" t="s">
        <v>24</v>
      </c>
      <c r="F32" s="14" t="s">
        <v>24</v>
      </c>
      <c r="G32" s="14" t="s">
        <v>24</v>
      </c>
      <c r="H32" s="14" t="s">
        <v>24</v>
      </c>
    </row>
    <row r="33" spans="1:8" ht="82.5" customHeight="1">
      <c r="A33" s="10">
        <v>27</v>
      </c>
      <c r="B33" s="19" t="s">
        <v>174</v>
      </c>
      <c r="C33" s="12"/>
      <c r="D33" s="18" t="s">
        <v>35</v>
      </c>
      <c r="E33" s="14" t="s">
        <v>24</v>
      </c>
      <c r="F33" s="14" t="s">
        <v>24</v>
      </c>
      <c r="G33" s="14" t="s">
        <v>24</v>
      </c>
      <c r="H33" s="14" t="s">
        <v>24</v>
      </c>
    </row>
    <row r="34" spans="1:8" ht="86.25" customHeight="1">
      <c r="A34" s="15">
        <v>28</v>
      </c>
      <c r="B34" s="16" t="s">
        <v>175</v>
      </c>
      <c r="C34" s="17"/>
      <c r="D34" s="18" t="s">
        <v>35</v>
      </c>
      <c r="E34" s="14" t="s">
        <v>24</v>
      </c>
      <c r="F34" s="14" t="s">
        <v>24</v>
      </c>
      <c r="G34" s="14" t="s">
        <v>24</v>
      </c>
      <c r="H34" s="14" t="s">
        <v>24</v>
      </c>
    </row>
    <row r="35" spans="1:8" ht="93">
      <c r="A35" s="20">
        <v>29</v>
      </c>
      <c r="B35" s="19" t="s">
        <v>176</v>
      </c>
      <c r="C35" s="12"/>
      <c r="D35" s="18" t="s">
        <v>35</v>
      </c>
      <c r="E35" s="14" t="s">
        <v>24</v>
      </c>
      <c r="F35" s="14" t="s">
        <v>24</v>
      </c>
      <c r="G35" s="14" t="s">
        <v>24</v>
      </c>
      <c r="H35" s="14" t="s">
        <v>24</v>
      </c>
    </row>
    <row r="36" spans="1:8" ht="93">
      <c r="A36" s="15">
        <v>30</v>
      </c>
      <c r="B36" s="16" t="s">
        <v>177</v>
      </c>
      <c r="C36" s="17"/>
      <c r="D36" s="13" t="s">
        <v>23</v>
      </c>
      <c r="E36" s="14" t="s">
        <v>24</v>
      </c>
      <c r="F36" s="14" t="s">
        <v>24</v>
      </c>
      <c r="G36" s="14" t="s">
        <v>24</v>
      </c>
      <c r="H36" s="14" t="s">
        <v>24</v>
      </c>
    </row>
    <row r="37" spans="1:8" ht="62.1">
      <c r="A37" s="10">
        <v>31</v>
      </c>
      <c r="B37" s="19" t="s">
        <v>178</v>
      </c>
      <c r="C37" s="12"/>
      <c r="D37" s="13" t="s">
        <v>23</v>
      </c>
      <c r="E37" s="14" t="s">
        <v>25</v>
      </c>
      <c r="F37" s="14" t="s">
        <v>25</v>
      </c>
      <c r="G37" s="14" t="s">
        <v>24</v>
      </c>
      <c r="H37" s="14" t="s">
        <v>24</v>
      </c>
    </row>
    <row r="38" spans="1:8" ht="62.1">
      <c r="A38" s="15">
        <v>32</v>
      </c>
      <c r="B38" s="16" t="s">
        <v>179</v>
      </c>
      <c r="C38" s="17"/>
      <c r="D38" s="13" t="s">
        <v>23</v>
      </c>
      <c r="E38" s="14" t="s">
        <v>24</v>
      </c>
      <c r="F38" s="14" t="s">
        <v>24</v>
      </c>
      <c r="G38" s="14" t="s">
        <v>24</v>
      </c>
      <c r="H38" s="14" t="s">
        <v>24</v>
      </c>
    </row>
    <row r="39" spans="1:8" ht="48.75" customHeight="1">
      <c r="A39" s="10">
        <v>33</v>
      </c>
      <c r="B39" s="19" t="s">
        <v>180</v>
      </c>
      <c r="C39" s="12"/>
      <c r="D39" s="13" t="s">
        <v>23</v>
      </c>
      <c r="E39" s="14" t="s">
        <v>24</v>
      </c>
      <c r="F39" s="14" t="s">
        <v>24</v>
      </c>
      <c r="G39" s="14" t="s">
        <v>25</v>
      </c>
      <c r="H39" s="14" t="s">
        <v>24</v>
      </c>
    </row>
    <row r="40" spans="1:8" ht="110.25" customHeight="1">
      <c r="A40" s="15">
        <v>34</v>
      </c>
      <c r="B40" s="16" t="s">
        <v>181</v>
      </c>
      <c r="C40" s="17"/>
      <c r="D40" s="13" t="s">
        <v>23</v>
      </c>
      <c r="E40" s="14" t="s">
        <v>24</v>
      </c>
      <c r="F40" s="14" t="s">
        <v>24</v>
      </c>
      <c r="G40" s="14" t="s">
        <v>25</v>
      </c>
      <c r="H40" s="14" t="s">
        <v>24</v>
      </c>
    </row>
    <row r="41" spans="1:8" ht="46.5">
      <c r="A41" s="20">
        <v>35</v>
      </c>
      <c r="B41" s="19" t="s">
        <v>182</v>
      </c>
      <c r="C41" s="12"/>
      <c r="D41" s="13" t="s">
        <v>23</v>
      </c>
      <c r="E41" s="14" t="s">
        <v>24</v>
      </c>
      <c r="F41" s="14" t="s">
        <v>24</v>
      </c>
      <c r="G41" s="14" t="s">
        <v>25</v>
      </c>
      <c r="H41" s="14" t="s">
        <v>24</v>
      </c>
    </row>
    <row r="42" spans="1:8" ht="150" customHeight="1">
      <c r="A42" s="15">
        <v>36</v>
      </c>
      <c r="B42" s="16" t="s">
        <v>183</v>
      </c>
      <c r="C42" s="17"/>
      <c r="D42" s="13" t="s">
        <v>23</v>
      </c>
      <c r="E42" s="14" t="s">
        <v>24</v>
      </c>
      <c r="F42" s="14" t="s">
        <v>24</v>
      </c>
      <c r="G42" s="14" t="s">
        <v>24</v>
      </c>
      <c r="H42" s="14" t="s">
        <v>24</v>
      </c>
    </row>
    <row r="43" spans="1:8" ht="46.5">
      <c r="A43" s="10">
        <v>37</v>
      </c>
      <c r="B43" s="19" t="s">
        <v>184</v>
      </c>
      <c r="C43" s="12"/>
      <c r="D43" s="13" t="s">
        <v>23</v>
      </c>
      <c r="E43" s="14" t="s">
        <v>24</v>
      </c>
      <c r="F43" s="14" t="s">
        <v>24</v>
      </c>
      <c r="G43" s="14" t="s">
        <v>25</v>
      </c>
      <c r="H43" s="14" t="s">
        <v>24</v>
      </c>
    </row>
    <row r="44" spans="1:8" ht="77.45">
      <c r="A44" s="15">
        <v>38</v>
      </c>
      <c r="B44" s="16" t="s">
        <v>185</v>
      </c>
      <c r="C44" s="21"/>
      <c r="D44" s="13" t="s">
        <v>23</v>
      </c>
      <c r="E44" s="14" t="s">
        <v>25</v>
      </c>
      <c r="F44" s="14" t="s">
        <v>25</v>
      </c>
      <c r="G44" s="14" t="s">
        <v>24</v>
      </c>
      <c r="H44" s="14" t="s">
        <v>24</v>
      </c>
    </row>
    <row r="45" spans="1:8" ht="46.5">
      <c r="A45" s="10">
        <v>39</v>
      </c>
      <c r="B45" s="19" t="s">
        <v>186</v>
      </c>
      <c r="C45" s="12"/>
      <c r="D45" s="13" t="s">
        <v>23</v>
      </c>
      <c r="E45" s="14" t="s">
        <v>24</v>
      </c>
      <c r="F45" s="14" t="s">
        <v>24</v>
      </c>
      <c r="G45" s="14" t="s">
        <v>24</v>
      </c>
      <c r="H45" s="14" t="s">
        <v>24</v>
      </c>
    </row>
    <row r="46" spans="1:8" ht="46.5">
      <c r="A46" s="15">
        <v>40</v>
      </c>
      <c r="B46" s="16" t="s">
        <v>187</v>
      </c>
      <c r="C46" s="17"/>
      <c r="D46" s="13" t="s">
        <v>23</v>
      </c>
      <c r="E46" s="14" t="s">
        <v>24</v>
      </c>
      <c r="F46" s="14" t="s">
        <v>24</v>
      </c>
      <c r="G46" s="14" t="s">
        <v>24</v>
      </c>
      <c r="H46" s="14" t="s">
        <v>24</v>
      </c>
    </row>
    <row r="47" spans="1:8" ht="62.1">
      <c r="A47" s="20">
        <v>41</v>
      </c>
      <c r="B47" s="19" t="s">
        <v>188</v>
      </c>
      <c r="C47" s="12"/>
      <c r="D47" s="13" t="s">
        <v>23</v>
      </c>
      <c r="E47" s="14" t="s">
        <v>24</v>
      </c>
      <c r="F47" s="14" t="s">
        <v>24</v>
      </c>
      <c r="G47" s="14" t="s">
        <v>24</v>
      </c>
      <c r="H47" s="14" t="s">
        <v>24</v>
      </c>
    </row>
    <row r="48" spans="1:8" ht="137.25" customHeight="1">
      <c r="A48" s="15">
        <v>42</v>
      </c>
      <c r="B48" s="16" t="s">
        <v>189</v>
      </c>
      <c r="C48" s="17"/>
      <c r="D48" s="13" t="s">
        <v>23</v>
      </c>
      <c r="E48" s="14" t="s">
        <v>25</v>
      </c>
      <c r="F48" s="14" t="s">
        <v>25</v>
      </c>
      <c r="G48" s="14" t="s">
        <v>25</v>
      </c>
      <c r="H48" s="14" t="s">
        <v>24</v>
      </c>
    </row>
    <row r="49" spans="1:8" ht="121.5" customHeight="1">
      <c r="A49" s="10">
        <v>43</v>
      </c>
      <c r="B49" s="19" t="s">
        <v>190</v>
      </c>
      <c r="C49" s="12"/>
      <c r="D49" s="13" t="s">
        <v>23</v>
      </c>
      <c r="E49" s="14" t="s">
        <v>24</v>
      </c>
      <c r="F49" s="14" t="s">
        <v>24</v>
      </c>
      <c r="G49" s="14" t="s">
        <v>25</v>
      </c>
      <c r="H49" s="14" t="s">
        <v>25</v>
      </c>
    </row>
    <row r="50" spans="1:8" ht="46.5">
      <c r="A50" s="15">
        <v>44</v>
      </c>
      <c r="B50" s="16" t="s">
        <v>191</v>
      </c>
      <c r="C50" s="17"/>
      <c r="D50" s="18" t="s">
        <v>35</v>
      </c>
      <c r="E50" s="14" t="s">
        <v>25</v>
      </c>
      <c r="F50" s="14" t="s">
        <v>25</v>
      </c>
      <c r="G50" s="14" t="s">
        <v>25</v>
      </c>
      <c r="H50" s="14" t="s">
        <v>24</v>
      </c>
    </row>
    <row r="51" spans="1:8" ht="62.1">
      <c r="A51" s="10">
        <v>45</v>
      </c>
      <c r="B51" s="19" t="s">
        <v>192</v>
      </c>
      <c r="C51" s="12"/>
      <c r="D51" s="18" t="s">
        <v>35</v>
      </c>
      <c r="E51" s="14" t="s">
        <v>24</v>
      </c>
      <c r="F51" s="14" t="s">
        <v>24</v>
      </c>
      <c r="G51" s="14" t="s">
        <v>25</v>
      </c>
      <c r="H51" s="14" t="s">
        <v>25</v>
      </c>
    </row>
    <row r="52" spans="1:8" ht="77.45">
      <c r="A52" s="15">
        <v>46</v>
      </c>
      <c r="B52" s="16" t="s">
        <v>193</v>
      </c>
      <c r="C52" s="17"/>
      <c r="D52" s="13" t="s">
        <v>23</v>
      </c>
      <c r="E52" s="14" t="s">
        <v>24</v>
      </c>
      <c r="F52" s="14" t="s">
        <v>24</v>
      </c>
      <c r="G52" s="14" t="s">
        <v>25</v>
      </c>
      <c r="H52" s="14" t="s">
        <v>25</v>
      </c>
    </row>
    <row r="53" spans="1:8" ht="62.1">
      <c r="A53" s="20">
        <v>47</v>
      </c>
      <c r="B53" s="19" t="s">
        <v>194</v>
      </c>
      <c r="C53" s="12"/>
      <c r="D53" s="18" t="s">
        <v>35</v>
      </c>
      <c r="E53" s="14" t="s">
        <v>24</v>
      </c>
      <c r="F53" s="14" t="s">
        <v>24</v>
      </c>
      <c r="G53" s="14" t="s">
        <v>25</v>
      </c>
      <c r="H53" s="14" t="s">
        <v>25</v>
      </c>
    </row>
    <row r="54" spans="1:8" ht="52.5" customHeight="1">
      <c r="A54" s="15">
        <v>48</v>
      </c>
      <c r="B54" s="16" t="s">
        <v>195</v>
      </c>
      <c r="C54" s="17"/>
      <c r="D54" s="13" t="s">
        <v>23</v>
      </c>
      <c r="E54" s="14" t="s">
        <v>24</v>
      </c>
      <c r="F54" s="14" t="s">
        <v>24</v>
      </c>
      <c r="G54" s="14" t="s">
        <v>25</v>
      </c>
      <c r="H54" s="14" t="s">
        <v>25</v>
      </c>
    </row>
    <row r="55" spans="1:8" ht="62.1">
      <c r="A55" s="10">
        <v>49</v>
      </c>
      <c r="B55" s="19" t="s">
        <v>196</v>
      </c>
      <c r="C55" s="12"/>
      <c r="D55" s="13" t="s">
        <v>23</v>
      </c>
      <c r="E55" s="14" t="s">
        <v>25</v>
      </c>
      <c r="F55" s="14" t="s">
        <v>25</v>
      </c>
      <c r="G55" s="14" t="s">
        <v>25</v>
      </c>
      <c r="H55" s="14" t="s">
        <v>25</v>
      </c>
    </row>
    <row r="56" spans="1:8" ht="77.45">
      <c r="A56" s="15">
        <v>50</v>
      </c>
      <c r="B56" s="16" t="s">
        <v>197</v>
      </c>
      <c r="C56" s="17"/>
      <c r="D56" s="13" t="s">
        <v>23</v>
      </c>
      <c r="E56" s="14" t="s">
        <v>25</v>
      </c>
      <c r="F56" s="14" t="s">
        <v>25</v>
      </c>
      <c r="G56" s="14" t="s">
        <v>24</v>
      </c>
      <c r="H56" s="14" t="s">
        <v>25</v>
      </c>
    </row>
    <row r="57" spans="1:8" ht="62.1">
      <c r="A57" s="10">
        <v>51</v>
      </c>
      <c r="B57" s="140" t="s">
        <v>198</v>
      </c>
      <c r="C57" s="12"/>
      <c r="D57" s="13" t="s">
        <v>23</v>
      </c>
      <c r="E57" s="14" t="s">
        <v>25</v>
      </c>
      <c r="F57" s="14" t="s">
        <v>25</v>
      </c>
      <c r="G57" s="14" t="s">
        <v>24</v>
      </c>
      <c r="H57" s="14" t="s">
        <v>25</v>
      </c>
    </row>
    <row r="58" spans="1:8" ht="84" customHeight="1">
      <c r="A58" s="15">
        <v>52</v>
      </c>
      <c r="B58" s="16" t="s">
        <v>199</v>
      </c>
      <c r="C58" s="17"/>
      <c r="D58" s="18" t="s">
        <v>35</v>
      </c>
      <c r="E58" s="14" t="s">
        <v>25</v>
      </c>
      <c r="F58" s="14" t="s">
        <v>25</v>
      </c>
      <c r="G58" s="14" t="s">
        <v>24</v>
      </c>
      <c r="H58" s="14" t="s">
        <v>25</v>
      </c>
    </row>
    <row r="59" spans="1:8" ht="84.75" customHeight="1">
      <c r="A59" s="20">
        <v>53</v>
      </c>
      <c r="B59" s="19" t="s">
        <v>200</v>
      </c>
      <c r="D59" s="18" t="s">
        <v>35</v>
      </c>
      <c r="E59" s="14" t="s">
        <v>25</v>
      </c>
      <c r="F59" s="14" t="s">
        <v>25</v>
      </c>
      <c r="G59" s="14" t="s">
        <v>26</v>
      </c>
      <c r="H59" s="14" t="s">
        <v>25</v>
      </c>
    </row>
    <row r="60" spans="1:8" ht="77.45">
      <c r="A60" s="15">
        <v>54</v>
      </c>
      <c r="B60" s="16" t="s">
        <v>201</v>
      </c>
      <c r="D60" s="13" t="s">
        <v>23</v>
      </c>
      <c r="E60" s="14" t="s">
        <v>25</v>
      </c>
      <c r="F60" s="14" t="s">
        <v>25</v>
      </c>
      <c r="G60" s="14" t="s">
        <v>26</v>
      </c>
      <c r="H60" s="14" t="s">
        <v>25</v>
      </c>
    </row>
    <row r="61" spans="1:8" ht="77.45">
      <c r="A61" s="10">
        <v>55</v>
      </c>
      <c r="B61" s="19" t="s">
        <v>202</v>
      </c>
      <c r="D61" s="13" t="s">
        <v>23</v>
      </c>
      <c r="E61" s="14" t="s">
        <v>25</v>
      </c>
      <c r="F61" s="14" t="s">
        <v>25</v>
      </c>
      <c r="G61" s="14" t="s">
        <v>24</v>
      </c>
      <c r="H61" s="14" t="s">
        <v>25</v>
      </c>
    </row>
    <row r="62" spans="1:8" ht="81" customHeight="1">
      <c r="A62" s="15">
        <v>56</v>
      </c>
      <c r="B62" s="16" t="s">
        <v>203</v>
      </c>
      <c r="D62" s="18" t="s">
        <v>35</v>
      </c>
      <c r="E62" s="14" t="s">
        <v>24</v>
      </c>
      <c r="F62" s="14" t="s">
        <v>24</v>
      </c>
      <c r="G62" s="14" t="s">
        <v>24</v>
      </c>
      <c r="H62" s="14" t="s">
        <v>24</v>
      </c>
    </row>
    <row r="63" spans="1:8" ht="96" customHeight="1">
      <c r="A63" s="10">
        <v>57</v>
      </c>
      <c r="B63" s="19" t="s">
        <v>204</v>
      </c>
      <c r="D63" s="13" t="s">
        <v>205</v>
      </c>
      <c r="E63" s="14" t="s">
        <v>25</v>
      </c>
      <c r="F63" s="14" t="s">
        <v>25</v>
      </c>
      <c r="G63" s="14" t="s">
        <v>25</v>
      </c>
      <c r="H63" s="14" t="s">
        <v>25</v>
      </c>
    </row>
    <row r="64" spans="1:8" ht="84" customHeight="1">
      <c r="A64" s="15">
        <v>58</v>
      </c>
      <c r="B64" s="16" t="s">
        <v>206</v>
      </c>
      <c r="D64" s="18" t="s">
        <v>35</v>
      </c>
      <c r="E64" s="14" t="s">
        <v>25</v>
      </c>
      <c r="F64" s="14" t="s">
        <v>25</v>
      </c>
      <c r="G64" s="14" t="s">
        <v>24</v>
      </c>
      <c r="H64" s="14" t="s">
        <v>25</v>
      </c>
    </row>
    <row r="65" spans="1:9" ht="77.45">
      <c r="A65" s="20">
        <v>59</v>
      </c>
      <c r="B65" s="19" t="s">
        <v>207</v>
      </c>
      <c r="D65" s="18" t="s">
        <v>35</v>
      </c>
      <c r="E65" s="14" t="s">
        <v>25</v>
      </c>
      <c r="F65" s="14" t="s">
        <v>25</v>
      </c>
      <c r="G65" s="14" t="s">
        <v>25</v>
      </c>
      <c r="H65" s="14" t="s">
        <v>24</v>
      </c>
    </row>
    <row r="66" spans="1:9" ht="46.5">
      <c r="A66" s="15">
        <v>60</v>
      </c>
      <c r="B66" s="16" t="s">
        <v>208</v>
      </c>
      <c r="D66" s="18" t="s">
        <v>35</v>
      </c>
      <c r="E66" s="14" t="s">
        <v>25</v>
      </c>
      <c r="F66" s="14" t="s">
        <v>25</v>
      </c>
      <c r="G66" s="14" t="s">
        <v>25</v>
      </c>
      <c r="H66" s="14" t="s">
        <v>24</v>
      </c>
    </row>
    <row r="67" spans="1:9" ht="46.5">
      <c r="A67" s="10">
        <v>61</v>
      </c>
      <c r="B67" s="19" t="s">
        <v>209</v>
      </c>
      <c r="D67" s="18" t="s">
        <v>35</v>
      </c>
      <c r="E67" s="14" t="s">
        <v>25</v>
      </c>
      <c r="F67" s="14" t="s">
        <v>25</v>
      </c>
      <c r="G67" s="14" t="s">
        <v>25</v>
      </c>
      <c r="H67" s="14" t="s">
        <v>24</v>
      </c>
    </row>
    <row r="68" spans="1:9" ht="46.5">
      <c r="A68" s="15">
        <v>62</v>
      </c>
      <c r="B68" s="16" t="s">
        <v>210</v>
      </c>
      <c r="D68" s="18" t="s">
        <v>35</v>
      </c>
      <c r="E68" s="14" t="s">
        <v>25</v>
      </c>
      <c r="F68" s="14" t="s">
        <v>25</v>
      </c>
      <c r="G68" s="14" t="s">
        <v>25</v>
      </c>
      <c r="H68" s="14" t="s">
        <v>24</v>
      </c>
    </row>
    <row r="69" spans="1:9" ht="77.45">
      <c r="A69" s="15">
        <v>64</v>
      </c>
      <c r="B69" s="16" t="s">
        <v>211</v>
      </c>
      <c r="D69" s="13" t="s">
        <v>23</v>
      </c>
      <c r="E69" s="14" t="s">
        <v>26</v>
      </c>
      <c r="F69" s="14" t="s">
        <v>26</v>
      </c>
      <c r="G69" s="14" t="s">
        <v>26</v>
      </c>
      <c r="H69" s="14" t="s">
        <v>26</v>
      </c>
    </row>
    <row r="70" spans="1:9">
      <c r="D70" s="1" t="s">
        <v>24</v>
      </c>
      <c r="E70" s="1">
        <f>+COUNTIF(E7:E69, "Yes")</f>
        <v>39</v>
      </c>
      <c r="F70" s="1">
        <f t="shared" ref="F70:G70" si="0">+COUNTIF(F7:F69, "Yes")</f>
        <v>39</v>
      </c>
      <c r="G70" s="1">
        <f t="shared" si="0"/>
        <v>38</v>
      </c>
      <c r="H70" s="1">
        <f>+COUNTIF(H7:H69, "Yes")</f>
        <v>45</v>
      </c>
      <c r="I70" s="1">
        <f>SUM(E70:H70)</f>
        <v>161</v>
      </c>
    </row>
    <row r="71" spans="1:9">
      <c r="D71" s="1" t="s">
        <v>26</v>
      </c>
      <c r="E71" s="1">
        <f>+COUNTIF(E7:E69, "No")</f>
        <v>2</v>
      </c>
      <c r="F71" s="1">
        <f t="shared" ref="F71:H71" si="1">+COUNTIF(F7:F69, "No")</f>
        <v>2</v>
      </c>
      <c r="G71" s="1">
        <f t="shared" si="1"/>
        <v>4</v>
      </c>
      <c r="H71" s="1">
        <f t="shared" si="1"/>
        <v>2</v>
      </c>
      <c r="I71" s="1">
        <f t="shared" ref="I71:I73" si="2">SUM(E71:H71)</f>
        <v>10</v>
      </c>
    </row>
    <row r="72" spans="1:9">
      <c r="D72" s="1" t="s">
        <v>212</v>
      </c>
      <c r="E72" s="1">
        <f>SUM(E70:E71)</f>
        <v>41</v>
      </c>
      <c r="F72" s="1">
        <f t="shared" ref="F72:H72" si="3">SUM(F70:F71)</f>
        <v>41</v>
      </c>
      <c r="G72" s="1">
        <f t="shared" si="3"/>
        <v>42</v>
      </c>
      <c r="H72" s="1">
        <f t="shared" si="3"/>
        <v>47</v>
      </c>
      <c r="I72" s="1">
        <f t="shared" si="2"/>
        <v>171</v>
      </c>
    </row>
    <row r="73" spans="1:9">
      <c r="D73" s="170" t="s">
        <v>91</v>
      </c>
      <c r="E73" s="1">
        <f>COUNTIFS(E7:E69,"no",D7:D69,"yes")</f>
        <v>0</v>
      </c>
      <c r="F73" s="1">
        <f>COUNTIFS(F7:F69,"no",D7:D69,"yes")</f>
        <v>0</v>
      </c>
      <c r="G73" s="1">
        <f>COUNTIFS(G7:G69,"no",D7:D69,"yes")</f>
        <v>1</v>
      </c>
      <c r="H73" s="1">
        <f>COUNTIFS(H7:H69,"no",D7:D69,"yes")</f>
        <v>0</v>
      </c>
      <c r="I73" s="1">
        <f t="shared" si="2"/>
        <v>1</v>
      </c>
    </row>
    <row r="74" spans="1:9">
      <c r="D74" s="1"/>
    </row>
    <row r="75" spans="1:9">
      <c r="D75" s="1"/>
    </row>
    <row r="76" spans="1:9">
      <c r="D76" s="1"/>
    </row>
    <row r="77" spans="1:9">
      <c r="D77" s="1"/>
    </row>
    <row r="78" spans="1:9">
      <c r="D78" s="1"/>
    </row>
    <row r="79" spans="1:9">
      <c r="D79" s="1"/>
    </row>
    <row r="80" spans="1:9">
      <c r="D80" s="1"/>
    </row>
    <row r="81" spans="4:4">
      <c r="D81" s="1"/>
    </row>
    <row r="82" spans="4:4">
      <c r="D82" s="1"/>
    </row>
    <row r="83" spans="4:4">
      <c r="D83" s="1"/>
    </row>
    <row r="84" spans="4:4">
      <c r="D84" s="1"/>
    </row>
    <row r="85" spans="4:4">
      <c r="D85" s="1"/>
    </row>
    <row r="86" spans="4:4">
      <c r="D86" s="1"/>
    </row>
  </sheetData>
  <autoFilter ref="A1:H72" xr:uid="{783B873D-80F3-4550-8F77-82A3AACD8038}">
    <filterColumn colId="0" showButton="0"/>
    <filterColumn colId="1" showButton="0"/>
  </autoFilter>
  <mergeCells count="8">
    <mergeCell ref="H1:H6"/>
    <mergeCell ref="A2:C4"/>
    <mergeCell ref="A5:B5"/>
    <mergeCell ref="A1:C1"/>
    <mergeCell ref="D1:D6"/>
    <mergeCell ref="E1:E6"/>
    <mergeCell ref="F1:F6"/>
    <mergeCell ref="G1:G6"/>
  </mergeCells>
  <conditionalFormatting sqref="D70:D72 D74:H86">
    <cfRule type="cellIs" dxfId="181" priority="703" operator="equal">
      <formula>"NO"</formula>
    </cfRule>
    <cfRule type="cellIs" dxfId="180" priority="704" operator="equal">
      <formula>"YES"</formula>
    </cfRule>
  </conditionalFormatting>
  <conditionalFormatting sqref="E7:H69">
    <cfRule type="cellIs" dxfId="179" priority="3" operator="equal">
      <formula>"YES"</formula>
    </cfRule>
    <cfRule type="cellIs" dxfId="178" priority="4" operator="equal">
      <formula>"NO"</formula>
    </cfRule>
    <cfRule type="cellIs" dxfId="177" priority="5" operator="equal">
      <formula>"NA"</formula>
    </cfRule>
    <cfRule type="cellIs" dxfId="176" priority="6" operator="equal">
      <formula>"nok"</formula>
    </cfRule>
    <cfRule type="cellIs" dxfId="175" priority="7" operator="equal">
      <formula>"ok"</formula>
    </cfRule>
  </conditionalFormatting>
  <conditionalFormatting sqref="E70:H72">
    <cfRule type="cellIs" dxfId="174" priority="1" operator="equal">
      <formula>"NO"</formula>
    </cfRule>
    <cfRule type="cellIs" dxfId="173" priority="2" operator="equal">
      <formula>"YES"</formula>
    </cfRule>
  </conditionalFormatting>
  <dataValidations count="1">
    <dataValidation type="list" showErrorMessage="1" promptTitle="ATENÇÃO!!!" prompt="marque apenas as opções listadas, caso seja deletada a informação da célula, irá corromper parte lógica do arquivo!" sqref="E7:H69" xr:uid="{59665EFB-33CD-44C1-8722-FCEE26D44824}">
      <formula1>"Yes,No,Na"</formula1>
    </dataValidation>
  </dataValidations>
  <pageMargins left="0.25" right="0.25" top="0.75" bottom="0.75" header="0.3" footer="0.3"/>
  <pageSetup paperSize="9" scale="60" orientation="portrait" r:id="rId1"/>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AEFC6-E69B-469B-988E-3B64CCA8F695}">
  <sheetPr>
    <tabColor rgb="FF008000"/>
  </sheetPr>
  <dimension ref="A1:N59"/>
  <sheetViews>
    <sheetView showGridLines="0" view="pageBreakPreview" zoomScale="60" zoomScaleNormal="70" workbookViewId="0">
      <pane ySplit="6" topLeftCell="A10" activePane="bottomLeft" state="frozen"/>
      <selection pane="bottomLeft" activeCell="N58" sqref="N58"/>
      <selection activeCell="B1" sqref="B1"/>
    </sheetView>
  </sheetViews>
  <sheetFormatPr defaultColWidth="8.7109375" defaultRowHeight="15.6"/>
  <cols>
    <col min="1" max="1" width="6.5703125" style="1" customWidth="1"/>
    <col min="2" max="2" width="151.85546875" style="1" customWidth="1"/>
    <col min="3" max="3" width="22.5703125" style="1" customWidth="1"/>
    <col min="4" max="4" width="9.5703125" style="1" customWidth="1"/>
    <col min="5" max="5" width="9.42578125" style="1" customWidth="1"/>
    <col min="6" max="7" width="9.5703125" style="1" customWidth="1"/>
    <col min="8" max="8" width="10.5703125" style="1" hidden="1" customWidth="1"/>
    <col min="9" max="10" width="8.5703125" style="1" hidden="1" customWidth="1"/>
    <col min="11" max="12" width="9.42578125" style="1" hidden="1" customWidth="1"/>
    <col min="13" max="13" width="4.28515625" style="1" hidden="1" customWidth="1"/>
    <col min="14" max="14" width="25.42578125" style="121" customWidth="1"/>
    <col min="15" max="16384" width="8.7109375" style="1"/>
  </cols>
  <sheetData>
    <row r="1" spans="1:14" ht="87.75" customHeight="1">
      <c r="A1" s="178" t="s">
        <v>213</v>
      </c>
      <c r="B1" s="179"/>
      <c r="C1" s="180" t="s">
        <v>1</v>
      </c>
      <c r="D1" s="249" t="s">
        <v>5</v>
      </c>
      <c r="E1" s="238" t="s">
        <v>214</v>
      </c>
      <c r="F1" s="249" t="s">
        <v>215</v>
      </c>
      <c r="G1" s="238" t="s">
        <v>216</v>
      </c>
      <c r="H1" s="249" t="s">
        <v>217</v>
      </c>
      <c r="I1" s="238" t="s">
        <v>218</v>
      </c>
      <c r="J1" s="249" t="s">
        <v>219</v>
      </c>
      <c r="K1" s="238" t="s">
        <v>220</v>
      </c>
      <c r="L1" s="249" t="s">
        <v>221</v>
      </c>
      <c r="M1" s="238" t="s">
        <v>222</v>
      </c>
    </row>
    <row r="2" spans="1:14" ht="15.6" customHeight="1">
      <c r="A2" s="241" t="s">
        <v>223</v>
      </c>
      <c r="B2" s="242"/>
      <c r="C2" s="181"/>
      <c r="D2" s="250"/>
      <c r="E2" s="239"/>
      <c r="F2" s="250"/>
      <c r="G2" s="239"/>
      <c r="H2" s="250"/>
      <c r="I2" s="239"/>
      <c r="J2" s="250"/>
      <c r="K2" s="239"/>
      <c r="L2" s="250"/>
      <c r="M2" s="239"/>
    </row>
    <row r="3" spans="1:14">
      <c r="A3" s="243"/>
      <c r="B3" s="244"/>
      <c r="C3" s="181"/>
      <c r="D3" s="250"/>
      <c r="E3" s="239"/>
      <c r="F3" s="250"/>
      <c r="G3" s="239"/>
      <c r="H3" s="250"/>
      <c r="I3" s="239"/>
      <c r="J3" s="250"/>
      <c r="K3" s="239"/>
      <c r="L3" s="250"/>
      <c r="M3" s="239"/>
    </row>
    <row r="4" spans="1:14">
      <c r="A4" s="245"/>
      <c r="B4" s="246"/>
      <c r="C4" s="181"/>
      <c r="D4" s="250"/>
      <c r="E4" s="239"/>
      <c r="F4" s="250"/>
      <c r="G4" s="239"/>
      <c r="H4" s="250"/>
      <c r="I4" s="239"/>
      <c r="J4" s="250"/>
      <c r="K4" s="239"/>
      <c r="L4" s="250"/>
      <c r="M4" s="239"/>
    </row>
    <row r="5" spans="1:14" ht="32.25" customHeight="1">
      <c r="A5" s="252" t="s">
        <v>18</v>
      </c>
      <c r="B5" s="253"/>
      <c r="C5" s="181"/>
      <c r="D5" s="250"/>
      <c r="E5" s="239"/>
      <c r="F5" s="250"/>
      <c r="G5" s="239"/>
      <c r="H5" s="250"/>
      <c r="I5" s="239"/>
      <c r="J5" s="250"/>
      <c r="K5" s="239"/>
      <c r="L5" s="250"/>
      <c r="M5" s="239"/>
    </row>
    <row r="6" spans="1:14" ht="43.5" customHeight="1">
      <c r="A6" s="4" t="s">
        <v>19</v>
      </c>
      <c r="B6" s="4" t="s">
        <v>20</v>
      </c>
      <c r="C6" s="182"/>
      <c r="D6" s="251"/>
      <c r="E6" s="240"/>
      <c r="F6" s="251"/>
      <c r="G6" s="240"/>
      <c r="H6" s="251"/>
      <c r="I6" s="240"/>
      <c r="J6" s="251"/>
      <c r="K6" s="240"/>
      <c r="L6" s="251"/>
      <c r="M6" s="240"/>
      <c r="N6" s="122"/>
    </row>
    <row r="7" spans="1:14" ht="46.5">
      <c r="A7" s="6">
        <v>1</v>
      </c>
      <c r="B7" s="17" t="s">
        <v>224</v>
      </c>
      <c r="C7" s="6" t="s">
        <v>23</v>
      </c>
      <c r="D7" s="14" t="s">
        <v>24</v>
      </c>
      <c r="E7" s="14" t="s">
        <v>24</v>
      </c>
      <c r="F7" s="14" t="s">
        <v>24</v>
      </c>
      <c r="G7" s="14" t="s">
        <v>24</v>
      </c>
      <c r="H7" s="14" t="s">
        <v>25</v>
      </c>
      <c r="I7" s="14" t="s">
        <v>25</v>
      </c>
      <c r="J7" s="14" t="s">
        <v>25</v>
      </c>
      <c r="K7" s="14" t="s">
        <v>25</v>
      </c>
      <c r="L7" s="14" t="s">
        <v>25</v>
      </c>
      <c r="M7" s="14" t="s">
        <v>25</v>
      </c>
    </row>
    <row r="8" spans="1:14" ht="77.45">
      <c r="A8" s="22">
        <v>2</v>
      </c>
      <c r="B8" s="23" t="s">
        <v>225</v>
      </c>
      <c r="C8" s="6" t="s">
        <v>23</v>
      </c>
      <c r="D8" s="14" t="s">
        <v>24</v>
      </c>
      <c r="E8" s="14" t="s">
        <v>24</v>
      </c>
      <c r="F8" s="14" t="s">
        <v>24</v>
      </c>
      <c r="G8" s="14" t="s">
        <v>24</v>
      </c>
      <c r="H8" s="14" t="s">
        <v>25</v>
      </c>
      <c r="I8" s="14" t="s">
        <v>25</v>
      </c>
      <c r="J8" s="14" t="s">
        <v>25</v>
      </c>
      <c r="K8" s="14" t="s">
        <v>25</v>
      </c>
      <c r="L8" s="14" t="s">
        <v>25</v>
      </c>
      <c r="M8" s="14" t="s">
        <v>25</v>
      </c>
    </row>
    <row r="9" spans="1:14" ht="77.45">
      <c r="A9" s="8">
        <v>3</v>
      </c>
      <c r="B9" s="24" t="s">
        <v>226</v>
      </c>
      <c r="C9" s="6" t="s">
        <v>23</v>
      </c>
      <c r="D9" s="14" t="s">
        <v>24</v>
      </c>
      <c r="E9" s="14" t="s">
        <v>24</v>
      </c>
      <c r="F9" s="14" t="s">
        <v>24</v>
      </c>
      <c r="G9" s="14" t="s">
        <v>24</v>
      </c>
      <c r="H9" s="14" t="s">
        <v>25</v>
      </c>
      <c r="I9" s="14" t="s">
        <v>25</v>
      </c>
      <c r="J9" s="14" t="s">
        <v>25</v>
      </c>
      <c r="K9" s="14" t="s">
        <v>25</v>
      </c>
      <c r="L9" s="14" t="s">
        <v>25</v>
      </c>
      <c r="M9" s="14" t="s">
        <v>25</v>
      </c>
    </row>
    <row r="10" spans="1:14" ht="93">
      <c r="A10" s="22">
        <v>4</v>
      </c>
      <c r="B10" s="23" t="s">
        <v>227</v>
      </c>
      <c r="C10" s="6" t="s">
        <v>23</v>
      </c>
      <c r="D10" s="14" t="s">
        <v>24</v>
      </c>
      <c r="E10" s="14" t="s">
        <v>24</v>
      </c>
      <c r="F10" s="14" t="s">
        <v>24</v>
      </c>
      <c r="G10" s="14" t="s">
        <v>24</v>
      </c>
      <c r="H10" s="14" t="s">
        <v>25</v>
      </c>
      <c r="I10" s="14" t="s">
        <v>25</v>
      </c>
      <c r="J10" s="14" t="s">
        <v>25</v>
      </c>
      <c r="K10" s="14" t="s">
        <v>25</v>
      </c>
      <c r="L10" s="14" t="s">
        <v>25</v>
      </c>
      <c r="M10" s="14" t="s">
        <v>25</v>
      </c>
    </row>
    <row r="11" spans="1:14" ht="77.45">
      <c r="A11" s="8">
        <v>5</v>
      </c>
      <c r="B11" s="24" t="s">
        <v>228</v>
      </c>
      <c r="C11" s="6" t="s">
        <v>23</v>
      </c>
      <c r="D11" s="14" t="s">
        <v>24</v>
      </c>
      <c r="E11" s="14" t="s">
        <v>25</v>
      </c>
      <c r="F11" s="14" t="s">
        <v>25</v>
      </c>
      <c r="G11" s="14" t="s">
        <v>25</v>
      </c>
      <c r="H11" s="14" t="s">
        <v>25</v>
      </c>
      <c r="I11" s="14" t="s">
        <v>25</v>
      </c>
      <c r="J11" s="14" t="s">
        <v>25</v>
      </c>
      <c r="K11" s="14" t="s">
        <v>25</v>
      </c>
      <c r="L11" s="14" t="s">
        <v>25</v>
      </c>
      <c r="M11" s="14" t="s">
        <v>25</v>
      </c>
    </row>
    <row r="12" spans="1:14" ht="77.45">
      <c r="A12" s="22">
        <v>6</v>
      </c>
      <c r="B12" s="23" t="s">
        <v>229</v>
      </c>
      <c r="C12" s="6" t="s">
        <v>35</v>
      </c>
      <c r="D12" s="14" t="s">
        <v>24</v>
      </c>
      <c r="E12" s="14" t="s">
        <v>24</v>
      </c>
      <c r="F12" s="14" t="s">
        <v>24</v>
      </c>
      <c r="G12" s="14" t="s">
        <v>24</v>
      </c>
      <c r="H12" s="14" t="s">
        <v>25</v>
      </c>
      <c r="I12" s="14" t="s">
        <v>25</v>
      </c>
      <c r="J12" s="14" t="s">
        <v>25</v>
      </c>
      <c r="K12" s="14" t="s">
        <v>25</v>
      </c>
      <c r="L12" s="14" t="s">
        <v>25</v>
      </c>
      <c r="M12" s="14" t="s">
        <v>25</v>
      </c>
      <c r="N12" s="123"/>
    </row>
    <row r="13" spans="1:14" ht="77.45">
      <c r="A13" s="8">
        <v>7</v>
      </c>
      <c r="B13" s="24" t="s">
        <v>230</v>
      </c>
      <c r="C13" s="6" t="s">
        <v>35</v>
      </c>
      <c r="D13" s="14" t="s">
        <v>24</v>
      </c>
      <c r="E13" s="14" t="s">
        <v>25</v>
      </c>
      <c r="F13" s="14" t="s">
        <v>25</v>
      </c>
      <c r="G13" s="14" t="s">
        <v>25</v>
      </c>
      <c r="H13" s="14" t="s">
        <v>25</v>
      </c>
      <c r="I13" s="14" t="s">
        <v>25</v>
      </c>
      <c r="J13" s="14" t="s">
        <v>25</v>
      </c>
      <c r="K13" s="14" t="s">
        <v>25</v>
      </c>
      <c r="L13" s="14" t="s">
        <v>25</v>
      </c>
      <c r="M13" s="14" t="s">
        <v>25</v>
      </c>
    </row>
    <row r="14" spans="1:14" ht="46.5">
      <c r="A14" s="22">
        <v>8</v>
      </c>
      <c r="B14" s="23" t="s">
        <v>231</v>
      </c>
      <c r="C14" s="6" t="s">
        <v>35</v>
      </c>
      <c r="D14" s="14" t="s">
        <v>24</v>
      </c>
      <c r="E14" s="14" t="s">
        <v>24</v>
      </c>
      <c r="F14" s="14" t="s">
        <v>24</v>
      </c>
      <c r="G14" s="14" t="s">
        <v>24</v>
      </c>
      <c r="H14" s="14" t="s">
        <v>25</v>
      </c>
      <c r="I14" s="14" t="s">
        <v>25</v>
      </c>
      <c r="J14" s="14" t="s">
        <v>25</v>
      </c>
      <c r="K14" s="14" t="s">
        <v>25</v>
      </c>
      <c r="L14" s="14" t="s">
        <v>25</v>
      </c>
      <c r="M14" s="14" t="s">
        <v>25</v>
      </c>
    </row>
    <row r="15" spans="1:14" ht="77.45">
      <c r="A15" s="8">
        <v>9</v>
      </c>
      <c r="B15" s="24" t="s">
        <v>232</v>
      </c>
      <c r="C15" s="6" t="s">
        <v>35</v>
      </c>
      <c r="D15" s="14" t="s">
        <v>24</v>
      </c>
      <c r="E15" s="14" t="s">
        <v>24</v>
      </c>
      <c r="F15" s="14" t="s">
        <v>24</v>
      </c>
      <c r="G15" s="14" t="s">
        <v>24</v>
      </c>
      <c r="H15" s="14" t="s">
        <v>25</v>
      </c>
      <c r="I15" s="14" t="s">
        <v>25</v>
      </c>
      <c r="J15" s="14" t="s">
        <v>25</v>
      </c>
      <c r="K15" s="14" t="s">
        <v>25</v>
      </c>
      <c r="L15" s="14" t="s">
        <v>25</v>
      </c>
      <c r="M15" s="14" t="s">
        <v>25</v>
      </c>
    </row>
    <row r="16" spans="1:14" ht="49.5" customHeight="1">
      <c r="A16" s="22">
        <v>10</v>
      </c>
      <c r="B16" s="23" t="s">
        <v>233</v>
      </c>
      <c r="C16" s="6" t="s">
        <v>23</v>
      </c>
      <c r="D16" s="14" t="s">
        <v>26</v>
      </c>
      <c r="E16" s="14" t="s">
        <v>26</v>
      </c>
      <c r="F16" s="14" t="s">
        <v>26</v>
      </c>
      <c r="G16" s="14" t="s">
        <v>26</v>
      </c>
      <c r="H16" s="14" t="s">
        <v>25</v>
      </c>
      <c r="I16" s="14" t="s">
        <v>25</v>
      </c>
      <c r="J16" s="14" t="s">
        <v>25</v>
      </c>
      <c r="K16" s="14" t="s">
        <v>25</v>
      </c>
      <c r="L16" s="14" t="s">
        <v>25</v>
      </c>
      <c r="M16" s="14" t="s">
        <v>25</v>
      </c>
    </row>
    <row r="17" spans="1:13" ht="93">
      <c r="A17" s="8">
        <v>11</v>
      </c>
      <c r="B17" s="24" t="s">
        <v>234</v>
      </c>
      <c r="C17" s="6" t="s">
        <v>23</v>
      </c>
      <c r="D17" s="14" t="s">
        <v>24</v>
      </c>
      <c r="E17" s="14" t="s">
        <v>24</v>
      </c>
      <c r="F17" s="14" t="s">
        <v>24</v>
      </c>
      <c r="G17" s="14" t="s">
        <v>24</v>
      </c>
      <c r="H17" s="14" t="s">
        <v>25</v>
      </c>
      <c r="I17" s="14" t="s">
        <v>25</v>
      </c>
      <c r="J17" s="14" t="s">
        <v>25</v>
      </c>
      <c r="K17" s="14" t="s">
        <v>25</v>
      </c>
      <c r="L17" s="14" t="s">
        <v>25</v>
      </c>
      <c r="M17" s="14" t="s">
        <v>25</v>
      </c>
    </row>
    <row r="18" spans="1:13" ht="77.45">
      <c r="A18" s="22">
        <v>12</v>
      </c>
      <c r="B18" s="23" t="s">
        <v>235</v>
      </c>
      <c r="C18" s="6" t="s">
        <v>23</v>
      </c>
      <c r="D18" s="14" t="s">
        <v>24</v>
      </c>
      <c r="E18" s="14" t="s">
        <v>24</v>
      </c>
      <c r="F18" s="14" t="s">
        <v>24</v>
      </c>
      <c r="G18" s="14" t="s">
        <v>24</v>
      </c>
      <c r="H18" s="14" t="s">
        <v>25</v>
      </c>
      <c r="I18" s="14" t="s">
        <v>25</v>
      </c>
      <c r="J18" s="14" t="s">
        <v>25</v>
      </c>
      <c r="K18" s="14" t="s">
        <v>25</v>
      </c>
      <c r="L18" s="14" t="s">
        <v>25</v>
      </c>
      <c r="M18" s="14" t="s">
        <v>25</v>
      </c>
    </row>
    <row r="19" spans="1:13" ht="62.1">
      <c r="A19" s="8">
        <v>13</v>
      </c>
      <c r="B19" s="24" t="s">
        <v>236</v>
      </c>
      <c r="C19" s="6" t="s">
        <v>23</v>
      </c>
      <c r="D19" s="14" t="s">
        <v>25</v>
      </c>
      <c r="E19" s="14" t="s">
        <v>25</v>
      </c>
      <c r="F19" s="14" t="s">
        <v>25</v>
      </c>
      <c r="G19" s="14" t="s">
        <v>25</v>
      </c>
      <c r="H19" s="14" t="s">
        <v>25</v>
      </c>
      <c r="I19" s="14" t="s">
        <v>25</v>
      </c>
      <c r="J19" s="14" t="s">
        <v>25</v>
      </c>
      <c r="K19" s="14" t="s">
        <v>25</v>
      </c>
      <c r="L19" s="14" t="s">
        <v>25</v>
      </c>
      <c r="M19" s="14" t="s">
        <v>25</v>
      </c>
    </row>
    <row r="20" spans="1:13" ht="46.5">
      <c r="A20" s="22">
        <v>14</v>
      </c>
      <c r="B20" s="23" t="s">
        <v>237</v>
      </c>
      <c r="C20" s="6" t="s">
        <v>23</v>
      </c>
      <c r="D20" s="14" t="s">
        <v>24</v>
      </c>
      <c r="E20" s="14" t="s">
        <v>24</v>
      </c>
      <c r="F20" s="14" t="s">
        <v>24</v>
      </c>
      <c r="G20" s="14" t="s">
        <v>24</v>
      </c>
      <c r="H20" s="14" t="s">
        <v>25</v>
      </c>
      <c r="I20" s="14" t="s">
        <v>25</v>
      </c>
      <c r="J20" s="14" t="s">
        <v>25</v>
      </c>
      <c r="K20" s="14" t="s">
        <v>25</v>
      </c>
      <c r="L20" s="14" t="s">
        <v>25</v>
      </c>
      <c r="M20" s="14" t="s">
        <v>25</v>
      </c>
    </row>
    <row r="21" spans="1:13" ht="46.5">
      <c r="A21" s="8">
        <v>15</v>
      </c>
      <c r="B21" s="24" t="s">
        <v>238</v>
      </c>
      <c r="C21" s="6" t="s">
        <v>23</v>
      </c>
      <c r="D21" s="14" t="s">
        <v>24</v>
      </c>
      <c r="E21" s="14" t="s">
        <v>25</v>
      </c>
      <c r="F21" s="14" t="s">
        <v>25</v>
      </c>
      <c r="G21" s="14" t="s">
        <v>25</v>
      </c>
      <c r="H21" s="14" t="s">
        <v>25</v>
      </c>
      <c r="I21" s="14" t="s">
        <v>25</v>
      </c>
      <c r="J21" s="14" t="s">
        <v>25</v>
      </c>
      <c r="K21" s="14" t="s">
        <v>25</v>
      </c>
      <c r="L21" s="14" t="s">
        <v>25</v>
      </c>
      <c r="M21" s="14" t="s">
        <v>25</v>
      </c>
    </row>
    <row r="22" spans="1:13" ht="139.5">
      <c r="A22" s="22">
        <v>16</v>
      </c>
      <c r="B22" s="23" t="s">
        <v>239</v>
      </c>
      <c r="C22" s="6" t="s">
        <v>35</v>
      </c>
      <c r="D22" s="14" t="s">
        <v>24</v>
      </c>
      <c r="E22" s="14" t="s">
        <v>24</v>
      </c>
      <c r="F22" s="14" t="s">
        <v>25</v>
      </c>
      <c r="G22" s="14" t="s">
        <v>25</v>
      </c>
      <c r="H22" s="14" t="s">
        <v>25</v>
      </c>
      <c r="I22" s="14" t="s">
        <v>25</v>
      </c>
      <c r="J22" s="14" t="s">
        <v>25</v>
      </c>
      <c r="K22" s="14" t="s">
        <v>25</v>
      </c>
      <c r="L22" s="14" t="s">
        <v>25</v>
      </c>
      <c r="M22" s="14" t="s">
        <v>25</v>
      </c>
    </row>
    <row r="23" spans="1:13" ht="222" customHeight="1">
      <c r="A23" s="8">
        <v>17</v>
      </c>
      <c r="B23" s="24" t="s">
        <v>240</v>
      </c>
      <c r="C23" s="6" t="s">
        <v>23</v>
      </c>
      <c r="D23" s="14" t="s">
        <v>24</v>
      </c>
      <c r="E23" s="14" t="s">
        <v>24</v>
      </c>
      <c r="F23" s="14" t="s">
        <v>24</v>
      </c>
      <c r="G23" s="14" t="s">
        <v>25</v>
      </c>
      <c r="H23" s="14" t="s">
        <v>25</v>
      </c>
      <c r="I23" s="14" t="s">
        <v>25</v>
      </c>
      <c r="J23" s="14" t="s">
        <v>25</v>
      </c>
      <c r="K23" s="14" t="s">
        <v>25</v>
      </c>
      <c r="L23" s="14" t="s">
        <v>25</v>
      </c>
      <c r="M23" s="14" t="s">
        <v>25</v>
      </c>
    </row>
    <row r="24" spans="1:13" ht="55.5" customHeight="1">
      <c r="A24" s="22">
        <v>18</v>
      </c>
      <c r="B24" s="23" t="s">
        <v>241</v>
      </c>
      <c r="C24" s="6" t="s">
        <v>23</v>
      </c>
      <c r="D24" s="14" t="s">
        <v>24</v>
      </c>
      <c r="E24" s="14" t="s">
        <v>24</v>
      </c>
      <c r="F24" s="14" t="s">
        <v>24</v>
      </c>
      <c r="G24" s="14" t="s">
        <v>25</v>
      </c>
      <c r="H24" s="14" t="s">
        <v>25</v>
      </c>
      <c r="I24" s="14" t="s">
        <v>25</v>
      </c>
      <c r="J24" s="14" t="s">
        <v>25</v>
      </c>
      <c r="K24" s="14" t="s">
        <v>25</v>
      </c>
      <c r="L24" s="14" t="s">
        <v>25</v>
      </c>
      <c r="M24" s="14" t="s">
        <v>25</v>
      </c>
    </row>
    <row r="25" spans="1:13" ht="77.45">
      <c r="A25" s="8">
        <v>19</v>
      </c>
      <c r="B25" s="24" t="s">
        <v>242</v>
      </c>
      <c r="C25" s="6" t="s">
        <v>35</v>
      </c>
      <c r="D25" s="14" t="s">
        <v>24</v>
      </c>
      <c r="E25" s="14" t="s">
        <v>24</v>
      </c>
      <c r="F25" s="14" t="s">
        <v>24</v>
      </c>
      <c r="G25" s="14" t="s">
        <v>25</v>
      </c>
      <c r="H25" s="14" t="s">
        <v>25</v>
      </c>
      <c r="I25" s="14" t="s">
        <v>25</v>
      </c>
      <c r="J25" s="14" t="s">
        <v>25</v>
      </c>
      <c r="K25" s="14" t="s">
        <v>25</v>
      </c>
      <c r="L25" s="14" t="s">
        <v>25</v>
      </c>
      <c r="M25" s="14" t="s">
        <v>25</v>
      </c>
    </row>
    <row r="26" spans="1:13" ht="77.45">
      <c r="A26" s="22">
        <v>20</v>
      </c>
      <c r="B26" s="23" t="s">
        <v>243</v>
      </c>
      <c r="C26" s="6" t="s">
        <v>23</v>
      </c>
      <c r="D26" s="14" t="s">
        <v>24</v>
      </c>
      <c r="E26" s="14" t="s">
        <v>25</v>
      </c>
      <c r="F26" s="14" t="s">
        <v>25</v>
      </c>
      <c r="G26" s="14" t="s">
        <v>25</v>
      </c>
      <c r="H26" s="14" t="s">
        <v>25</v>
      </c>
      <c r="I26" s="14" t="s">
        <v>25</v>
      </c>
      <c r="J26" s="14" t="s">
        <v>25</v>
      </c>
      <c r="K26" s="14" t="s">
        <v>25</v>
      </c>
      <c r="L26" s="14" t="s">
        <v>25</v>
      </c>
      <c r="M26" s="14" t="s">
        <v>25</v>
      </c>
    </row>
    <row r="27" spans="1:13" ht="93">
      <c r="A27" s="8">
        <v>21</v>
      </c>
      <c r="B27" s="24" t="s">
        <v>244</v>
      </c>
      <c r="C27" s="6" t="s">
        <v>35</v>
      </c>
      <c r="D27" s="14" t="s">
        <v>25</v>
      </c>
      <c r="E27" s="14" t="s">
        <v>25</v>
      </c>
      <c r="F27" s="14" t="s">
        <v>25</v>
      </c>
      <c r="G27" s="14" t="s">
        <v>25</v>
      </c>
      <c r="H27" s="14" t="s">
        <v>25</v>
      </c>
      <c r="I27" s="14" t="s">
        <v>25</v>
      </c>
      <c r="J27" s="14" t="s">
        <v>25</v>
      </c>
      <c r="K27" s="14" t="s">
        <v>25</v>
      </c>
      <c r="L27" s="14" t="s">
        <v>25</v>
      </c>
      <c r="M27" s="14" t="s">
        <v>25</v>
      </c>
    </row>
    <row r="28" spans="1:13" ht="77.45">
      <c r="A28" s="22">
        <v>22</v>
      </c>
      <c r="B28" s="23" t="s">
        <v>245</v>
      </c>
      <c r="C28" s="6" t="s">
        <v>23</v>
      </c>
      <c r="D28" s="14" t="s">
        <v>24</v>
      </c>
      <c r="E28" s="14" t="s">
        <v>25</v>
      </c>
      <c r="F28" s="14" t="s">
        <v>25</v>
      </c>
      <c r="G28" s="14" t="s">
        <v>25</v>
      </c>
      <c r="H28" s="14" t="s">
        <v>25</v>
      </c>
      <c r="I28" s="14" t="s">
        <v>25</v>
      </c>
      <c r="J28" s="14" t="s">
        <v>25</v>
      </c>
      <c r="K28" s="14" t="s">
        <v>25</v>
      </c>
      <c r="L28" s="14" t="s">
        <v>25</v>
      </c>
      <c r="M28" s="14" t="s">
        <v>25</v>
      </c>
    </row>
    <row r="29" spans="1:13" ht="77.45">
      <c r="A29" s="8">
        <v>23</v>
      </c>
      <c r="B29" s="24" t="s">
        <v>246</v>
      </c>
      <c r="C29" s="6" t="s">
        <v>23</v>
      </c>
      <c r="D29" s="14" t="s">
        <v>24</v>
      </c>
      <c r="E29" s="14" t="s">
        <v>25</v>
      </c>
      <c r="F29" s="14" t="s">
        <v>25</v>
      </c>
      <c r="G29" s="14" t="s">
        <v>25</v>
      </c>
      <c r="H29" s="14" t="s">
        <v>25</v>
      </c>
      <c r="I29" s="14" t="s">
        <v>25</v>
      </c>
      <c r="J29" s="14" t="s">
        <v>25</v>
      </c>
      <c r="K29" s="14" t="s">
        <v>25</v>
      </c>
      <c r="L29" s="14" t="s">
        <v>25</v>
      </c>
      <c r="M29" s="14" t="s">
        <v>25</v>
      </c>
    </row>
    <row r="30" spans="1:13" ht="77.45">
      <c r="A30" s="22">
        <v>24</v>
      </c>
      <c r="B30" s="23" t="s">
        <v>247</v>
      </c>
      <c r="C30" s="6" t="s">
        <v>23</v>
      </c>
      <c r="D30" s="14" t="s">
        <v>24</v>
      </c>
      <c r="E30" s="14" t="s">
        <v>25</v>
      </c>
      <c r="F30" s="14" t="s">
        <v>25</v>
      </c>
      <c r="G30" s="14" t="s">
        <v>25</v>
      </c>
      <c r="H30" s="14" t="s">
        <v>25</v>
      </c>
      <c r="I30" s="14" t="s">
        <v>25</v>
      </c>
      <c r="J30" s="14" t="s">
        <v>25</v>
      </c>
      <c r="K30" s="14" t="s">
        <v>25</v>
      </c>
      <c r="L30" s="14" t="s">
        <v>25</v>
      </c>
      <c r="M30" s="14" t="s">
        <v>25</v>
      </c>
    </row>
    <row r="31" spans="1:13" ht="77.45">
      <c r="A31" s="8">
        <v>25</v>
      </c>
      <c r="B31" s="24" t="s">
        <v>248</v>
      </c>
      <c r="C31" s="6" t="s">
        <v>23</v>
      </c>
      <c r="D31" s="14" t="s">
        <v>24</v>
      </c>
      <c r="E31" s="14" t="s">
        <v>25</v>
      </c>
      <c r="F31" s="14" t="s">
        <v>25</v>
      </c>
      <c r="G31" s="14" t="s">
        <v>25</v>
      </c>
      <c r="H31" s="14" t="s">
        <v>25</v>
      </c>
      <c r="I31" s="14" t="s">
        <v>25</v>
      </c>
      <c r="J31" s="14" t="s">
        <v>25</v>
      </c>
      <c r="K31" s="14" t="s">
        <v>25</v>
      </c>
      <c r="L31" s="14" t="s">
        <v>25</v>
      </c>
      <c r="M31" s="14" t="s">
        <v>25</v>
      </c>
    </row>
    <row r="32" spans="1:13" ht="46.5">
      <c r="A32" s="22">
        <v>26</v>
      </c>
      <c r="B32" s="23" t="s">
        <v>249</v>
      </c>
      <c r="C32" s="6" t="s">
        <v>23</v>
      </c>
      <c r="D32" s="14" t="s">
        <v>24</v>
      </c>
      <c r="E32" s="14" t="s">
        <v>25</v>
      </c>
      <c r="F32" s="14" t="s">
        <v>25</v>
      </c>
      <c r="G32" s="14" t="s">
        <v>25</v>
      </c>
      <c r="H32" s="14" t="s">
        <v>25</v>
      </c>
      <c r="I32" s="14" t="s">
        <v>25</v>
      </c>
      <c r="J32" s="14" t="s">
        <v>25</v>
      </c>
      <c r="K32" s="14" t="s">
        <v>25</v>
      </c>
      <c r="L32" s="14" t="s">
        <v>25</v>
      </c>
      <c r="M32" s="14" t="s">
        <v>25</v>
      </c>
    </row>
    <row r="33" spans="1:13" ht="46.5">
      <c r="A33" s="8">
        <v>27</v>
      </c>
      <c r="B33" s="24" t="s">
        <v>250</v>
      </c>
      <c r="C33" s="6" t="s">
        <v>23</v>
      </c>
      <c r="D33" s="14" t="s">
        <v>24</v>
      </c>
      <c r="E33" s="14" t="s">
        <v>25</v>
      </c>
      <c r="F33" s="14" t="s">
        <v>25</v>
      </c>
      <c r="G33" s="14" t="s">
        <v>25</v>
      </c>
      <c r="H33" s="14" t="s">
        <v>25</v>
      </c>
      <c r="I33" s="14" t="s">
        <v>25</v>
      </c>
      <c r="J33" s="14" t="s">
        <v>25</v>
      </c>
      <c r="K33" s="14" t="s">
        <v>25</v>
      </c>
      <c r="L33" s="14" t="s">
        <v>25</v>
      </c>
      <c r="M33" s="14" t="s">
        <v>25</v>
      </c>
    </row>
    <row r="34" spans="1:13" ht="93">
      <c r="A34" s="22">
        <v>28</v>
      </c>
      <c r="B34" s="23" t="s">
        <v>251</v>
      </c>
      <c r="C34" s="6" t="s">
        <v>23</v>
      </c>
      <c r="D34" s="14" t="s">
        <v>24</v>
      </c>
      <c r="E34" s="14" t="s">
        <v>25</v>
      </c>
      <c r="F34" s="14" t="s">
        <v>25</v>
      </c>
      <c r="G34" s="14" t="s">
        <v>25</v>
      </c>
      <c r="H34" s="14" t="s">
        <v>25</v>
      </c>
      <c r="I34" s="14" t="s">
        <v>25</v>
      </c>
      <c r="J34" s="14" t="s">
        <v>25</v>
      </c>
      <c r="K34" s="14" t="s">
        <v>25</v>
      </c>
      <c r="L34" s="14" t="s">
        <v>25</v>
      </c>
      <c r="M34" s="14" t="s">
        <v>25</v>
      </c>
    </row>
    <row r="35" spans="1:13" ht="77.45">
      <c r="A35" s="8">
        <v>29</v>
      </c>
      <c r="B35" s="24" t="s">
        <v>252</v>
      </c>
      <c r="C35" s="6" t="s">
        <v>35</v>
      </c>
      <c r="D35" s="14" t="s">
        <v>24</v>
      </c>
      <c r="E35" s="14" t="s">
        <v>25</v>
      </c>
      <c r="F35" s="14" t="s">
        <v>25</v>
      </c>
      <c r="G35" s="14" t="s">
        <v>25</v>
      </c>
      <c r="H35" s="14" t="s">
        <v>25</v>
      </c>
      <c r="I35" s="14" t="s">
        <v>25</v>
      </c>
      <c r="J35" s="14" t="s">
        <v>25</v>
      </c>
      <c r="K35" s="14" t="s">
        <v>25</v>
      </c>
      <c r="L35" s="14" t="s">
        <v>25</v>
      </c>
      <c r="M35" s="14" t="s">
        <v>25</v>
      </c>
    </row>
    <row r="36" spans="1:13" ht="62.1">
      <c r="A36" s="22">
        <v>30</v>
      </c>
      <c r="B36" s="23" t="s">
        <v>253</v>
      </c>
      <c r="C36" s="6" t="s">
        <v>23</v>
      </c>
      <c r="D36" s="14" t="s">
        <v>24</v>
      </c>
      <c r="E36" s="14" t="s">
        <v>24</v>
      </c>
      <c r="F36" s="14" t="s">
        <v>24</v>
      </c>
      <c r="G36" s="14" t="s">
        <v>24</v>
      </c>
      <c r="H36" s="14" t="s">
        <v>25</v>
      </c>
      <c r="I36" s="14" t="s">
        <v>25</v>
      </c>
      <c r="J36" s="14" t="s">
        <v>25</v>
      </c>
      <c r="K36" s="14" t="s">
        <v>25</v>
      </c>
      <c r="L36" s="14" t="s">
        <v>25</v>
      </c>
      <c r="M36" s="14" t="s">
        <v>25</v>
      </c>
    </row>
    <row r="37" spans="1:13" ht="93">
      <c r="A37" s="8">
        <v>31</v>
      </c>
      <c r="B37" s="24" t="s">
        <v>254</v>
      </c>
      <c r="C37" s="6" t="s">
        <v>23</v>
      </c>
      <c r="D37" s="14" t="s">
        <v>24</v>
      </c>
      <c r="E37" s="14" t="s">
        <v>25</v>
      </c>
      <c r="F37" s="14" t="s">
        <v>25</v>
      </c>
      <c r="G37" s="14" t="s">
        <v>25</v>
      </c>
      <c r="H37" s="14" t="s">
        <v>25</v>
      </c>
      <c r="I37" s="14" t="s">
        <v>25</v>
      </c>
      <c r="J37" s="14" t="s">
        <v>25</v>
      </c>
      <c r="K37" s="14" t="s">
        <v>25</v>
      </c>
      <c r="L37" s="14" t="s">
        <v>25</v>
      </c>
      <c r="M37" s="14" t="s">
        <v>25</v>
      </c>
    </row>
    <row r="38" spans="1:13" ht="46.5">
      <c r="A38" s="22">
        <v>32</v>
      </c>
      <c r="B38" s="23" t="s">
        <v>255</v>
      </c>
      <c r="C38" s="6" t="s">
        <v>23</v>
      </c>
      <c r="D38" s="14" t="s">
        <v>25</v>
      </c>
      <c r="E38" s="14" t="s">
        <v>25</v>
      </c>
      <c r="F38" s="14" t="s">
        <v>25</v>
      </c>
      <c r="G38" s="14" t="s">
        <v>25</v>
      </c>
      <c r="H38" s="14" t="s">
        <v>25</v>
      </c>
      <c r="I38" s="14" t="s">
        <v>25</v>
      </c>
      <c r="J38" s="14" t="s">
        <v>25</v>
      </c>
      <c r="K38" s="14" t="s">
        <v>25</v>
      </c>
      <c r="L38" s="14" t="s">
        <v>25</v>
      </c>
      <c r="M38" s="14" t="s">
        <v>25</v>
      </c>
    </row>
    <row r="39" spans="1:13" ht="77.45">
      <c r="A39" s="8">
        <v>33</v>
      </c>
      <c r="B39" s="24" t="s">
        <v>256</v>
      </c>
      <c r="C39" s="6" t="s">
        <v>23</v>
      </c>
      <c r="D39" s="14" t="s">
        <v>24</v>
      </c>
      <c r="E39" s="14" t="s">
        <v>25</v>
      </c>
      <c r="F39" s="14" t="s">
        <v>25</v>
      </c>
      <c r="G39" s="14" t="s">
        <v>25</v>
      </c>
      <c r="H39" s="14" t="s">
        <v>25</v>
      </c>
      <c r="I39" s="14" t="s">
        <v>25</v>
      </c>
      <c r="J39" s="14" t="s">
        <v>25</v>
      </c>
      <c r="K39" s="14" t="s">
        <v>25</v>
      </c>
      <c r="L39" s="14" t="s">
        <v>25</v>
      </c>
      <c r="M39" s="14" t="s">
        <v>25</v>
      </c>
    </row>
    <row r="40" spans="1:13" ht="46.5">
      <c r="A40" s="22">
        <v>34</v>
      </c>
      <c r="B40" s="23" t="s">
        <v>257</v>
      </c>
      <c r="C40" s="6" t="s">
        <v>23</v>
      </c>
      <c r="D40" s="14" t="s">
        <v>24</v>
      </c>
      <c r="E40" s="14" t="s">
        <v>25</v>
      </c>
      <c r="F40" s="14" t="s">
        <v>25</v>
      </c>
      <c r="G40" s="14" t="s">
        <v>25</v>
      </c>
      <c r="H40" s="14" t="s">
        <v>25</v>
      </c>
      <c r="I40" s="14" t="s">
        <v>25</v>
      </c>
      <c r="J40" s="14" t="s">
        <v>25</v>
      </c>
      <c r="K40" s="14" t="s">
        <v>25</v>
      </c>
      <c r="L40" s="14" t="s">
        <v>25</v>
      </c>
      <c r="M40" s="14" t="s">
        <v>25</v>
      </c>
    </row>
    <row r="41" spans="1:13" ht="77.45">
      <c r="A41" s="8">
        <v>35</v>
      </c>
      <c r="B41" s="24" t="s">
        <v>258</v>
      </c>
      <c r="C41" s="6" t="s">
        <v>23</v>
      </c>
      <c r="D41" s="14" t="s">
        <v>24</v>
      </c>
      <c r="E41" s="14" t="s">
        <v>25</v>
      </c>
      <c r="F41" s="14" t="s">
        <v>25</v>
      </c>
      <c r="G41" s="14" t="s">
        <v>25</v>
      </c>
      <c r="H41" s="14" t="s">
        <v>25</v>
      </c>
      <c r="I41" s="14" t="s">
        <v>25</v>
      </c>
      <c r="J41" s="14" t="s">
        <v>25</v>
      </c>
      <c r="K41" s="14" t="s">
        <v>25</v>
      </c>
      <c r="L41" s="14" t="s">
        <v>25</v>
      </c>
      <c r="M41" s="14" t="s">
        <v>25</v>
      </c>
    </row>
    <row r="42" spans="1:13" ht="201.6">
      <c r="A42" s="22">
        <v>36</v>
      </c>
      <c r="B42" s="23" t="s">
        <v>259</v>
      </c>
      <c r="C42" s="6" t="s">
        <v>23</v>
      </c>
      <c r="D42" s="14" t="s">
        <v>26</v>
      </c>
      <c r="E42" s="14" t="s">
        <v>25</v>
      </c>
      <c r="F42" s="14" t="s">
        <v>25</v>
      </c>
      <c r="G42" s="14" t="s">
        <v>25</v>
      </c>
      <c r="H42" s="14" t="s">
        <v>25</v>
      </c>
      <c r="I42" s="14" t="s">
        <v>25</v>
      </c>
      <c r="J42" s="14" t="s">
        <v>25</v>
      </c>
      <c r="K42" s="14" t="s">
        <v>25</v>
      </c>
      <c r="L42" s="14" t="s">
        <v>25</v>
      </c>
      <c r="M42" s="14" t="s">
        <v>25</v>
      </c>
    </row>
    <row r="43" spans="1:13" ht="77.45">
      <c r="A43" s="8">
        <v>37</v>
      </c>
      <c r="B43" s="24" t="s">
        <v>260</v>
      </c>
      <c r="C43" s="6" t="s">
        <v>23</v>
      </c>
      <c r="D43" s="14" t="s">
        <v>24</v>
      </c>
      <c r="E43" s="14" t="s">
        <v>25</v>
      </c>
      <c r="F43" s="14" t="s">
        <v>25</v>
      </c>
      <c r="G43" s="14" t="s">
        <v>25</v>
      </c>
      <c r="H43" s="14" t="s">
        <v>25</v>
      </c>
      <c r="I43" s="14" t="s">
        <v>25</v>
      </c>
      <c r="J43" s="14" t="s">
        <v>25</v>
      </c>
      <c r="K43" s="14" t="s">
        <v>25</v>
      </c>
      <c r="L43" s="14" t="s">
        <v>25</v>
      </c>
      <c r="M43" s="14" t="s">
        <v>25</v>
      </c>
    </row>
    <row r="44" spans="1:13" ht="77.45">
      <c r="A44" s="22">
        <v>38</v>
      </c>
      <c r="B44" s="23" t="s">
        <v>261</v>
      </c>
      <c r="C44" s="6" t="s">
        <v>23</v>
      </c>
      <c r="D44" s="14" t="s">
        <v>25</v>
      </c>
      <c r="E44" s="14" t="s">
        <v>25</v>
      </c>
      <c r="F44" s="14" t="s">
        <v>25</v>
      </c>
      <c r="G44" s="14" t="s">
        <v>25</v>
      </c>
      <c r="H44" s="14" t="s">
        <v>25</v>
      </c>
      <c r="I44" s="14" t="s">
        <v>25</v>
      </c>
      <c r="J44" s="14" t="s">
        <v>25</v>
      </c>
      <c r="K44" s="14" t="s">
        <v>25</v>
      </c>
      <c r="L44" s="14" t="s">
        <v>25</v>
      </c>
      <c r="M44" s="14" t="s">
        <v>25</v>
      </c>
    </row>
    <row r="45" spans="1:13" ht="67.5" customHeight="1">
      <c r="A45" s="8">
        <v>39</v>
      </c>
      <c r="B45" s="24" t="s">
        <v>262</v>
      </c>
      <c r="C45" s="6" t="s">
        <v>23</v>
      </c>
      <c r="D45" s="14" t="s">
        <v>24</v>
      </c>
      <c r="E45" s="14" t="s">
        <v>25</v>
      </c>
      <c r="F45" s="14" t="s">
        <v>25</v>
      </c>
      <c r="G45" s="14" t="s">
        <v>25</v>
      </c>
      <c r="H45" s="14" t="s">
        <v>25</v>
      </c>
      <c r="I45" s="14" t="s">
        <v>25</v>
      </c>
      <c r="J45" s="14" t="s">
        <v>25</v>
      </c>
      <c r="K45" s="14" t="s">
        <v>25</v>
      </c>
      <c r="L45" s="14" t="s">
        <v>25</v>
      </c>
      <c r="M45" s="14" t="s">
        <v>25</v>
      </c>
    </row>
    <row r="46" spans="1:13" ht="77.45">
      <c r="A46" s="22">
        <v>40</v>
      </c>
      <c r="B46" s="23" t="s">
        <v>263</v>
      </c>
      <c r="C46" s="6" t="s">
        <v>23</v>
      </c>
      <c r="D46" s="14" t="s">
        <v>24</v>
      </c>
      <c r="E46" s="14" t="s">
        <v>25</v>
      </c>
      <c r="F46" s="14" t="s">
        <v>25</v>
      </c>
      <c r="G46" s="14" t="s">
        <v>25</v>
      </c>
      <c r="H46" s="14" t="s">
        <v>25</v>
      </c>
      <c r="I46" s="14" t="s">
        <v>25</v>
      </c>
      <c r="J46" s="14" t="s">
        <v>25</v>
      </c>
      <c r="K46" s="14" t="s">
        <v>25</v>
      </c>
      <c r="L46" s="14" t="s">
        <v>25</v>
      </c>
      <c r="M46" s="14" t="s">
        <v>25</v>
      </c>
    </row>
    <row r="47" spans="1:13" ht="46.5">
      <c r="A47" s="8">
        <v>41</v>
      </c>
      <c r="B47" s="24" t="s">
        <v>264</v>
      </c>
      <c r="C47" s="6" t="s">
        <v>23</v>
      </c>
      <c r="D47" s="14" t="s">
        <v>24</v>
      </c>
      <c r="E47" s="14" t="s">
        <v>25</v>
      </c>
      <c r="F47" s="14" t="s">
        <v>25</v>
      </c>
      <c r="G47" s="14" t="s">
        <v>25</v>
      </c>
      <c r="H47" s="14" t="s">
        <v>25</v>
      </c>
      <c r="I47" s="14" t="s">
        <v>25</v>
      </c>
      <c r="J47" s="14" t="s">
        <v>25</v>
      </c>
      <c r="K47" s="14" t="s">
        <v>25</v>
      </c>
      <c r="L47" s="14" t="s">
        <v>25</v>
      </c>
      <c r="M47" s="14" t="s">
        <v>25</v>
      </c>
    </row>
    <row r="48" spans="1:13" ht="58.5" customHeight="1">
      <c r="A48" s="22">
        <v>42</v>
      </c>
      <c r="B48" s="23" t="s">
        <v>265</v>
      </c>
      <c r="C48" s="6" t="s">
        <v>23</v>
      </c>
      <c r="D48" s="14" t="s">
        <v>24</v>
      </c>
      <c r="E48" s="14" t="s">
        <v>24</v>
      </c>
      <c r="F48" s="14" t="s">
        <v>24</v>
      </c>
      <c r="G48" s="14" t="s">
        <v>24</v>
      </c>
      <c r="H48" s="14" t="s">
        <v>25</v>
      </c>
      <c r="I48" s="14" t="s">
        <v>25</v>
      </c>
      <c r="J48" s="14" t="s">
        <v>25</v>
      </c>
      <c r="K48" s="14" t="s">
        <v>25</v>
      </c>
      <c r="L48" s="14" t="s">
        <v>25</v>
      </c>
      <c r="M48" s="14" t="s">
        <v>25</v>
      </c>
    </row>
    <row r="49" spans="1:14" ht="62.1">
      <c r="A49" s="8">
        <v>43</v>
      </c>
      <c r="B49" s="24" t="s">
        <v>266</v>
      </c>
      <c r="C49" s="6" t="s">
        <v>23</v>
      </c>
      <c r="D49" s="14" t="s">
        <v>24</v>
      </c>
      <c r="E49" s="14" t="s">
        <v>24</v>
      </c>
      <c r="F49" s="14" t="s">
        <v>24</v>
      </c>
      <c r="G49" s="14" t="s">
        <v>24</v>
      </c>
      <c r="H49" s="14" t="s">
        <v>25</v>
      </c>
      <c r="I49" s="14" t="s">
        <v>25</v>
      </c>
      <c r="J49" s="14" t="s">
        <v>25</v>
      </c>
      <c r="K49" s="14" t="s">
        <v>25</v>
      </c>
      <c r="L49" s="14" t="s">
        <v>25</v>
      </c>
      <c r="M49" s="14" t="s">
        <v>25</v>
      </c>
    </row>
    <row r="50" spans="1:14" ht="77.45">
      <c r="A50" s="22">
        <v>44</v>
      </c>
      <c r="B50" s="23" t="s">
        <v>267</v>
      </c>
      <c r="C50" s="6" t="s">
        <v>23</v>
      </c>
      <c r="D50" s="14" t="s">
        <v>24</v>
      </c>
      <c r="E50" s="14" t="s">
        <v>24</v>
      </c>
      <c r="F50" s="14" t="s">
        <v>25</v>
      </c>
      <c r="G50" s="14" t="s">
        <v>25</v>
      </c>
      <c r="H50" s="14" t="s">
        <v>25</v>
      </c>
      <c r="I50" s="14" t="s">
        <v>25</v>
      </c>
      <c r="J50" s="14" t="s">
        <v>25</v>
      </c>
      <c r="K50" s="14" t="s">
        <v>25</v>
      </c>
      <c r="L50" s="14" t="s">
        <v>25</v>
      </c>
      <c r="M50" s="14" t="s">
        <v>25</v>
      </c>
    </row>
    <row r="51" spans="1:14" ht="54" customHeight="1">
      <c r="A51" s="8">
        <v>45</v>
      </c>
      <c r="B51" s="24" t="s">
        <v>268</v>
      </c>
      <c r="C51" s="6" t="s">
        <v>23</v>
      </c>
      <c r="D51" s="14" t="s">
        <v>24</v>
      </c>
      <c r="E51" s="14" t="s">
        <v>25</v>
      </c>
      <c r="F51" s="14" t="s">
        <v>25</v>
      </c>
      <c r="G51" s="14" t="s">
        <v>25</v>
      </c>
      <c r="H51" s="14" t="s">
        <v>25</v>
      </c>
      <c r="I51" s="14" t="s">
        <v>25</v>
      </c>
      <c r="J51" s="14" t="s">
        <v>25</v>
      </c>
      <c r="K51" s="14" t="s">
        <v>25</v>
      </c>
      <c r="L51" s="14" t="s">
        <v>25</v>
      </c>
      <c r="M51" s="14" t="s">
        <v>25</v>
      </c>
    </row>
    <row r="52" spans="1:14" ht="46.5">
      <c r="A52" s="22">
        <v>46</v>
      </c>
      <c r="B52" s="23" t="s">
        <v>269</v>
      </c>
      <c r="C52" s="6" t="s">
        <v>23</v>
      </c>
      <c r="D52" s="14" t="s">
        <v>24</v>
      </c>
      <c r="E52" s="14" t="s">
        <v>24</v>
      </c>
      <c r="F52" s="14" t="s">
        <v>24</v>
      </c>
      <c r="G52" s="14" t="s">
        <v>24</v>
      </c>
      <c r="H52" s="14" t="s">
        <v>25</v>
      </c>
      <c r="I52" s="14" t="s">
        <v>25</v>
      </c>
      <c r="J52" s="14" t="s">
        <v>25</v>
      </c>
      <c r="K52" s="14" t="s">
        <v>25</v>
      </c>
      <c r="L52" s="14" t="s">
        <v>25</v>
      </c>
      <c r="M52" s="14" t="s">
        <v>25</v>
      </c>
    </row>
    <row r="53" spans="1:14" ht="77.45">
      <c r="A53" s="8">
        <v>47</v>
      </c>
      <c r="B53" s="24" t="s">
        <v>270</v>
      </c>
      <c r="C53" s="6" t="s">
        <v>23</v>
      </c>
      <c r="D53" s="14" t="s">
        <v>24</v>
      </c>
      <c r="E53" s="14" t="s">
        <v>24</v>
      </c>
      <c r="F53" s="14" t="s">
        <v>24</v>
      </c>
      <c r="G53" s="14" t="s">
        <v>24</v>
      </c>
      <c r="H53" s="14" t="s">
        <v>25</v>
      </c>
      <c r="I53" s="14" t="s">
        <v>25</v>
      </c>
      <c r="J53" s="14" t="s">
        <v>25</v>
      </c>
      <c r="K53" s="14" t="s">
        <v>25</v>
      </c>
      <c r="L53" s="14" t="s">
        <v>25</v>
      </c>
      <c r="M53" s="14" t="s">
        <v>25</v>
      </c>
    </row>
    <row r="54" spans="1:14" ht="62.1">
      <c r="A54" s="22">
        <v>48</v>
      </c>
      <c r="B54" s="23" t="s">
        <v>271</v>
      </c>
      <c r="C54" s="6" t="s">
        <v>23</v>
      </c>
      <c r="D54" s="14" t="s">
        <v>24</v>
      </c>
      <c r="E54" s="14" t="s">
        <v>24</v>
      </c>
      <c r="F54" s="14" t="s">
        <v>24</v>
      </c>
      <c r="G54" s="14" t="s">
        <v>24</v>
      </c>
      <c r="H54" s="14" t="s">
        <v>25</v>
      </c>
      <c r="I54" s="14" t="s">
        <v>25</v>
      </c>
      <c r="J54" s="14" t="s">
        <v>25</v>
      </c>
      <c r="K54" s="14" t="s">
        <v>25</v>
      </c>
      <c r="L54" s="14" t="s">
        <v>25</v>
      </c>
      <c r="M54" s="14" t="s">
        <v>25</v>
      </c>
    </row>
    <row r="55" spans="1:14" ht="63" customHeight="1">
      <c r="A55" s="8">
        <v>49</v>
      </c>
      <c r="B55" s="24" t="s">
        <v>272</v>
      </c>
      <c r="C55" s="6" t="s">
        <v>23</v>
      </c>
      <c r="D55" s="14" t="s">
        <v>24</v>
      </c>
      <c r="E55" s="14" t="s">
        <v>24</v>
      </c>
      <c r="F55" s="14" t="s">
        <v>24</v>
      </c>
      <c r="G55" s="14" t="s">
        <v>24</v>
      </c>
      <c r="H55" s="14" t="s">
        <v>25</v>
      </c>
      <c r="I55" s="14" t="s">
        <v>25</v>
      </c>
      <c r="J55" s="14" t="s">
        <v>25</v>
      </c>
      <c r="K55" s="14" t="s">
        <v>25</v>
      </c>
      <c r="L55" s="14" t="s">
        <v>25</v>
      </c>
      <c r="M55" s="14" t="s">
        <v>25</v>
      </c>
    </row>
    <row r="56" spans="1:14">
      <c r="C56" s="1" t="s">
        <v>35</v>
      </c>
      <c r="D56" s="1">
        <f>+COUNTIF(D7:D55,"Yes")</f>
        <v>43</v>
      </c>
      <c r="E56" s="1">
        <f t="shared" ref="E56:M56" si="0">+COUNTIF(E7:E55,"Yes")</f>
        <v>22</v>
      </c>
      <c r="F56" s="1">
        <f t="shared" si="0"/>
        <v>20</v>
      </c>
      <c r="G56" s="1">
        <f t="shared" si="0"/>
        <v>17</v>
      </c>
      <c r="H56" s="1">
        <f t="shared" si="0"/>
        <v>0</v>
      </c>
      <c r="I56" s="1">
        <f t="shared" si="0"/>
        <v>0</v>
      </c>
      <c r="J56" s="1">
        <f t="shared" si="0"/>
        <v>0</v>
      </c>
      <c r="K56" s="1">
        <f t="shared" si="0"/>
        <v>0</v>
      </c>
      <c r="L56" s="1">
        <f t="shared" si="0"/>
        <v>0</v>
      </c>
      <c r="M56" s="1">
        <f t="shared" si="0"/>
        <v>0</v>
      </c>
      <c r="N56" s="121">
        <f>SUM(D56:G56)</f>
        <v>102</v>
      </c>
    </row>
    <row r="57" spans="1:14">
      <c r="C57" s="1" t="s">
        <v>23</v>
      </c>
      <c r="D57" s="1">
        <f>+COUNTIF(D7:D55,"No")</f>
        <v>2</v>
      </c>
      <c r="E57" s="1">
        <f t="shared" ref="E57:M57" si="1">+COUNTIF(E7:E55,"No")</f>
        <v>1</v>
      </c>
      <c r="F57" s="1">
        <f t="shared" si="1"/>
        <v>1</v>
      </c>
      <c r="G57" s="1">
        <f t="shared" si="1"/>
        <v>1</v>
      </c>
      <c r="H57" s="1">
        <f t="shared" si="1"/>
        <v>0</v>
      </c>
      <c r="I57" s="1">
        <f t="shared" si="1"/>
        <v>0</v>
      </c>
      <c r="J57" s="1">
        <f t="shared" si="1"/>
        <v>0</v>
      </c>
      <c r="K57" s="1">
        <f t="shared" si="1"/>
        <v>0</v>
      </c>
      <c r="L57" s="1">
        <f t="shared" si="1"/>
        <v>0</v>
      </c>
      <c r="M57" s="1">
        <f t="shared" si="1"/>
        <v>0</v>
      </c>
      <c r="N57" s="121">
        <f>SUM(D57:G57)</f>
        <v>5</v>
      </c>
    </row>
    <row r="58" spans="1:14">
      <c r="D58" s="1">
        <f>SUM(D56:D57)</f>
        <v>45</v>
      </c>
      <c r="E58" s="1">
        <f>SUM(E56:E57)</f>
        <v>23</v>
      </c>
      <c r="F58" s="1">
        <f>SUM(F56:F57)</f>
        <v>21</v>
      </c>
      <c r="G58" s="1">
        <f>SUM(G56:G57)</f>
        <v>18</v>
      </c>
      <c r="N58" s="121">
        <f>SUM(D58:G58)</f>
        <v>107</v>
      </c>
    </row>
    <row r="59" spans="1:14">
      <c r="C59" s="171" t="s">
        <v>91</v>
      </c>
      <c r="D59" s="1">
        <f>COUNTIFS(D7:D55,"no",C7:C55,"yes")</f>
        <v>0</v>
      </c>
      <c r="E59" s="1">
        <f>COUNTIFS(E7:E55,"no",C7:C55,"yes")</f>
        <v>0</v>
      </c>
      <c r="F59" s="1">
        <f>COUNTIFS(F7:F55,"no",C7:C55,"yes")</f>
        <v>0</v>
      </c>
      <c r="G59" s="1">
        <f>COUNTIFS(G7:G55,"no",C7:C55,"yes")</f>
        <v>0</v>
      </c>
      <c r="H59" s="1">
        <f t="shared" ref="H59:M59" si="2">SUM(H56:H57)</f>
        <v>0</v>
      </c>
      <c r="I59" s="1">
        <f t="shared" si="2"/>
        <v>0</v>
      </c>
      <c r="J59" s="1">
        <f t="shared" si="2"/>
        <v>0</v>
      </c>
      <c r="K59" s="1">
        <f t="shared" si="2"/>
        <v>0</v>
      </c>
      <c r="L59" s="1">
        <f t="shared" si="2"/>
        <v>0</v>
      </c>
      <c r="M59" s="1">
        <f t="shared" si="2"/>
        <v>0</v>
      </c>
      <c r="N59" s="121">
        <f>SUM(D59:G59)</f>
        <v>0</v>
      </c>
    </row>
  </sheetData>
  <autoFilter ref="A1:M59" xr:uid="{F52AEFC6-E69B-469B-988E-3B64CCA8F695}">
    <filterColumn colId="0" showButton="0"/>
  </autoFilter>
  <mergeCells count="14">
    <mergeCell ref="M1:M6"/>
    <mergeCell ref="A1:B1"/>
    <mergeCell ref="C1:C6"/>
    <mergeCell ref="D1:D6"/>
    <mergeCell ref="E1:E6"/>
    <mergeCell ref="F1:F6"/>
    <mergeCell ref="G1:G6"/>
    <mergeCell ref="A2:B4"/>
    <mergeCell ref="A5:B5"/>
    <mergeCell ref="H1:H6"/>
    <mergeCell ref="I1:I6"/>
    <mergeCell ref="J1:J6"/>
    <mergeCell ref="K1:K6"/>
    <mergeCell ref="L1:L6"/>
  </mergeCells>
  <conditionalFormatting sqref="C7:C55">
    <cfRule type="cellIs" dxfId="172" priority="1" operator="equal">
      <formula>"NO"</formula>
    </cfRule>
    <cfRule type="cellIs" dxfId="171" priority="2" operator="equal">
      <formula>"YES"</formula>
    </cfRule>
  </conditionalFormatting>
  <conditionalFormatting sqref="D7:M55">
    <cfRule type="cellIs" dxfId="170" priority="5" operator="equal">
      <formula>"YES"</formula>
    </cfRule>
    <cfRule type="cellIs" dxfId="169" priority="6" operator="equal">
      <formula>"NO"</formula>
    </cfRule>
    <cfRule type="cellIs" dxfId="168" priority="7" operator="equal">
      <formula>"NA"</formula>
    </cfRule>
    <cfRule type="cellIs" dxfId="167" priority="8" operator="equal">
      <formula>"nok"</formula>
    </cfRule>
    <cfRule type="cellIs" dxfId="166" priority="9" operator="equal">
      <formula>"ok"</formula>
    </cfRule>
  </conditionalFormatting>
  <dataValidations disablePrompts="1" count="1">
    <dataValidation type="list" showErrorMessage="1" promptTitle="ATENÇÃO!!!" prompt="marque apenas as opções listadas, caso seja deletada a informação da célula, irá corromper parte lógica do arquivo!" sqref="D7:M55" xr:uid="{57F371AD-B0FD-47A6-BA27-A5CBE2FCF29A}">
      <formula1>"Yes,No,Na"</formula1>
    </dataValidation>
  </dataValidations>
  <pageMargins left="0.7" right="0.7" top="0.75" bottom="0.75" header="0.3" footer="0.3"/>
  <pageSetup scale="86" orientation="portrait" r:id="rId1"/>
  <colBreaks count="1" manualBreakCount="1">
    <brk id="2" max="59" man="1"/>
  </colBreaks>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53A5BB-7474-4CB5-BB9B-F33E73B3A9F3}">
  <sheetPr>
    <tabColor rgb="FF00B0F0"/>
  </sheetPr>
  <dimension ref="A1:M47"/>
  <sheetViews>
    <sheetView showGridLines="0" zoomScale="55" zoomScaleNormal="55" workbookViewId="0">
      <pane ySplit="6" topLeftCell="B42" activePane="bottomLeft" state="frozen"/>
      <selection pane="bottomLeft" activeCell="M47" sqref="M47"/>
    </sheetView>
  </sheetViews>
  <sheetFormatPr defaultColWidth="8.7109375" defaultRowHeight="15.6"/>
  <cols>
    <col min="1" max="1" width="8.140625" style="1" customWidth="1"/>
    <col min="2" max="2" width="112.140625" style="1" customWidth="1"/>
    <col min="3" max="3" width="19" style="1" customWidth="1"/>
    <col min="4" max="4" width="15" style="1" customWidth="1"/>
    <col min="5" max="5" width="9.42578125" style="1" customWidth="1"/>
    <col min="6" max="6" width="9.85546875" style="1" customWidth="1"/>
    <col min="7" max="7" width="9.5703125" style="1" customWidth="1"/>
    <col min="8" max="8" width="10.5703125" style="1" customWidth="1"/>
    <col min="9" max="10" width="8.85546875" style="1" customWidth="1"/>
    <col min="11" max="12" width="9.140625" style="1" customWidth="1"/>
    <col min="13" max="16384" width="8.7109375" style="1"/>
  </cols>
  <sheetData>
    <row r="1" spans="1:12" ht="65.25" customHeight="1">
      <c r="A1" s="178" t="s">
        <v>273</v>
      </c>
      <c r="B1" s="179"/>
      <c r="C1" s="180" t="s">
        <v>1</v>
      </c>
      <c r="D1" s="249" t="s">
        <v>274</v>
      </c>
      <c r="E1" s="238" t="s">
        <v>118</v>
      </c>
      <c r="F1" s="249" t="s">
        <v>275</v>
      </c>
      <c r="G1" s="238" t="s">
        <v>113</v>
      </c>
      <c r="H1" s="249" t="s">
        <v>276</v>
      </c>
      <c r="I1" s="238" t="s">
        <v>277</v>
      </c>
      <c r="J1" s="249" t="s">
        <v>278</v>
      </c>
      <c r="K1" s="238" t="s">
        <v>125</v>
      </c>
      <c r="L1" s="249" t="s">
        <v>279</v>
      </c>
    </row>
    <row r="2" spans="1:12" ht="15.6" customHeight="1">
      <c r="A2" s="241" t="s">
        <v>280</v>
      </c>
      <c r="B2" s="242"/>
      <c r="C2" s="181"/>
      <c r="D2" s="250"/>
      <c r="E2" s="239"/>
      <c r="F2" s="250"/>
      <c r="G2" s="239"/>
      <c r="H2" s="250"/>
      <c r="I2" s="239"/>
      <c r="J2" s="250"/>
      <c r="K2" s="239"/>
      <c r="L2" s="250"/>
    </row>
    <row r="3" spans="1:12">
      <c r="A3" s="243"/>
      <c r="B3" s="244"/>
      <c r="C3" s="181"/>
      <c r="D3" s="250"/>
      <c r="E3" s="239"/>
      <c r="F3" s="250"/>
      <c r="G3" s="239"/>
      <c r="H3" s="250"/>
      <c r="I3" s="239"/>
      <c r="J3" s="250"/>
      <c r="K3" s="239"/>
      <c r="L3" s="250"/>
    </row>
    <row r="4" spans="1:12">
      <c r="A4" s="245"/>
      <c r="B4" s="246"/>
      <c r="C4" s="181"/>
      <c r="D4" s="250"/>
      <c r="E4" s="239"/>
      <c r="F4" s="250"/>
      <c r="G4" s="239"/>
      <c r="H4" s="250"/>
      <c r="I4" s="239"/>
      <c r="J4" s="250"/>
      <c r="K4" s="239"/>
      <c r="L4" s="250"/>
    </row>
    <row r="5" spans="1:12" ht="36.75" customHeight="1">
      <c r="A5" s="247" t="s">
        <v>18</v>
      </c>
      <c r="B5" s="248"/>
      <c r="C5" s="181"/>
      <c r="D5" s="250"/>
      <c r="E5" s="239"/>
      <c r="F5" s="250"/>
      <c r="G5" s="239"/>
      <c r="H5" s="250"/>
      <c r="I5" s="239"/>
      <c r="J5" s="250"/>
      <c r="K5" s="239"/>
      <c r="L5" s="250"/>
    </row>
    <row r="6" spans="1:12">
      <c r="A6" s="4" t="s">
        <v>19</v>
      </c>
      <c r="B6" s="4" t="s">
        <v>20</v>
      </c>
      <c r="C6" s="182"/>
      <c r="D6" s="251"/>
      <c r="E6" s="240"/>
      <c r="F6" s="251"/>
      <c r="G6" s="240"/>
      <c r="H6" s="251"/>
      <c r="I6" s="240"/>
      <c r="J6" s="251"/>
      <c r="K6" s="240"/>
      <c r="L6" s="251"/>
    </row>
    <row r="7" spans="1:12" ht="60.75" customHeight="1">
      <c r="A7" s="22">
        <v>1</v>
      </c>
      <c r="B7" s="25" t="s">
        <v>224</v>
      </c>
      <c r="C7" s="6" t="s">
        <v>23</v>
      </c>
      <c r="D7" s="14" t="s">
        <v>26</v>
      </c>
      <c r="E7" s="14" t="s">
        <v>26</v>
      </c>
      <c r="F7" s="14" t="s">
        <v>26</v>
      </c>
      <c r="G7" s="14" t="s">
        <v>26</v>
      </c>
      <c r="H7" s="14" t="s">
        <v>26</v>
      </c>
      <c r="I7" s="14" t="s">
        <v>26</v>
      </c>
      <c r="J7" s="14" t="s">
        <v>26</v>
      </c>
      <c r="K7" s="14" t="s">
        <v>26</v>
      </c>
      <c r="L7" s="14" t="s">
        <v>25</v>
      </c>
    </row>
    <row r="8" spans="1:12" ht="227.25" customHeight="1">
      <c r="A8" s="8">
        <v>2</v>
      </c>
      <c r="B8" s="24" t="s">
        <v>281</v>
      </c>
      <c r="C8" s="6" t="s">
        <v>23</v>
      </c>
      <c r="D8" s="14" t="s">
        <v>25</v>
      </c>
      <c r="E8" s="14" t="s">
        <v>25</v>
      </c>
      <c r="F8" s="14" t="s">
        <v>25</v>
      </c>
      <c r="G8" s="14" t="s">
        <v>25</v>
      </c>
      <c r="H8" s="14" t="s">
        <v>25</v>
      </c>
      <c r="I8" s="14" t="s">
        <v>24</v>
      </c>
      <c r="J8" s="14" t="s">
        <v>25</v>
      </c>
      <c r="K8" s="14" t="s">
        <v>25</v>
      </c>
      <c r="L8" s="14" t="s">
        <v>25</v>
      </c>
    </row>
    <row r="9" spans="1:12" ht="79.5" customHeight="1">
      <c r="A9" s="22">
        <v>3</v>
      </c>
      <c r="B9" s="25" t="s">
        <v>282</v>
      </c>
      <c r="C9" s="6" t="s">
        <v>35</v>
      </c>
      <c r="D9" s="14" t="s">
        <v>26</v>
      </c>
      <c r="E9" s="14" t="s">
        <v>26</v>
      </c>
      <c r="F9" s="14" t="s">
        <v>26</v>
      </c>
      <c r="G9" s="14" t="s">
        <v>26</v>
      </c>
      <c r="H9" s="14" t="s">
        <v>25</v>
      </c>
      <c r="I9" s="14" t="s">
        <v>26</v>
      </c>
      <c r="J9" s="14" t="s">
        <v>25</v>
      </c>
      <c r="K9" s="14" t="s">
        <v>26</v>
      </c>
      <c r="L9" s="14" t="s">
        <v>26</v>
      </c>
    </row>
    <row r="10" spans="1:12" ht="65.25" customHeight="1">
      <c r="A10" s="8">
        <v>4</v>
      </c>
      <c r="B10" s="24" t="s">
        <v>283</v>
      </c>
      <c r="C10" s="6" t="s">
        <v>35</v>
      </c>
      <c r="D10" s="14" t="s">
        <v>24</v>
      </c>
      <c r="E10" s="14" t="s">
        <v>24</v>
      </c>
      <c r="F10" s="14" t="s">
        <v>24</v>
      </c>
      <c r="G10" s="14" t="s">
        <v>24</v>
      </c>
      <c r="H10" s="14" t="s">
        <v>25</v>
      </c>
      <c r="I10" s="14" t="s">
        <v>24</v>
      </c>
      <c r="J10" s="14" t="s">
        <v>25</v>
      </c>
      <c r="K10" s="14" t="s">
        <v>24</v>
      </c>
      <c r="L10" s="14" t="s">
        <v>25</v>
      </c>
    </row>
    <row r="11" spans="1:12" ht="81.75" customHeight="1">
      <c r="A11" s="22">
        <v>5</v>
      </c>
      <c r="B11" s="25" t="s">
        <v>284</v>
      </c>
      <c r="C11" s="6" t="s">
        <v>35</v>
      </c>
      <c r="D11" s="14" t="s">
        <v>24</v>
      </c>
      <c r="E11" s="14" t="s">
        <v>24</v>
      </c>
      <c r="F11" s="14" t="s">
        <v>24</v>
      </c>
      <c r="G11" s="14" t="s">
        <v>25</v>
      </c>
      <c r="H11" s="167" t="s">
        <v>24</v>
      </c>
      <c r="I11" s="167" t="s">
        <v>24</v>
      </c>
      <c r="J11" s="14" t="s">
        <v>24</v>
      </c>
      <c r="K11" s="14" t="s">
        <v>24</v>
      </c>
      <c r="L11" s="14" t="s">
        <v>25</v>
      </c>
    </row>
    <row r="12" spans="1:12" ht="118.5" customHeight="1">
      <c r="A12" s="8">
        <v>6</v>
      </c>
      <c r="B12" s="24" t="s">
        <v>285</v>
      </c>
      <c r="C12" s="6" t="s">
        <v>23</v>
      </c>
      <c r="D12" s="14" t="s">
        <v>24</v>
      </c>
      <c r="E12" s="14" t="s">
        <v>24</v>
      </c>
      <c r="F12" s="14" t="s">
        <v>24</v>
      </c>
      <c r="G12" s="14" t="s">
        <v>25</v>
      </c>
      <c r="H12" s="14" t="s">
        <v>24</v>
      </c>
      <c r="I12" s="14" t="s">
        <v>25</v>
      </c>
      <c r="J12" s="14" t="s">
        <v>24</v>
      </c>
      <c r="K12" s="14" t="s">
        <v>24</v>
      </c>
      <c r="L12" s="14" t="s">
        <v>25</v>
      </c>
    </row>
    <row r="13" spans="1:12" ht="115.5" customHeight="1">
      <c r="A13" s="22">
        <v>7</v>
      </c>
      <c r="B13" s="25" t="s">
        <v>286</v>
      </c>
      <c r="C13" s="6" t="s">
        <v>23</v>
      </c>
      <c r="D13" s="14" t="s">
        <v>25</v>
      </c>
      <c r="E13" s="14" t="s">
        <v>25</v>
      </c>
      <c r="F13" s="14" t="s">
        <v>25</v>
      </c>
      <c r="G13" s="14" t="s">
        <v>25</v>
      </c>
      <c r="H13" s="14" t="s">
        <v>26</v>
      </c>
      <c r="I13" s="14" t="s">
        <v>25</v>
      </c>
      <c r="J13" s="14" t="s">
        <v>26</v>
      </c>
      <c r="K13" s="14" t="s">
        <v>25</v>
      </c>
      <c r="L13" s="14" t="s">
        <v>25</v>
      </c>
    </row>
    <row r="14" spans="1:12" ht="82.5" customHeight="1">
      <c r="A14" s="8">
        <v>8</v>
      </c>
      <c r="B14" s="24" t="s">
        <v>287</v>
      </c>
      <c r="C14" s="6" t="s">
        <v>23</v>
      </c>
      <c r="D14" s="14" t="s">
        <v>25</v>
      </c>
      <c r="E14" s="14" t="s">
        <v>25</v>
      </c>
      <c r="F14" s="14" t="s">
        <v>25</v>
      </c>
      <c r="G14" s="14" t="s">
        <v>25</v>
      </c>
      <c r="H14" s="14" t="s">
        <v>24</v>
      </c>
      <c r="I14" s="14" t="s">
        <v>25</v>
      </c>
      <c r="J14" s="14" t="s">
        <v>24</v>
      </c>
      <c r="K14" s="14" t="s">
        <v>25</v>
      </c>
      <c r="L14" s="14" t="s">
        <v>25</v>
      </c>
    </row>
    <row r="15" spans="1:12" ht="74.25" customHeight="1">
      <c r="A15" s="22">
        <v>9</v>
      </c>
      <c r="B15" s="25" t="s">
        <v>288</v>
      </c>
      <c r="C15" s="6" t="s">
        <v>23</v>
      </c>
      <c r="D15" s="14" t="s">
        <v>25</v>
      </c>
      <c r="E15" s="14" t="s">
        <v>25</v>
      </c>
      <c r="F15" s="14" t="s">
        <v>25</v>
      </c>
      <c r="G15" s="14" t="s">
        <v>25</v>
      </c>
      <c r="H15" s="14" t="s">
        <v>24</v>
      </c>
      <c r="I15" s="14" t="s">
        <v>25</v>
      </c>
      <c r="J15" s="14" t="s">
        <v>24</v>
      </c>
      <c r="K15" s="14" t="s">
        <v>25</v>
      </c>
      <c r="L15" s="14" t="s">
        <v>25</v>
      </c>
    </row>
    <row r="16" spans="1:12" ht="77.45">
      <c r="A16" s="8">
        <v>10</v>
      </c>
      <c r="B16" s="24" t="s">
        <v>289</v>
      </c>
      <c r="C16" s="6" t="s">
        <v>23</v>
      </c>
      <c r="D16" s="14" t="s">
        <v>25</v>
      </c>
      <c r="E16" s="14" t="s">
        <v>25</v>
      </c>
      <c r="F16" s="14" t="s">
        <v>25</v>
      </c>
      <c r="G16" s="14" t="s">
        <v>25</v>
      </c>
      <c r="H16" s="14" t="s">
        <v>24</v>
      </c>
      <c r="I16" s="14" t="s">
        <v>25</v>
      </c>
      <c r="J16" s="14" t="s">
        <v>24</v>
      </c>
      <c r="K16" s="14" t="s">
        <v>25</v>
      </c>
      <c r="L16" s="14" t="s">
        <v>25</v>
      </c>
    </row>
    <row r="17" spans="1:12" ht="87.95" customHeight="1">
      <c r="A17" s="22">
        <v>11</v>
      </c>
      <c r="B17" s="25" t="s">
        <v>290</v>
      </c>
      <c r="C17" s="6" t="s">
        <v>23</v>
      </c>
      <c r="D17" s="14" t="s">
        <v>25</v>
      </c>
      <c r="E17" s="14" t="s">
        <v>25</v>
      </c>
      <c r="F17" s="14" t="s">
        <v>25</v>
      </c>
      <c r="G17" s="14" t="s">
        <v>25</v>
      </c>
      <c r="H17" s="14" t="s">
        <v>24</v>
      </c>
      <c r="I17" s="14" t="s">
        <v>25</v>
      </c>
      <c r="J17" s="14" t="s">
        <v>24</v>
      </c>
      <c r="K17" s="14" t="s">
        <v>25</v>
      </c>
      <c r="L17" s="14" t="s">
        <v>25</v>
      </c>
    </row>
    <row r="18" spans="1:12" ht="51" customHeight="1">
      <c r="A18" s="8">
        <v>12</v>
      </c>
      <c r="B18" s="24" t="s">
        <v>291</v>
      </c>
      <c r="C18" s="6" t="s">
        <v>35</v>
      </c>
      <c r="D18" s="14" t="s">
        <v>24</v>
      </c>
      <c r="E18" s="14" t="s">
        <v>24</v>
      </c>
      <c r="F18" s="14" t="s">
        <v>24</v>
      </c>
      <c r="G18" s="14" t="s">
        <v>25</v>
      </c>
      <c r="H18" s="14" t="s">
        <v>24</v>
      </c>
      <c r="I18" s="14" t="s">
        <v>25</v>
      </c>
      <c r="J18" s="14" t="s">
        <v>24</v>
      </c>
      <c r="K18" s="14" t="s">
        <v>24</v>
      </c>
      <c r="L18" s="14" t="s">
        <v>25</v>
      </c>
    </row>
    <row r="19" spans="1:12" ht="82.5" customHeight="1">
      <c r="A19" s="22">
        <v>13</v>
      </c>
      <c r="B19" s="25" t="s">
        <v>292</v>
      </c>
      <c r="C19" s="6" t="s">
        <v>23</v>
      </c>
      <c r="D19" s="14" t="s">
        <v>25</v>
      </c>
      <c r="E19" s="14" t="s">
        <v>25</v>
      </c>
      <c r="F19" s="14" t="s">
        <v>25</v>
      </c>
      <c r="G19" s="14" t="s">
        <v>25</v>
      </c>
      <c r="H19" s="14" t="s">
        <v>24</v>
      </c>
      <c r="I19" s="14" t="s">
        <v>25</v>
      </c>
      <c r="J19" s="14" t="s">
        <v>24</v>
      </c>
      <c r="K19" s="14" t="s">
        <v>25</v>
      </c>
      <c r="L19" s="14" t="s">
        <v>25</v>
      </c>
    </row>
    <row r="20" spans="1:12" ht="70.5" customHeight="1">
      <c r="A20" s="8">
        <v>14</v>
      </c>
      <c r="B20" s="41" t="s">
        <v>293</v>
      </c>
      <c r="C20" s="6" t="s">
        <v>23</v>
      </c>
      <c r="D20" s="14" t="s">
        <v>25</v>
      </c>
      <c r="E20" s="14" t="s">
        <v>25</v>
      </c>
      <c r="F20" s="14" t="s">
        <v>25</v>
      </c>
      <c r="G20" s="14" t="s">
        <v>25</v>
      </c>
      <c r="H20" s="14" t="s">
        <v>25</v>
      </c>
      <c r="I20" s="14" t="s">
        <v>25</v>
      </c>
      <c r="J20" s="14" t="s">
        <v>25</v>
      </c>
      <c r="K20" s="14" t="s">
        <v>24</v>
      </c>
      <c r="L20" s="14" t="s">
        <v>25</v>
      </c>
    </row>
    <row r="21" spans="1:12" ht="101.25" customHeight="1">
      <c r="A21" s="22">
        <v>15</v>
      </c>
      <c r="B21" s="25" t="s">
        <v>294</v>
      </c>
      <c r="C21" s="6" t="s">
        <v>23</v>
      </c>
      <c r="D21" s="14" t="s">
        <v>25</v>
      </c>
      <c r="E21" s="14" t="s">
        <v>25</v>
      </c>
      <c r="F21" s="14" t="s">
        <v>25</v>
      </c>
      <c r="G21" s="14" t="s">
        <v>25</v>
      </c>
      <c r="H21" s="14" t="s">
        <v>25</v>
      </c>
      <c r="I21" s="14" t="s">
        <v>25</v>
      </c>
      <c r="J21" s="14" t="s">
        <v>25</v>
      </c>
      <c r="K21" s="14" t="s">
        <v>25</v>
      </c>
      <c r="L21" s="14" t="s">
        <v>25</v>
      </c>
    </row>
    <row r="22" spans="1:12" ht="93.75" customHeight="1">
      <c r="A22" s="8">
        <v>16</v>
      </c>
      <c r="B22" s="24" t="s">
        <v>295</v>
      </c>
      <c r="C22" s="6" t="s">
        <v>23</v>
      </c>
      <c r="D22" s="14" t="s">
        <v>24</v>
      </c>
      <c r="E22" s="14" t="s">
        <v>24</v>
      </c>
      <c r="F22" s="14" t="s">
        <v>24</v>
      </c>
      <c r="G22" s="14" t="s">
        <v>24</v>
      </c>
      <c r="H22" s="14" t="s">
        <v>24</v>
      </c>
      <c r="I22" s="14" t="s">
        <v>25</v>
      </c>
      <c r="J22" s="14" t="s">
        <v>24</v>
      </c>
      <c r="K22" s="14" t="s">
        <v>24</v>
      </c>
      <c r="L22" s="14" t="s">
        <v>24</v>
      </c>
    </row>
    <row r="23" spans="1:12" ht="105.75" customHeight="1">
      <c r="A23" s="22">
        <v>17</v>
      </c>
      <c r="B23" s="25" t="s">
        <v>296</v>
      </c>
      <c r="C23" s="6" t="s">
        <v>23</v>
      </c>
      <c r="D23" s="14" t="s">
        <v>25</v>
      </c>
      <c r="E23" s="14" t="s">
        <v>25</v>
      </c>
      <c r="F23" s="14" t="s">
        <v>25</v>
      </c>
      <c r="G23" s="14" t="s">
        <v>25</v>
      </c>
      <c r="H23" s="14" t="s">
        <v>25</v>
      </c>
      <c r="I23" s="14" t="s">
        <v>25</v>
      </c>
      <c r="J23" s="14" t="s">
        <v>25</v>
      </c>
      <c r="K23" s="14" t="s">
        <v>25</v>
      </c>
      <c r="L23" s="14" t="s">
        <v>25</v>
      </c>
    </row>
    <row r="24" spans="1:12" ht="77.45">
      <c r="A24" s="8">
        <v>18</v>
      </c>
      <c r="B24" s="24" t="s">
        <v>297</v>
      </c>
      <c r="C24" s="6" t="s">
        <v>23</v>
      </c>
      <c r="D24" s="14" t="s">
        <v>24</v>
      </c>
      <c r="E24" s="14" t="s">
        <v>24</v>
      </c>
      <c r="F24" s="14" t="s">
        <v>24</v>
      </c>
      <c r="G24" s="14" t="s">
        <v>24</v>
      </c>
      <c r="H24" s="14" t="s">
        <v>24</v>
      </c>
      <c r="I24" s="14" t="s">
        <v>24</v>
      </c>
      <c r="J24" s="14" t="s">
        <v>24</v>
      </c>
      <c r="K24" s="14" t="s">
        <v>24</v>
      </c>
      <c r="L24" s="14" t="s">
        <v>24</v>
      </c>
    </row>
    <row r="25" spans="1:12" ht="33.75" customHeight="1">
      <c r="A25" s="22">
        <v>19</v>
      </c>
      <c r="B25" s="25" t="s">
        <v>298</v>
      </c>
      <c r="C25" s="6" t="s">
        <v>35</v>
      </c>
      <c r="D25" s="14" t="s">
        <v>25</v>
      </c>
      <c r="E25" s="14" t="s">
        <v>25</v>
      </c>
      <c r="F25" s="14" t="s">
        <v>25</v>
      </c>
      <c r="G25" s="14" t="s">
        <v>25</v>
      </c>
      <c r="H25" s="14" t="s">
        <v>25</v>
      </c>
      <c r="I25" s="14" t="s">
        <v>25</v>
      </c>
      <c r="J25" s="14" t="s">
        <v>25</v>
      </c>
      <c r="K25" s="14" t="s">
        <v>25</v>
      </c>
      <c r="L25" s="14" t="s">
        <v>25</v>
      </c>
    </row>
    <row r="26" spans="1:12" ht="77.45">
      <c r="A26" s="8">
        <v>20</v>
      </c>
      <c r="B26" s="24" t="s">
        <v>299</v>
      </c>
      <c r="C26" s="6" t="s">
        <v>35</v>
      </c>
      <c r="D26" s="14" t="s">
        <v>25</v>
      </c>
      <c r="E26" s="14" t="s">
        <v>25</v>
      </c>
      <c r="F26" s="14" t="s">
        <v>25</v>
      </c>
      <c r="G26" s="14" t="s">
        <v>25</v>
      </c>
      <c r="H26" s="14" t="s">
        <v>25</v>
      </c>
      <c r="I26" s="14" t="s">
        <v>25</v>
      </c>
      <c r="J26" s="14" t="s">
        <v>24</v>
      </c>
      <c r="K26" s="14" t="s">
        <v>25</v>
      </c>
      <c r="L26" s="14" t="s">
        <v>25</v>
      </c>
    </row>
    <row r="27" spans="1:12" ht="93">
      <c r="A27" s="22">
        <v>21</v>
      </c>
      <c r="B27" s="25" t="s">
        <v>300</v>
      </c>
      <c r="C27" s="6" t="s">
        <v>35</v>
      </c>
      <c r="D27" s="14" t="s">
        <v>25</v>
      </c>
      <c r="E27" s="14" t="s">
        <v>25</v>
      </c>
      <c r="F27" s="14" t="s">
        <v>25</v>
      </c>
      <c r="G27" s="14" t="s">
        <v>24</v>
      </c>
      <c r="H27" s="14" t="s">
        <v>25</v>
      </c>
      <c r="I27" s="14" t="s">
        <v>25</v>
      </c>
      <c r="J27" s="14" t="s">
        <v>25</v>
      </c>
      <c r="K27" s="14" t="s">
        <v>25</v>
      </c>
      <c r="L27" s="14" t="s">
        <v>25</v>
      </c>
    </row>
    <row r="28" spans="1:12" ht="77.45">
      <c r="A28" s="8">
        <v>22</v>
      </c>
      <c r="B28" s="24" t="s">
        <v>301</v>
      </c>
      <c r="C28" s="6" t="s">
        <v>23</v>
      </c>
      <c r="D28" s="14" t="s">
        <v>25</v>
      </c>
      <c r="E28" s="14" t="s">
        <v>25</v>
      </c>
      <c r="F28" s="14" t="s">
        <v>25</v>
      </c>
      <c r="G28" s="14" t="s">
        <v>24</v>
      </c>
      <c r="H28" s="14" t="s">
        <v>25</v>
      </c>
      <c r="I28" s="14" t="s">
        <v>25</v>
      </c>
      <c r="J28" s="14" t="s">
        <v>25</v>
      </c>
      <c r="K28" s="14" t="s">
        <v>25</v>
      </c>
      <c r="L28" s="14" t="s">
        <v>25</v>
      </c>
    </row>
    <row r="29" spans="1:12" ht="93">
      <c r="A29" s="22">
        <v>23</v>
      </c>
      <c r="B29" s="25" t="s">
        <v>302</v>
      </c>
      <c r="C29" s="6" t="s">
        <v>23</v>
      </c>
      <c r="D29" s="14" t="s">
        <v>25</v>
      </c>
      <c r="E29" s="14" t="s">
        <v>25</v>
      </c>
      <c r="F29" s="14" t="s">
        <v>25</v>
      </c>
      <c r="G29" s="14" t="s">
        <v>24</v>
      </c>
      <c r="H29" s="14" t="s">
        <v>25</v>
      </c>
      <c r="I29" s="14" t="s">
        <v>25</v>
      </c>
      <c r="J29" s="14" t="s">
        <v>25</v>
      </c>
      <c r="K29" s="14" t="s">
        <v>25</v>
      </c>
      <c r="L29" s="14" t="s">
        <v>25</v>
      </c>
    </row>
    <row r="30" spans="1:12" ht="77.45">
      <c r="A30" s="8">
        <v>24</v>
      </c>
      <c r="B30" s="24" t="s">
        <v>303</v>
      </c>
      <c r="C30" s="6" t="s">
        <v>23</v>
      </c>
      <c r="D30" s="14" t="s">
        <v>25</v>
      </c>
      <c r="E30" s="14" t="s">
        <v>25</v>
      </c>
      <c r="F30" s="14" t="s">
        <v>25</v>
      </c>
      <c r="G30" s="14" t="s">
        <v>24</v>
      </c>
      <c r="H30" s="14" t="s">
        <v>25</v>
      </c>
      <c r="I30" s="14" t="s">
        <v>24</v>
      </c>
      <c r="J30" s="14" t="s">
        <v>25</v>
      </c>
      <c r="K30" s="14" t="s">
        <v>25</v>
      </c>
      <c r="L30" s="14" t="s">
        <v>25</v>
      </c>
    </row>
    <row r="31" spans="1:12" ht="77.45">
      <c r="A31" s="22">
        <v>25</v>
      </c>
      <c r="B31" s="25" t="s">
        <v>304</v>
      </c>
      <c r="C31" s="6" t="s">
        <v>23</v>
      </c>
      <c r="D31" s="14" t="s">
        <v>25</v>
      </c>
      <c r="E31" s="14" t="s">
        <v>25</v>
      </c>
      <c r="F31" s="14" t="s">
        <v>25</v>
      </c>
      <c r="G31" s="14" t="s">
        <v>24</v>
      </c>
      <c r="H31" s="14" t="s">
        <v>25</v>
      </c>
      <c r="I31" s="14" t="s">
        <v>25</v>
      </c>
      <c r="J31" s="14" t="s">
        <v>25</v>
      </c>
      <c r="K31" s="14" t="s">
        <v>25</v>
      </c>
      <c r="L31" s="14" t="s">
        <v>25</v>
      </c>
    </row>
    <row r="32" spans="1:12" ht="93">
      <c r="A32" s="8">
        <v>26</v>
      </c>
      <c r="B32" s="24" t="s">
        <v>305</v>
      </c>
      <c r="C32" s="6" t="s">
        <v>23</v>
      </c>
      <c r="D32" s="14" t="s">
        <v>25</v>
      </c>
      <c r="E32" s="14" t="s">
        <v>25</v>
      </c>
      <c r="F32" s="14" t="s">
        <v>25</v>
      </c>
      <c r="G32" s="14" t="s">
        <v>24</v>
      </c>
      <c r="H32" s="14" t="s">
        <v>25</v>
      </c>
      <c r="I32" s="14" t="s">
        <v>24</v>
      </c>
      <c r="J32" s="14" t="s">
        <v>25</v>
      </c>
      <c r="K32" s="14" t="s">
        <v>25</v>
      </c>
      <c r="L32" s="14" t="s">
        <v>25</v>
      </c>
    </row>
    <row r="33" spans="1:13" ht="99" customHeight="1">
      <c r="A33" s="22">
        <v>27</v>
      </c>
      <c r="B33" s="25" t="s">
        <v>306</v>
      </c>
      <c r="C33" s="6" t="s">
        <v>23</v>
      </c>
      <c r="D33" s="14" t="s">
        <v>25</v>
      </c>
      <c r="E33" s="14" t="s">
        <v>25</v>
      </c>
      <c r="F33" s="14" t="s">
        <v>25</v>
      </c>
      <c r="G33" s="14" t="s">
        <v>24</v>
      </c>
      <c r="H33" s="14" t="s">
        <v>25</v>
      </c>
      <c r="I33" s="14" t="s">
        <v>24</v>
      </c>
      <c r="J33" s="14" t="s">
        <v>25</v>
      </c>
      <c r="K33" s="14" t="s">
        <v>25</v>
      </c>
      <c r="L33" s="14" t="s">
        <v>25</v>
      </c>
    </row>
    <row r="34" spans="1:13" ht="89.25" customHeight="1">
      <c r="A34" s="8">
        <v>28</v>
      </c>
      <c r="B34" s="24" t="s">
        <v>307</v>
      </c>
      <c r="C34" s="6" t="s">
        <v>23</v>
      </c>
      <c r="D34" s="14" t="s">
        <v>25</v>
      </c>
      <c r="E34" s="14" t="s">
        <v>25</v>
      </c>
      <c r="F34" s="14" t="s">
        <v>25</v>
      </c>
      <c r="G34" s="14" t="s">
        <v>24</v>
      </c>
      <c r="H34" s="14" t="s">
        <v>25</v>
      </c>
      <c r="I34" s="14" t="s">
        <v>25</v>
      </c>
      <c r="J34" s="14" t="s">
        <v>25</v>
      </c>
      <c r="K34" s="14" t="s">
        <v>25</v>
      </c>
      <c r="L34" s="14" t="s">
        <v>25</v>
      </c>
    </row>
    <row r="35" spans="1:13" ht="47.25" customHeight="1">
      <c r="A35" s="22">
        <v>29</v>
      </c>
      <c r="B35" s="25" t="s">
        <v>308</v>
      </c>
      <c r="C35" s="6" t="s">
        <v>35</v>
      </c>
      <c r="D35" s="14" t="s">
        <v>24</v>
      </c>
      <c r="E35" s="14" t="s">
        <v>24</v>
      </c>
      <c r="F35" s="14" t="s">
        <v>24</v>
      </c>
      <c r="G35" s="14" t="s">
        <v>24</v>
      </c>
      <c r="H35" s="14" t="s">
        <v>25</v>
      </c>
      <c r="I35" s="14" t="s">
        <v>24</v>
      </c>
      <c r="J35" s="14" t="s">
        <v>25</v>
      </c>
      <c r="K35" s="14" t="s">
        <v>25</v>
      </c>
      <c r="L35" s="14" t="s">
        <v>24</v>
      </c>
    </row>
    <row r="36" spans="1:13" ht="87" customHeight="1">
      <c r="A36" s="8">
        <v>30</v>
      </c>
      <c r="B36" s="24" t="s">
        <v>309</v>
      </c>
      <c r="C36" s="6" t="s">
        <v>23</v>
      </c>
      <c r="D36" s="14" t="s">
        <v>25</v>
      </c>
      <c r="E36" s="14" t="s">
        <v>25</v>
      </c>
      <c r="F36" s="14" t="s">
        <v>25</v>
      </c>
      <c r="G36" s="14" t="s">
        <v>25</v>
      </c>
      <c r="H36" s="14" t="s">
        <v>24</v>
      </c>
      <c r="I36" s="14" t="s">
        <v>25</v>
      </c>
      <c r="J36" s="14" t="s">
        <v>25</v>
      </c>
      <c r="K36" s="14" t="s">
        <v>25</v>
      </c>
      <c r="L36" s="14" t="s">
        <v>25</v>
      </c>
    </row>
    <row r="37" spans="1:13" ht="101.25" customHeight="1">
      <c r="A37" s="22">
        <v>31</v>
      </c>
      <c r="B37" s="25" t="s">
        <v>310</v>
      </c>
      <c r="C37" s="6" t="s">
        <v>23</v>
      </c>
      <c r="D37" s="14" t="s">
        <v>24</v>
      </c>
      <c r="E37" s="14" t="s">
        <v>24</v>
      </c>
      <c r="F37" s="14" t="s">
        <v>24</v>
      </c>
      <c r="G37" s="14" t="s">
        <v>24</v>
      </c>
      <c r="H37" s="14" t="s">
        <v>24</v>
      </c>
      <c r="I37" s="14" t="s">
        <v>24</v>
      </c>
      <c r="J37" s="14" t="s">
        <v>24</v>
      </c>
      <c r="K37" s="14" t="s">
        <v>24</v>
      </c>
      <c r="L37" s="14" t="s">
        <v>25</v>
      </c>
    </row>
    <row r="38" spans="1:13" ht="145.5" customHeight="1">
      <c r="A38" s="8">
        <v>32</v>
      </c>
      <c r="B38" s="24" t="s">
        <v>311</v>
      </c>
      <c r="C38" s="6" t="s">
        <v>23</v>
      </c>
      <c r="D38" s="14" t="s">
        <v>24</v>
      </c>
      <c r="E38" s="14" t="s">
        <v>24</v>
      </c>
      <c r="F38" s="14" t="s">
        <v>24</v>
      </c>
      <c r="G38" s="14" t="s">
        <v>25</v>
      </c>
      <c r="H38" s="14" t="s">
        <v>25</v>
      </c>
      <c r="I38" s="14" t="s">
        <v>24</v>
      </c>
      <c r="J38" s="14" t="s">
        <v>25</v>
      </c>
      <c r="K38" s="14" t="s">
        <v>24</v>
      </c>
      <c r="L38" s="14" t="s">
        <v>24</v>
      </c>
    </row>
    <row r="39" spans="1:13" ht="198.75" customHeight="1">
      <c r="A39" s="22">
        <v>33</v>
      </c>
      <c r="B39" s="25" t="s">
        <v>312</v>
      </c>
      <c r="C39" s="6" t="s">
        <v>23</v>
      </c>
      <c r="D39" s="14" t="s">
        <v>25</v>
      </c>
      <c r="E39" s="14" t="s">
        <v>25</v>
      </c>
      <c r="F39" s="14" t="s">
        <v>24</v>
      </c>
      <c r="G39" s="14" t="s">
        <v>24</v>
      </c>
      <c r="H39" s="14" t="s">
        <v>25</v>
      </c>
      <c r="I39" s="14" t="s">
        <v>25</v>
      </c>
      <c r="J39" s="14" t="s">
        <v>25</v>
      </c>
      <c r="K39" s="14" t="s">
        <v>25</v>
      </c>
      <c r="L39" s="14" t="s">
        <v>24</v>
      </c>
    </row>
    <row r="40" spans="1:13" ht="66" customHeight="1">
      <c r="A40" s="8">
        <v>34</v>
      </c>
      <c r="B40" s="24" t="s">
        <v>313</v>
      </c>
      <c r="C40" s="6" t="s">
        <v>23</v>
      </c>
      <c r="D40" s="14" t="s">
        <v>25</v>
      </c>
      <c r="E40" s="14" t="s">
        <v>25</v>
      </c>
      <c r="F40" s="14" t="s">
        <v>24</v>
      </c>
      <c r="G40" s="14" t="s">
        <v>24</v>
      </c>
      <c r="H40" s="14" t="s">
        <v>25</v>
      </c>
      <c r="I40" s="14" t="s">
        <v>25</v>
      </c>
      <c r="J40" s="14" t="s">
        <v>25</v>
      </c>
      <c r="K40" s="14" t="s">
        <v>25</v>
      </c>
      <c r="L40" s="14" t="s">
        <v>24</v>
      </c>
    </row>
    <row r="41" spans="1:13" ht="97.5" customHeight="1">
      <c r="A41" s="22">
        <v>35</v>
      </c>
      <c r="B41" s="25" t="s">
        <v>314</v>
      </c>
      <c r="C41" s="6" t="s">
        <v>23</v>
      </c>
      <c r="D41" s="14" t="s">
        <v>25</v>
      </c>
      <c r="E41" s="14" t="s">
        <v>25</v>
      </c>
      <c r="F41" s="14" t="s">
        <v>25</v>
      </c>
      <c r="G41" s="14" t="s">
        <v>25</v>
      </c>
      <c r="H41" s="14" t="s">
        <v>25</v>
      </c>
      <c r="I41" s="14" t="s">
        <v>25</v>
      </c>
      <c r="J41" s="14" t="s">
        <v>25</v>
      </c>
      <c r="K41" s="14" t="s">
        <v>25</v>
      </c>
      <c r="L41" s="14" t="s">
        <v>25</v>
      </c>
    </row>
    <row r="42" spans="1:13" ht="145.5" customHeight="1">
      <c r="A42" s="8">
        <v>36</v>
      </c>
      <c r="B42" s="24" t="s">
        <v>315</v>
      </c>
      <c r="C42" s="6" t="s">
        <v>23</v>
      </c>
      <c r="D42" s="14" t="s">
        <v>24</v>
      </c>
      <c r="E42" s="14" t="s">
        <v>24</v>
      </c>
      <c r="F42" s="14" t="s">
        <v>24</v>
      </c>
      <c r="G42" s="14" t="s">
        <v>24</v>
      </c>
      <c r="H42" s="14" t="s">
        <v>24</v>
      </c>
      <c r="I42" s="14" t="s">
        <v>24</v>
      </c>
      <c r="J42" s="14" t="s">
        <v>24</v>
      </c>
      <c r="K42" s="14" t="s">
        <v>24</v>
      </c>
      <c r="L42" s="14" t="s">
        <v>25</v>
      </c>
    </row>
    <row r="43" spans="1:13" ht="75" customHeight="1">
      <c r="A43" s="22">
        <v>37</v>
      </c>
      <c r="B43" s="25" t="s">
        <v>316</v>
      </c>
      <c r="C43" s="6" t="s">
        <v>23</v>
      </c>
      <c r="D43" s="14" t="s">
        <v>26</v>
      </c>
      <c r="E43" s="14" t="s">
        <v>26</v>
      </c>
      <c r="F43" s="14" t="s">
        <v>26</v>
      </c>
      <c r="G43" s="14" t="s">
        <v>26</v>
      </c>
      <c r="H43" s="14" t="s">
        <v>26</v>
      </c>
      <c r="I43" s="14" t="s">
        <v>26</v>
      </c>
      <c r="J43" s="14" t="s">
        <v>26</v>
      </c>
      <c r="K43" s="14" t="s">
        <v>26</v>
      </c>
      <c r="L43" s="14" t="s">
        <v>25</v>
      </c>
    </row>
    <row r="44" spans="1:13">
      <c r="C44" s="1" t="s">
        <v>35</v>
      </c>
      <c r="D44" s="1">
        <f>+COUNTIF(D7:D43,"Yes")</f>
        <v>10</v>
      </c>
      <c r="E44" s="1">
        <f t="shared" ref="E44:L44" si="0">+COUNTIF(E7:E43,"Yes")</f>
        <v>10</v>
      </c>
      <c r="F44" s="1">
        <f t="shared" si="0"/>
        <v>12</v>
      </c>
      <c r="G44" s="1">
        <f t="shared" si="0"/>
        <v>16</v>
      </c>
      <c r="H44" s="1">
        <f t="shared" si="0"/>
        <v>13</v>
      </c>
      <c r="I44" s="1">
        <f t="shared" si="0"/>
        <v>11</v>
      </c>
      <c r="J44" s="1">
        <f t="shared" si="0"/>
        <v>13</v>
      </c>
      <c r="K44" s="1">
        <f t="shared" si="0"/>
        <v>10</v>
      </c>
      <c r="L44" s="1">
        <f t="shared" si="0"/>
        <v>6</v>
      </c>
      <c r="M44" s="1">
        <f>SUM(D44:L44)</f>
        <v>101</v>
      </c>
    </row>
    <row r="45" spans="1:13">
      <c r="C45" s="1" t="s">
        <v>23</v>
      </c>
      <c r="D45" s="1">
        <f>+COUNTIF(D7:D43,"No")</f>
        <v>3</v>
      </c>
      <c r="E45" s="1">
        <f t="shared" ref="E45:L45" si="1">+COUNTIF(E7:E43,"No")</f>
        <v>3</v>
      </c>
      <c r="F45" s="1">
        <f t="shared" si="1"/>
        <v>3</v>
      </c>
      <c r="G45" s="1">
        <f t="shared" si="1"/>
        <v>3</v>
      </c>
      <c r="H45" s="1">
        <f t="shared" si="1"/>
        <v>3</v>
      </c>
      <c r="I45" s="1">
        <f t="shared" si="1"/>
        <v>3</v>
      </c>
      <c r="J45" s="1">
        <f t="shared" si="1"/>
        <v>3</v>
      </c>
      <c r="K45" s="1">
        <f t="shared" si="1"/>
        <v>3</v>
      </c>
      <c r="L45" s="1">
        <f t="shared" si="1"/>
        <v>1</v>
      </c>
      <c r="M45" s="1">
        <f t="shared" ref="M45:M47" si="2">SUM(D45:L45)</f>
        <v>25</v>
      </c>
    </row>
    <row r="46" spans="1:13">
      <c r="D46" s="1">
        <f>SUM(D44:D45)</f>
        <v>13</v>
      </c>
      <c r="E46" s="1">
        <f t="shared" ref="E46:L46" si="3">SUM(E44:E45)</f>
        <v>13</v>
      </c>
      <c r="F46" s="1">
        <f t="shared" si="3"/>
        <v>15</v>
      </c>
      <c r="G46" s="1">
        <f t="shared" si="3"/>
        <v>19</v>
      </c>
      <c r="H46" s="1">
        <f t="shared" si="3"/>
        <v>16</v>
      </c>
      <c r="I46" s="1">
        <f t="shared" si="3"/>
        <v>14</v>
      </c>
      <c r="J46" s="1">
        <f t="shared" si="3"/>
        <v>16</v>
      </c>
      <c r="K46" s="1">
        <f t="shared" si="3"/>
        <v>13</v>
      </c>
      <c r="L46" s="1">
        <f t="shared" si="3"/>
        <v>7</v>
      </c>
      <c r="M46" s="1">
        <f>SUM(D46:L46)</f>
        <v>126</v>
      </c>
    </row>
    <row r="47" spans="1:13">
      <c r="C47" s="170" t="s">
        <v>91</v>
      </c>
      <c r="D47" s="1">
        <f>COUNTIFS(D7:D43,"no",C7:C43,"yes")</f>
        <v>1</v>
      </c>
      <c r="E47" s="1">
        <f>COUNTIFS(E7:E43,"no",C7:C43,"yes")</f>
        <v>1</v>
      </c>
      <c r="F47" s="1">
        <f>COUNTIFS(F7:F43,"no",C7:C43,"yes")</f>
        <v>1</v>
      </c>
      <c r="G47" s="1">
        <f>COUNTIFS(G7:G43,"no",C7:C43,"yes")</f>
        <v>1</v>
      </c>
      <c r="H47" s="1">
        <f>COUNTIFS(H7:H43,"no",C7:C43,"yes")</f>
        <v>0</v>
      </c>
      <c r="I47" s="1">
        <f>COUNTIFS(I7:I43,"no",C7:C43,"yes")</f>
        <v>1</v>
      </c>
      <c r="J47" s="1">
        <f>COUNTIFS(J7:J43,"no",C7:C43,"yes")</f>
        <v>0</v>
      </c>
      <c r="K47" s="1">
        <f>COUNTIFS(K7:K43,"no",C7:C43,"yes")</f>
        <v>1</v>
      </c>
      <c r="L47" s="1">
        <f>COUNTIFS(L7:L43,"no",C7:C43,"yes")</f>
        <v>1</v>
      </c>
      <c r="M47" s="1">
        <f t="shared" si="2"/>
        <v>7</v>
      </c>
    </row>
  </sheetData>
  <autoFilter ref="A1:L46" xr:uid="{1A53A5BB-7474-4CB5-BB9B-F33E73B3A9F3}">
    <filterColumn colId="0" showButton="0"/>
  </autoFilter>
  <mergeCells count="13">
    <mergeCell ref="J1:J6"/>
    <mergeCell ref="K1:K6"/>
    <mergeCell ref="L1:L6"/>
    <mergeCell ref="G1:G6"/>
    <mergeCell ref="A2:B4"/>
    <mergeCell ref="A5:B5"/>
    <mergeCell ref="H1:H6"/>
    <mergeCell ref="I1:I6"/>
    <mergeCell ref="A1:B1"/>
    <mergeCell ref="C1:C6"/>
    <mergeCell ref="D1:D6"/>
    <mergeCell ref="E1:E6"/>
    <mergeCell ref="F1:F6"/>
  </mergeCells>
  <conditionalFormatting sqref="C7:C43">
    <cfRule type="cellIs" dxfId="165" priority="6" operator="equal">
      <formula>"NO"</formula>
    </cfRule>
    <cfRule type="cellIs" dxfId="164" priority="7" operator="equal">
      <formula>"YES"</formula>
    </cfRule>
  </conditionalFormatting>
  <conditionalFormatting sqref="D7:L43">
    <cfRule type="cellIs" dxfId="163" priority="1" operator="equal">
      <formula>"YES"</formula>
    </cfRule>
    <cfRule type="cellIs" dxfId="162" priority="2" operator="equal">
      <formula>"NO"</formula>
    </cfRule>
    <cfRule type="cellIs" dxfId="161" priority="3" operator="equal">
      <formula>"NA"</formula>
    </cfRule>
    <cfRule type="cellIs" dxfId="160" priority="4" operator="equal">
      <formula>"nok"</formula>
    </cfRule>
    <cfRule type="cellIs" dxfId="159" priority="5" operator="equal">
      <formula>"ok"</formula>
    </cfRule>
  </conditionalFormatting>
  <dataValidations count="1">
    <dataValidation type="list" showErrorMessage="1" promptTitle="ATENÇÃO!!!" prompt="marque apenas as opções listadas, caso seja deletada a informação da célula, irá corromper parte lógica do arquivo!" sqref="D7:L43" xr:uid="{110207B6-B725-4C12-A593-05E279049855}">
      <formula1>"Yes,No,Na"</formula1>
    </dataValidation>
  </dataValidations>
  <pageMargins left="0.7" right="0.7" top="0.75" bottom="0.75" header="0.3" footer="0.3"/>
  <pageSetup paperSize="9" orientation="portrait"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3F3112-F585-4CB7-9C22-EABED0496DF5}">
  <dimension ref="B1:EY379"/>
  <sheetViews>
    <sheetView showGridLines="0" zoomScale="70" zoomScaleNormal="70" workbookViewId="0">
      <selection activeCell="ED346" sqref="ED346"/>
    </sheetView>
  </sheetViews>
  <sheetFormatPr defaultColWidth="9.140625" defaultRowHeight="14.45"/>
  <cols>
    <col min="2" max="2" width="12.140625" customWidth="1"/>
    <col min="140" max="140" width="13.28515625" customWidth="1"/>
  </cols>
  <sheetData>
    <row r="1" spans="2:155" ht="15" thickBot="1"/>
    <row r="2" spans="2:155">
      <c r="B2" s="141" t="s">
        <v>92</v>
      </c>
      <c r="C2" s="193" t="s">
        <v>93</v>
      </c>
      <c r="D2" s="193"/>
      <c r="E2" s="193"/>
      <c r="F2" s="193"/>
      <c r="G2" s="193"/>
      <c r="H2" s="193"/>
      <c r="I2" s="193"/>
      <c r="J2" s="193"/>
      <c r="K2" s="193"/>
      <c r="L2" s="193"/>
      <c r="M2" s="193"/>
      <c r="N2" s="193"/>
      <c r="O2" s="193"/>
      <c r="P2" s="193"/>
      <c r="Q2" s="194"/>
      <c r="S2" s="141" t="s">
        <v>92</v>
      </c>
      <c r="T2" s="193" t="s">
        <v>93</v>
      </c>
      <c r="U2" s="193"/>
      <c r="V2" s="193"/>
      <c r="W2" s="193"/>
      <c r="X2" s="193"/>
      <c r="Y2" s="193"/>
      <c r="Z2" s="193"/>
      <c r="AA2" s="193"/>
      <c r="AB2" s="193"/>
      <c r="AC2" s="193"/>
      <c r="AD2" s="193"/>
      <c r="AE2" s="193"/>
      <c r="AF2" s="193"/>
      <c r="AG2" s="193"/>
      <c r="AH2" s="194"/>
      <c r="AJ2" s="141" t="s">
        <v>92</v>
      </c>
      <c r="AK2" s="193" t="s">
        <v>93</v>
      </c>
      <c r="AL2" s="193"/>
      <c r="AM2" s="193"/>
      <c r="AN2" s="193"/>
      <c r="AO2" s="193"/>
      <c r="AP2" s="193"/>
      <c r="AQ2" s="193"/>
      <c r="AR2" s="193"/>
      <c r="AS2" s="193"/>
      <c r="AT2" s="193"/>
      <c r="AU2" s="193"/>
      <c r="AV2" s="193"/>
      <c r="AW2" s="193"/>
      <c r="AX2" s="193"/>
      <c r="AY2" s="194"/>
      <c r="BA2" s="141" t="s">
        <v>92</v>
      </c>
      <c r="BB2" s="193" t="s">
        <v>93</v>
      </c>
      <c r="BC2" s="193"/>
      <c r="BD2" s="193"/>
      <c r="BE2" s="193"/>
      <c r="BF2" s="193"/>
      <c r="BG2" s="193"/>
      <c r="BH2" s="193"/>
      <c r="BI2" s="193"/>
      <c r="BJ2" s="193"/>
      <c r="BK2" s="193"/>
      <c r="BL2" s="193"/>
      <c r="BM2" s="193"/>
      <c r="BN2" s="193"/>
      <c r="BO2" s="193"/>
      <c r="BP2" s="194"/>
      <c r="BR2" s="141" t="s">
        <v>92</v>
      </c>
      <c r="BS2" s="193" t="s">
        <v>93</v>
      </c>
      <c r="BT2" s="193"/>
      <c r="BU2" s="193"/>
      <c r="BV2" s="193"/>
      <c r="BW2" s="193"/>
      <c r="BX2" s="193"/>
      <c r="BY2" s="193"/>
      <c r="BZ2" s="193"/>
      <c r="CA2" s="193"/>
      <c r="CB2" s="193"/>
      <c r="CC2" s="193"/>
      <c r="CD2" s="193"/>
      <c r="CE2" s="193"/>
      <c r="CF2" s="193"/>
      <c r="CG2" s="194"/>
      <c r="CI2" s="141" t="s">
        <v>92</v>
      </c>
      <c r="CJ2" s="193" t="s">
        <v>93</v>
      </c>
      <c r="CK2" s="193"/>
      <c r="CL2" s="193"/>
      <c r="CM2" s="193"/>
      <c r="CN2" s="193"/>
      <c r="CO2" s="193"/>
      <c r="CP2" s="193"/>
      <c r="CQ2" s="193"/>
      <c r="CR2" s="193"/>
      <c r="CS2" s="193"/>
      <c r="CT2" s="193"/>
      <c r="CU2" s="193"/>
      <c r="CV2" s="193"/>
      <c r="CW2" s="193"/>
      <c r="CX2" s="194"/>
      <c r="CZ2" s="141" t="s">
        <v>92</v>
      </c>
      <c r="DA2" s="193" t="s">
        <v>93</v>
      </c>
      <c r="DB2" s="193"/>
      <c r="DC2" s="193"/>
      <c r="DD2" s="193"/>
      <c r="DE2" s="193"/>
      <c r="DF2" s="193"/>
      <c r="DG2" s="193"/>
      <c r="DH2" s="193"/>
      <c r="DI2" s="193"/>
      <c r="DJ2" s="193"/>
      <c r="DK2" s="193"/>
      <c r="DL2" s="193"/>
      <c r="DM2" s="193"/>
      <c r="DN2" s="193"/>
      <c r="DO2" s="194"/>
      <c r="DR2" s="141" t="s">
        <v>92</v>
      </c>
      <c r="DS2" s="193" t="s">
        <v>93</v>
      </c>
      <c r="DT2" s="193"/>
      <c r="DU2" s="193"/>
      <c r="DV2" s="193"/>
      <c r="DW2" s="193"/>
      <c r="DX2" s="193"/>
      <c r="DY2" s="193"/>
      <c r="DZ2" s="193"/>
      <c r="EA2" s="193"/>
      <c r="EB2" s="193"/>
      <c r="EC2" s="193"/>
      <c r="ED2" s="193"/>
      <c r="EE2" s="193"/>
      <c r="EF2" s="193"/>
      <c r="EG2" s="194"/>
      <c r="EJ2" s="141" t="s">
        <v>92</v>
      </c>
      <c r="EK2" s="193" t="s">
        <v>93</v>
      </c>
      <c r="EL2" s="193"/>
      <c r="EM2" s="193"/>
      <c r="EN2" s="193"/>
      <c r="EO2" s="193"/>
      <c r="EP2" s="193"/>
      <c r="EQ2" s="193"/>
      <c r="ER2" s="193"/>
      <c r="ES2" s="193"/>
      <c r="ET2" s="193"/>
      <c r="EU2" s="193"/>
      <c r="EV2" s="193"/>
      <c r="EW2" s="193"/>
      <c r="EX2" s="193"/>
      <c r="EY2" s="194"/>
    </row>
    <row r="3" spans="2:155" ht="15" customHeight="1">
      <c r="B3" s="149">
        <v>5</v>
      </c>
      <c r="C3" s="217" t="s">
        <v>317</v>
      </c>
      <c r="D3" s="217"/>
      <c r="E3" s="217"/>
      <c r="F3" s="217"/>
      <c r="G3" s="217"/>
      <c r="H3" s="217"/>
      <c r="I3" s="217"/>
      <c r="J3" s="217"/>
      <c r="K3" s="217"/>
      <c r="L3" s="217"/>
      <c r="M3" s="217"/>
      <c r="N3" s="217"/>
      <c r="O3" s="217"/>
      <c r="P3" s="217"/>
      <c r="Q3" s="218"/>
      <c r="S3" s="149">
        <v>6</v>
      </c>
      <c r="T3" s="217" t="s">
        <v>318</v>
      </c>
      <c r="U3" s="217"/>
      <c r="V3" s="217"/>
      <c r="W3" s="217"/>
      <c r="X3" s="217"/>
      <c r="Y3" s="217"/>
      <c r="Z3" s="217"/>
      <c r="AA3" s="217"/>
      <c r="AB3" s="217"/>
      <c r="AC3" s="217"/>
      <c r="AD3" s="217"/>
      <c r="AE3" s="217"/>
      <c r="AF3" s="217"/>
      <c r="AG3" s="217"/>
      <c r="AH3" s="218"/>
      <c r="AJ3" s="149">
        <v>12</v>
      </c>
      <c r="AK3" s="217" t="s">
        <v>319</v>
      </c>
      <c r="AL3" s="217"/>
      <c r="AM3" s="217"/>
      <c r="AN3" s="217"/>
      <c r="AO3" s="217"/>
      <c r="AP3" s="217"/>
      <c r="AQ3" s="217"/>
      <c r="AR3" s="217"/>
      <c r="AS3" s="217"/>
      <c r="AT3" s="217"/>
      <c r="AU3" s="217"/>
      <c r="AV3" s="217"/>
      <c r="AW3" s="217"/>
      <c r="AX3" s="217"/>
      <c r="AY3" s="218"/>
      <c r="BA3" s="149">
        <v>16</v>
      </c>
      <c r="BB3" s="217" t="s">
        <v>320</v>
      </c>
      <c r="BC3" s="217"/>
      <c r="BD3" s="217"/>
      <c r="BE3" s="217"/>
      <c r="BF3" s="217"/>
      <c r="BG3" s="217"/>
      <c r="BH3" s="217"/>
      <c r="BI3" s="217"/>
      <c r="BJ3" s="217"/>
      <c r="BK3" s="217"/>
      <c r="BL3" s="217"/>
      <c r="BM3" s="217"/>
      <c r="BN3" s="217"/>
      <c r="BO3" s="217"/>
      <c r="BP3" s="218"/>
      <c r="BR3" s="149">
        <v>18</v>
      </c>
      <c r="BS3" s="217" t="s">
        <v>321</v>
      </c>
      <c r="BT3" s="217"/>
      <c r="BU3" s="217"/>
      <c r="BV3" s="217"/>
      <c r="BW3" s="217"/>
      <c r="BX3" s="217"/>
      <c r="BY3" s="217"/>
      <c r="BZ3" s="217"/>
      <c r="CA3" s="217"/>
      <c r="CB3" s="217"/>
      <c r="CC3" s="217"/>
      <c r="CD3" s="217"/>
      <c r="CE3" s="217"/>
      <c r="CF3" s="217"/>
      <c r="CG3" s="218"/>
      <c r="CI3" s="149">
        <v>21</v>
      </c>
      <c r="CJ3" s="217" t="s">
        <v>322</v>
      </c>
      <c r="CK3" s="217"/>
      <c r="CL3" s="217"/>
      <c r="CM3" s="217"/>
      <c r="CN3" s="217"/>
      <c r="CO3" s="217"/>
      <c r="CP3" s="217"/>
      <c r="CQ3" s="217"/>
      <c r="CR3" s="217"/>
      <c r="CS3" s="217"/>
      <c r="CT3" s="217"/>
      <c r="CU3" s="217"/>
      <c r="CV3" s="217"/>
      <c r="CW3" s="217"/>
      <c r="CX3" s="218"/>
      <c r="CZ3" s="149">
        <v>24</v>
      </c>
      <c r="DA3" s="217" t="s">
        <v>323</v>
      </c>
      <c r="DB3" s="217"/>
      <c r="DC3" s="217"/>
      <c r="DD3" s="217"/>
      <c r="DE3" s="217"/>
      <c r="DF3" s="217"/>
      <c r="DG3" s="217"/>
      <c r="DH3" s="217"/>
      <c r="DI3" s="217"/>
      <c r="DJ3" s="217"/>
      <c r="DK3" s="217"/>
      <c r="DL3" s="217"/>
      <c r="DM3" s="217"/>
      <c r="DN3" s="217"/>
      <c r="DO3" s="218"/>
      <c r="DR3" s="149">
        <v>32</v>
      </c>
      <c r="DS3" s="217" t="s">
        <v>324</v>
      </c>
      <c r="DT3" s="217"/>
      <c r="DU3" s="217"/>
      <c r="DV3" s="217"/>
      <c r="DW3" s="217"/>
      <c r="DX3" s="217"/>
      <c r="DY3" s="217"/>
      <c r="DZ3" s="217"/>
      <c r="EA3" s="217"/>
      <c r="EB3" s="217"/>
      <c r="EC3" s="217"/>
      <c r="ED3" s="217"/>
      <c r="EE3" s="217"/>
      <c r="EF3" s="217"/>
      <c r="EG3" s="218"/>
      <c r="EJ3" s="149">
        <v>36</v>
      </c>
      <c r="EK3" s="217" t="s">
        <v>325</v>
      </c>
      <c r="EL3" s="217"/>
      <c r="EM3" s="217"/>
      <c r="EN3" s="217"/>
      <c r="EO3" s="217"/>
      <c r="EP3" s="217"/>
      <c r="EQ3" s="217"/>
      <c r="ER3" s="217"/>
      <c r="ES3" s="217"/>
      <c r="ET3" s="217"/>
      <c r="EU3" s="217"/>
      <c r="EV3" s="217"/>
      <c r="EW3" s="217"/>
      <c r="EX3" s="217"/>
      <c r="EY3" s="218"/>
    </row>
    <row r="4" spans="2:155" ht="15" thickBot="1">
      <c r="B4" s="144" t="s">
        <v>108</v>
      </c>
      <c r="C4" s="219"/>
      <c r="D4" s="219"/>
      <c r="E4" s="219"/>
      <c r="F4" s="219"/>
      <c r="G4" s="219"/>
      <c r="H4" s="219"/>
      <c r="I4" s="219"/>
      <c r="J4" s="219"/>
      <c r="K4" s="219"/>
      <c r="L4" s="219"/>
      <c r="M4" s="219"/>
      <c r="N4" s="219"/>
      <c r="O4" s="219"/>
      <c r="P4" s="219"/>
      <c r="Q4" s="220"/>
      <c r="S4" s="144" t="s">
        <v>108</v>
      </c>
      <c r="T4" s="219"/>
      <c r="U4" s="219"/>
      <c r="V4" s="219"/>
      <c r="W4" s="219"/>
      <c r="X4" s="219"/>
      <c r="Y4" s="219"/>
      <c r="Z4" s="219"/>
      <c r="AA4" s="219"/>
      <c r="AB4" s="219"/>
      <c r="AC4" s="219"/>
      <c r="AD4" s="219"/>
      <c r="AE4" s="219"/>
      <c r="AF4" s="219"/>
      <c r="AG4" s="219"/>
      <c r="AH4" s="220"/>
      <c r="AJ4" s="144" t="s">
        <v>108</v>
      </c>
      <c r="AY4" s="159"/>
      <c r="BA4" s="145" t="s">
        <v>108</v>
      </c>
      <c r="BB4" s="160"/>
      <c r="BC4" s="160"/>
      <c r="BD4" s="160"/>
      <c r="BE4" s="160"/>
      <c r="BF4" s="160"/>
      <c r="BG4" s="160"/>
      <c r="BH4" s="160"/>
      <c r="BI4" s="160"/>
      <c r="BJ4" s="160"/>
      <c r="BK4" s="160"/>
      <c r="BL4" s="160"/>
      <c r="BM4" s="160"/>
      <c r="BN4" s="160"/>
      <c r="BO4" s="160"/>
      <c r="BP4" s="161"/>
      <c r="BR4" s="145" t="s">
        <v>108</v>
      </c>
      <c r="BS4" s="219"/>
      <c r="BT4" s="219"/>
      <c r="BU4" s="219"/>
      <c r="BV4" s="219"/>
      <c r="BW4" s="219"/>
      <c r="BX4" s="219"/>
      <c r="BY4" s="219"/>
      <c r="BZ4" s="219"/>
      <c r="CA4" s="219"/>
      <c r="CB4" s="219"/>
      <c r="CC4" s="219"/>
      <c r="CD4" s="219"/>
      <c r="CE4" s="219"/>
      <c r="CF4" s="219"/>
      <c r="CG4" s="220"/>
      <c r="CI4" s="145" t="s">
        <v>108</v>
      </c>
      <c r="CJ4" s="219"/>
      <c r="CK4" s="219"/>
      <c r="CL4" s="219"/>
      <c r="CM4" s="219"/>
      <c r="CN4" s="219"/>
      <c r="CO4" s="219"/>
      <c r="CP4" s="219"/>
      <c r="CQ4" s="219"/>
      <c r="CR4" s="219"/>
      <c r="CS4" s="219"/>
      <c r="CT4" s="219"/>
      <c r="CU4" s="219"/>
      <c r="CV4" s="219"/>
      <c r="CW4" s="219"/>
      <c r="CX4" s="220"/>
      <c r="CZ4" s="145" t="s">
        <v>108</v>
      </c>
      <c r="DA4" s="219"/>
      <c r="DB4" s="219"/>
      <c r="DC4" s="219"/>
      <c r="DD4" s="219"/>
      <c r="DE4" s="219"/>
      <c r="DF4" s="219"/>
      <c r="DG4" s="219"/>
      <c r="DH4" s="219"/>
      <c r="DI4" s="219"/>
      <c r="DJ4" s="219"/>
      <c r="DK4" s="219"/>
      <c r="DL4" s="219"/>
      <c r="DM4" s="219"/>
      <c r="DN4" s="219"/>
      <c r="DO4" s="220"/>
      <c r="DR4" s="145" t="s">
        <v>108</v>
      </c>
      <c r="DS4" s="219"/>
      <c r="DT4" s="219"/>
      <c r="DU4" s="219"/>
      <c r="DV4" s="219"/>
      <c r="DW4" s="219"/>
      <c r="DX4" s="219"/>
      <c r="DY4" s="219"/>
      <c r="DZ4" s="219"/>
      <c r="EA4" s="219"/>
      <c r="EB4" s="219"/>
      <c r="EC4" s="219"/>
      <c r="ED4" s="219"/>
      <c r="EE4" s="219"/>
      <c r="EF4" s="219"/>
      <c r="EG4" s="220"/>
      <c r="EJ4" s="145" t="s">
        <v>108</v>
      </c>
      <c r="EK4" s="219"/>
      <c r="EL4" s="219"/>
      <c r="EM4" s="219"/>
      <c r="EN4" s="219"/>
      <c r="EO4" s="219"/>
      <c r="EP4" s="219"/>
      <c r="EQ4" s="219"/>
      <c r="ER4" s="219"/>
      <c r="ES4" s="219"/>
      <c r="ET4" s="219"/>
      <c r="EU4" s="219"/>
      <c r="EV4" s="219"/>
      <c r="EW4" s="219"/>
      <c r="EX4" s="219"/>
      <c r="EY4" s="220"/>
    </row>
    <row r="5" spans="2:155">
      <c r="B5" s="189" t="s">
        <v>110</v>
      </c>
      <c r="C5" s="193"/>
      <c r="D5" s="193"/>
      <c r="E5" s="193"/>
      <c r="F5" s="193"/>
      <c r="G5" s="193"/>
      <c r="H5" s="193"/>
      <c r="I5" s="193"/>
      <c r="J5" s="193"/>
      <c r="K5" s="193"/>
      <c r="L5" s="193"/>
      <c r="M5" s="193"/>
      <c r="N5" s="193"/>
      <c r="O5" s="193"/>
      <c r="P5" s="193"/>
      <c r="Q5" s="194"/>
      <c r="S5" s="189" t="s">
        <v>110</v>
      </c>
      <c r="T5" s="193"/>
      <c r="U5" s="193"/>
      <c r="V5" s="193"/>
      <c r="W5" s="193"/>
      <c r="X5" s="193"/>
      <c r="Y5" s="193"/>
      <c r="Z5" s="193"/>
      <c r="AA5" s="193"/>
      <c r="AB5" s="193"/>
      <c r="AC5" s="193"/>
      <c r="AD5" s="193"/>
      <c r="AE5" s="193"/>
      <c r="AF5" s="193"/>
      <c r="AG5" s="193"/>
      <c r="AH5" s="194"/>
      <c r="AJ5" s="189" t="s">
        <v>110</v>
      </c>
      <c r="AK5" s="192"/>
      <c r="AL5" s="193"/>
      <c r="AM5" s="193"/>
      <c r="AN5" s="193"/>
      <c r="AO5" s="193"/>
      <c r="AP5" s="193"/>
      <c r="AQ5" s="193"/>
      <c r="AR5" s="193"/>
      <c r="AS5" s="193"/>
      <c r="AT5" s="193"/>
      <c r="AU5" s="193"/>
      <c r="AV5" s="193"/>
      <c r="AW5" s="193"/>
      <c r="AX5" s="193"/>
      <c r="AY5" s="194"/>
      <c r="BA5" s="189" t="s">
        <v>110</v>
      </c>
      <c r="BB5" s="192"/>
      <c r="BC5" s="193"/>
      <c r="BD5" s="193"/>
      <c r="BE5" s="193"/>
      <c r="BF5" s="193"/>
      <c r="BG5" s="193"/>
      <c r="BH5" s="193"/>
      <c r="BI5" s="193"/>
      <c r="BJ5" s="193"/>
      <c r="BK5" s="193"/>
      <c r="BL5" s="193"/>
      <c r="BM5" s="193"/>
      <c r="BN5" s="193"/>
      <c r="BO5" s="193"/>
      <c r="BP5" s="194"/>
      <c r="BR5" s="189" t="s">
        <v>110</v>
      </c>
      <c r="BS5" s="192"/>
      <c r="BT5" s="193"/>
      <c r="BU5" s="193"/>
      <c r="BV5" s="193"/>
      <c r="BW5" s="193"/>
      <c r="BX5" s="193"/>
      <c r="BY5" s="193"/>
      <c r="BZ5" s="193"/>
      <c r="CA5" s="193"/>
      <c r="CB5" s="193"/>
      <c r="CC5" s="193"/>
      <c r="CD5" s="193"/>
      <c r="CE5" s="193"/>
      <c r="CF5" s="193"/>
      <c r="CG5" s="194"/>
      <c r="CI5" s="203" t="s">
        <v>113</v>
      </c>
      <c r="CJ5" s="192"/>
      <c r="CK5" s="193"/>
      <c r="CL5" s="193"/>
      <c r="CM5" s="193"/>
      <c r="CN5" s="193"/>
      <c r="CO5" s="193"/>
      <c r="CP5" s="193"/>
      <c r="CQ5" s="193"/>
      <c r="CR5" s="193"/>
      <c r="CS5" s="193"/>
      <c r="CT5" s="193"/>
      <c r="CU5" s="193"/>
      <c r="CV5" s="193"/>
      <c r="CW5" s="193"/>
      <c r="CX5" s="194"/>
      <c r="CZ5" s="203" t="s">
        <v>113</v>
      </c>
      <c r="DA5" s="192"/>
      <c r="DB5" s="193"/>
      <c r="DC5" s="193"/>
      <c r="DD5" s="193"/>
      <c r="DE5" s="193"/>
      <c r="DF5" s="193"/>
      <c r="DG5" s="193"/>
      <c r="DH5" s="193"/>
      <c r="DI5" s="193"/>
      <c r="DJ5" s="193"/>
      <c r="DK5" s="193"/>
      <c r="DL5" s="193"/>
      <c r="DM5" s="193"/>
      <c r="DN5" s="193"/>
      <c r="DO5" s="194"/>
      <c r="DR5" s="189" t="s">
        <v>110</v>
      </c>
      <c r="DS5" s="192"/>
      <c r="DT5" s="193"/>
      <c r="DU5" s="193"/>
      <c r="DV5" s="193"/>
      <c r="DW5" s="193"/>
      <c r="DX5" s="193"/>
      <c r="DY5" s="193"/>
      <c r="DZ5" s="193"/>
      <c r="EA5" s="193"/>
      <c r="EB5" s="193"/>
      <c r="EC5" s="193"/>
      <c r="ED5" s="193"/>
      <c r="EE5" s="193"/>
      <c r="EF5" s="193"/>
      <c r="EG5" s="194"/>
      <c r="EJ5" s="189" t="s">
        <v>110</v>
      </c>
      <c r="EK5" s="192"/>
      <c r="EL5" s="193"/>
      <c r="EM5" s="193"/>
      <c r="EN5" s="193"/>
      <c r="EO5" s="193"/>
      <c r="EP5" s="193"/>
      <c r="EQ5" s="193"/>
      <c r="ER5" s="193"/>
      <c r="ES5" s="193"/>
      <c r="ET5" s="193"/>
      <c r="EU5" s="193"/>
      <c r="EV5" s="193"/>
      <c r="EW5" s="193"/>
      <c r="EX5" s="193"/>
      <c r="EY5" s="194"/>
    </row>
    <row r="6" spans="2:155">
      <c r="B6" s="190"/>
      <c r="C6" s="196"/>
      <c r="D6" s="196"/>
      <c r="E6" s="196"/>
      <c r="F6" s="196"/>
      <c r="G6" s="196"/>
      <c r="H6" s="196"/>
      <c r="I6" s="196"/>
      <c r="J6" s="196"/>
      <c r="K6" s="196"/>
      <c r="L6" s="196"/>
      <c r="M6" s="196"/>
      <c r="N6" s="196"/>
      <c r="O6" s="196"/>
      <c r="P6" s="196"/>
      <c r="Q6" s="197"/>
      <c r="S6" s="190"/>
      <c r="T6" s="196"/>
      <c r="U6" s="196"/>
      <c r="V6" s="196"/>
      <c r="W6" s="196"/>
      <c r="X6" s="196"/>
      <c r="Y6" s="196"/>
      <c r="Z6" s="196"/>
      <c r="AA6" s="196"/>
      <c r="AB6" s="196"/>
      <c r="AC6" s="196"/>
      <c r="AD6" s="196"/>
      <c r="AE6" s="196"/>
      <c r="AF6" s="196"/>
      <c r="AG6" s="196"/>
      <c r="AH6" s="197"/>
      <c r="AJ6" s="190"/>
      <c r="AK6" s="195"/>
      <c r="AL6" s="196"/>
      <c r="AM6" s="196"/>
      <c r="AN6" s="196"/>
      <c r="AO6" s="196"/>
      <c r="AP6" s="196"/>
      <c r="AQ6" s="196"/>
      <c r="AR6" s="196"/>
      <c r="AS6" s="196"/>
      <c r="AT6" s="196"/>
      <c r="AU6" s="196"/>
      <c r="AV6" s="196"/>
      <c r="AW6" s="196"/>
      <c r="AX6" s="196"/>
      <c r="AY6" s="197"/>
      <c r="BA6" s="190"/>
      <c r="BB6" s="195"/>
      <c r="BC6" s="196"/>
      <c r="BD6" s="196"/>
      <c r="BE6" s="196"/>
      <c r="BF6" s="196"/>
      <c r="BG6" s="196"/>
      <c r="BH6" s="196"/>
      <c r="BI6" s="196"/>
      <c r="BJ6" s="196"/>
      <c r="BK6" s="196"/>
      <c r="BL6" s="196"/>
      <c r="BM6" s="196"/>
      <c r="BN6" s="196"/>
      <c r="BO6" s="196"/>
      <c r="BP6" s="197"/>
      <c r="BR6" s="190"/>
      <c r="BS6" s="195"/>
      <c r="BT6" s="196"/>
      <c r="BU6" s="196"/>
      <c r="BV6" s="196"/>
      <c r="BW6" s="196"/>
      <c r="BX6" s="196"/>
      <c r="BY6" s="196"/>
      <c r="BZ6" s="196"/>
      <c r="CA6" s="196"/>
      <c r="CB6" s="196"/>
      <c r="CC6" s="196"/>
      <c r="CD6" s="196"/>
      <c r="CE6" s="196"/>
      <c r="CF6" s="196"/>
      <c r="CG6" s="197"/>
      <c r="CI6" s="204"/>
      <c r="CJ6" s="195"/>
      <c r="CK6" s="196"/>
      <c r="CL6" s="196"/>
      <c r="CM6" s="196"/>
      <c r="CN6" s="196"/>
      <c r="CO6" s="196"/>
      <c r="CP6" s="196"/>
      <c r="CQ6" s="196"/>
      <c r="CR6" s="196"/>
      <c r="CS6" s="196"/>
      <c r="CT6" s="196"/>
      <c r="CU6" s="196"/>
      <c r="CV6" s="196"/>
      <c r="CW6" s="196"/>
      <c r="CX6" s="197"/>
      <c r="CZ6" s="204"/>
      <c r="DA6" s="195"/>
      <c r="DB6" s="196"/>
      <c r="DC6" s="196"/>
      <c r="DD6" s="196"/>
      <c r="DE6" s="196"/>
      <c r="DF6" s="196"/>
      <c r="DG6" s="196"/>
      <c r="DH6" s="196"/>
      <c r="DI6" s="196"/>
      <c r="DJ6" s="196"/>
      <c r="DK6" s="196"/>
      <c r="DL6" s="196"/>
      <c r="DM6" s="196"/>
      <c r="DN6" s="196"/>
      <c r="DO6" s="197"/>
      <c r="DR6" s="190"/>
      <c r="DS6" s="195"/>
      <c r="DT6" s="196"/>
      <c r="DU6" s="196"/>
      <c r="DV6" s="196"/>
      <c r="DW6" s="196"/>
      <c r="DX6" s="196"/>
      <c r="DY6" s="196"/>
      <c r="DZ6" s="196"/>
      <c r="EA6" s="196"/>
      <c r="EB6" s="196"/>
      <c r="EC6" s="196"/>
      <c r="ED6" s="196"/>
      <c r="EE6" s="196"/>
      <c r="EF6" s="196"/>
      <c r="EG6" s="197"/>
      <c r="EJ6" s="190"/>
      <c r="EK6" s="195"/>
      <c r="EL6" s="196"/>
      <c r="EM6" s="196"/>
      <c r="EN6" s="196"/>
      <c r="EO6" s="196"/>
      <c r="EP6" s="196"/>
      <c r="EQ6" s="196"/>
      <c r="ER6" s="196"/>
      <c r="ES6" s="196"/>
      <c r="ET6" s="196"/>
      <c r="EU6" s="196"/>
      <c r="EV6" s="196"/>
      <c r="EW6" s="196"/>
      <c r="EX6" s="196"/>
      <c r="EY6" s="197"/>
    </row>
    <row r="7" spans="2:155">
      <c r="B7" s="190"/>
      <c r="C7" s="196"/>
      <c r="D7" s="196"/>
      <c r="E7" s="196"/>
      <c r="F7" s="196"/>
      <c r="G7" s="196"/>
      <c r="H7" s="196"/>
      <c r="I7" s="196"/>
      <c r="J7" s="196"/>
      <c r="K7" s="196"/>
      <c r="L7" s="196"/>
      <c r="M7" s="196"/>
      <c r="N7" s="196"/>
      <c r="O7" s="196"/>
      <c r="P7" s="196"/>
      <c r="Q7" s="197"/>
      <c r="S7" s="190"/>
      <c r="T7" s="196"/>
      <c r="U7" s="196"/>
      <c r="V7" s="196"/>
      <c r="W7" s="196"/>
      <c r="X7" s="196"/>
      <c r="Y7" s="196"/>
      <c r="Z7" s="196"/>
      <c r="AA7" s="196"/>
      <c r="AB7" s="196"/>
      <c r="AC7" s="196"/>
      <c r="AD7" s="196"/>
      <c r="AE7" s="196"/>
      <c r="AF7" s="196"/>
      <c r="AG7" s="196"/>
      <c r="AH7" s="197"/>
      <c r="AJ7" s="190"/>
      <c r="AK7" s="195"/>
      <c r="AL7" s="196"/>
      <c r="AM7" s="196"/>
      <c r="AN7" s="196"/>
      <c r="AO7" s="196"/>
      <c r="AP7" s="196"/>
      <c r="AQ7" s="196"/>
      <c r="AR7" s="196"/>
      <c r="AS7" s="196"/>
      <c r="AT7" s="196"/>
      <c r="AU7" s="196"/>
      <c r="AV7" s="196"/>
      <c r="AW7" s="196"/>
      <c r="AX7" s="196"/>
      <c r="AY7" s="197"/>
      <c r="BA7" s="190"/>
      <c r="BB7" s="195"/>
      <c r="BC7" s="196"/>
      <c r="BD7" s="196"/>
      <c r="BE7" s="196"/>
      <c r="BF7" s="196"/>
      <c r="BG7" s="196"/>
      <c r="BH7" s="196"/>
      <c r="BI7" s="196"/>
      <c r="BJ7" s="196"/>
      <c r="BK7" s="196"/>
      <c r="BL7" s="196"/>
      <c r="BM7" s="196"/>
      <c r="BN7" s="196"/>
      <c r="BO7" s="196"/>
      <c r="BP7" s="197"/>
      <c r="BR7" s="190"/>
      <c r="BS7" s="195"/>
      <c r="BT7" s="196"/>
      <c r="BU7" s="196"/>
      <c r="BV7" s="196"/>
      <c r="BW7" s="196"/>
      <c r="BX7" s="196"/>
      <c r="BY7" s="196"/>
      <c r="BZ7" s="196"/>
      <c r="CA7" s="196"/>
      <c r="CB7" s="196"/>
      <c r="CC7" s="196"/>
      <c r="CD7" s="196"/>
      <c r="CE7" s="196"/>
      <c r="CF7" s="196"/>
      <c r="CG7" s="197"/>
      <c r="CI7" s="204"/>
      <c r="CJ7" s="195"/>
      <c r="CK7" s="196"/>
      <c r="CL7" s="196"/>
      <c r="CM7" s="196"/>
      <c r="CN7" s="196"/>
      <c r="CO7" s="196"/>
      <c r="CP7" s="196"/>
      <c r="CQ7" s="196"/>
      <c r="CR7" s="196"/>
      <c r="CS7" s="196"/>
      <c r="CT7" s="196"/>
      <c r="CU7" s="196"/>
      <c r="CV7" s="196"/>
      <c r="CW7" s="196"/>
      <c r="CX7" s="197"/>
      <c r="CZ7" s="204"/>
      <c r="DA7" s="195"/>
      <c r="DB7" s="196"/>
      <c r="DC7" s="196"/>
      <c r="DD7" s="196"/>
      <c r="DE7" s="196"/>
      <c r="DF7" s="196"/>
      <c r="DG7" s="196"/>
      <c r="DH7" s="196"/>
      <c r="DI7" s="196"/>
      <c r="DJ7" s="196"/>
      <c r="DK7" s="196"/>
      <c r="DL7" s="196"/>
      <c r="DM7" s="196"/>
      <c r="DN7" s="196"/>
      <c r="DO7" s="197"/>
      <c r="DR7" s="190"/>
      <c r="DS7" s="195"/>
      <c r="DT7" s="196"/>
      <c r="DU7" s="196"/>
      <c r="DV7" s="196"/>
      <c r="DW7" s="196"/>
      <c r="DX7" s="196"/>
      <c r="DY7" s="196"/>
      <c r="DZ7" s="196"/>
      <c r="EA7" s="196"/>
      <c r="EB7" s="196"/>
      <c r="EC7" s="196"/>
      <c r="ED7" s="196"/>
      <c r="EE7" s="196"/>
      <c r="EF7" s="196"/>
      <c r="EG7" s="197"/>
      <c r="EJ7" s="190"/>
      <c r="EK7" s="195"/>
      <c r="EL7" s="196"/>
      <c r="EM7" s="196"/>
      <c r="EN7" s="196"/>
      <c r="EO7" s="196"/>
      <c r="EP7" s="196"/>
      <c r="EQ7" s="196"/>
      <c r="ER7" s="196"/>
      <c r="ES7" s="196"/>
      <c r="ET7" s="196"/>
      <c r="EU7" s="196"/>
      <c r="EV7" s="196"/>
      <c r="EW7" s="196"/>
      <c r="EX7" s="196"/>
      <c r="EY7" s="197"/>
    </row>
    <row r="8" spans="2:155">
      <c r="B8" s="190"/>
      <c r="C8" s="196"/>
      <c r="D8" s="196"/>
      <c r="E8" s="196"/>
      <c r="F8" s="196"/>
      <c r="G8" s="196"/>
      <c r="H8" s="196"/>
      <c r="I8" s="196"/>
      <c r="J8" s="196"/>
      <c r="K8" s="196"/>
      <c r="L8" s="196"/>
      <c r="M8" s="196"/>
      <c r="N8" s="196"/>
      <c r="O8" s="196"/>
      <c r="P8" s="196"/>
      <c r="Q8" s="197"/>
      <c r="S8" s="190"/>
      <c r="T8" s="196"/>
      <c r="U8" s="196"/>
      <c r="V8" s="196"/>
      <c r="W8" s="196"/>
      <c r="X8" s="196"/>
      <c r="Y8" s="196"/>
      <c r="Z8" s="196"/>
      <c r="AA8" s="196"/>
      <c r="AB8" s="196"/>
      <c r="AC8" s="196"/>
      <c r="AD8" s="196"/>
      <c r="AE8" s="196"/>
      <c r="AF8" s="196"/>
      <c r="AG8" s="196"/>
      <c r="AH8" s="197"/>
      <c r="AJ8" s="190"/>
      <c r="AK8" s="195"/>
      <c r="AL8" s="196"/>
      <c r="AM8" s="196"/>
      <c r="AN8" s="196"/>
      <c r="AO8" s="196"/>
      <c r="AP8" s="196"/>
      <c r="AQ8" s="196"/>
      <c r="AR8" s="196"/>
      <c r="AS8" s="196"/>
      <c r="AT8" s="196"/>
      <c r="AU8" s="196"/>
      <c r="AV8" s="196"/>
      <c r="AW8" s="196"/>
      <c r="AX8" s="196"/>
      <c r="AY8" s="197"/>
      <c r="BA8" s="190"/>
      <c r="BB8" s="195"/>
      <c r="BC8" s="196"/>
      <c r="BD8" s="196"/>
      <c r="BE8" s="196"/>
      <c r="BF8" s="196"/>
      <c r="BG8" s="196"/>
      <c r="BH8" s="196"/>
      <c r="BI8" s="196"/>
      <c r="BJ8" s="196"/>
      <c r="BK8" s="196"/>
      <c r="BL8" s="196"/>
      <c r="BM8" s="196"/>
      <c r="BN8" s="196"/>
      <c r="BO8" s="196"/>
      <c r="BP8" s="197"/>
      <c r="BR8" s="190"/>
      <c r="BS8" s="195"/>
      <c r="BT8" s="196"/>
      <c r="BU8" s="196"/>
      <c r="BV8" s="196"/>
      <c r="BW8" s="196"/>
      <c r="BX8" s="196"/>
      <c r="BY8" s="196"/>
      <c r="BZ8" s="196"/>
      <c r="CA8" s="196"/>
      <c r="CB8" s="196"/>
      <c r="CC8" s="196"/>
      <c r="CD8" s="196"/>
      <c r="CE8" s="196"/>
      <c r="CF8" s="196"/>
      <c r="CG8" s="197"/>
      <c r="CI8" s="204"/>
      <c r="CJ8" s="195"/>
      <c r="CK8" s="196"/>
      <c r="CL8" s="196"/>
      <c r="CM8" s="196"/>
      <c r="CN8" s="196"/>
      <c r="CO8" s="196"/>
      <c r="CP8" s="196"/>
      <c r="CQ8" s="196"/>
      <c r="CR8" s="196"/>
      <c r="CS8" s="196"/>
      <c r="CT8" s="196"/>
      <c r="CU8" s="196"/>
      <c r="CV8" s="196"/>
      <c r="CW8" s="196"/>
      <c r="CX8" s="197"/>
      <c r="CZ8" s="204"/>
      <c r="DA8" s="195"/>
      <c r="DB8" s="196"/>
      <c r="DC8" s="196"/>
      <c r="DD8" s="196"/>
      <c r="DE8" s="196"/>
      <c r="DF8" s="196"/>
      <c r="DG8" s="196"/>
      <c r="DH8" s="196"/>
      <c r="DI8" s="196"/>
      <c r="DJ8" s="196"/>
      <c r="DK8" s="196"/>
      <c r="DL8" s="196"/>
      <c r="DM8" s="196"/>
      <c r="DN8" s="196"/>
      <c r="DO8" s="197"/>
      <c r="DR8" s="190"/>
      <c r="DS8" s="195"/>
      <c r="DT8" s="196"/>
      <c r="DU8" s="196"/>
      <c r="DV8" s="196"/>
      <c r="DW8" s="196"/>
      <c r="DX8" s="196"/>
      <c r="DY8" s="196"/>
      <c r="DZ8" s="196"/>
      <c r="EA8" s="196"/>
      <c r="EB8" s="196"/>
      <c r="EC8" s="196"/>
      <c r="ED8" s="196"/>
      <c r="EE8" s="196"/>
      <c r="EF8" s="196"/>
      <c r="EG8" s="197"/>
      <c r="EJ8" s="190"/>
      <c r="EK8" s="195"/>
      <c r="EL8" s="196"/>
      <c r="EM8" s="196"/>
      <c r="EN8" s="196"/>
      <c r="EO8" s="196"/>
      <c r="EP8" s="196"/>
      <c r="EQ8" s="196"/>
      <c r="ER8" s="196"/>
      <c r="ES8" s="196"/>
      <c r="ET8" s="196"/>
      <c r="EU8" s="196"/>
      <c r="EV8" s="196"/>
      <c r="EW8" s="196"/>
      <c r="EX8" s="196"/>
      <c r="EY8" s="197"/>
    </row>
    <row r="9" spans="2:155">
      <c r="B9" s="190"/>
      <c r="C9" s="196"/>
      <c r="D9" s="196"/>
      <c r="E9" s="196"/>
      <c r="F9" s="196"/>
      <c r="G9" s="196"/>
      <c r="H9" s="196"/>
      <c r="I9" s="196"/>
      <c r="J9" s="196"/>
      <c r="K9" s="196"/>
      <c r="L9" s="196"/>
      <c r="M9" s="196"/>
      <c r="N9" s="196"/>
      <c r="O9" s="196"/>
      <c r="P9" s="196"/>
      <c r="Q9" s="197"/>
      <c r="S9" s="190"/>
      <c r="T9" s="196"/>
      <c r="U9" s="196"/>
      <c r="V9" s="196"/>
      <c r="W9" s="196"/>
      <c r="X9" s="196"/>
      <c r="Y9" s="196"/>
      <c r="Z9" s="196"/>
      <c r="AA9" s="196"/>
      <c r="AB9" s="196"/>
      <c r="AC9" s="196"/>
      <c r="AD9" s="196"/>
      <c r="AE9" s="196"/>
      <c r="AF9" s="196"/>
      <c r="AG9" s="196"/>
      <c r="AH9" s="197"/>
      <c r="AJ9" s="190"/>
      <c r="AK9" s="195"/>
      <c r="AL9" s="196"/>
      <c r="AM9" s="196"/>
      <c r="AN9" s="196"/>
      <c r="AO9" s="196"/>
      <c r="AP9" s="196"/>
      <c r="AQ9" s="196"/>
      <c r="AR9" s="196"/>
      <c r="AS9" s="196"/>
      <c r="AT9" s="196"/>
      <c r="AU9" s="196"/>
      <c r="AV9" s="196"/>
      <c r="AW9" s="196"/>
      <c r="AX9" s="196"/>
      <c r="AY9" s="197"/>
      <c r="BA9" s="190"/>
      <c r="BB9" s="195"/>
      <c r="BC9" s="196"/>
      <c r="BD9" s="196"/>
      <c r="BE9" s="196"/>
      <c r="BF9" s="196"/>
      <c r="BG9" s="196"/>
      <c r="BH9" s="196"/>
      <c r="BI9" s="196"/>
      <c r="BJ9" s="196"/>
      <c r="BK9" s="196"/>
      <c r="BL9" s="196"/>
      <c r="BM9" s="196"/>
      <c r="BN9" s="196"/>
      <c r="BO9" s="196"/>
      <c r="BP9" s="197"/>
      <c r="BR9" s="190"/>
      <c r="BS9" s="195"/>
      <c r="BT9" s="196"/>
      <c r="BU9" s="196"/>
      <c r="BV9" s="196"/>
      <c r="BW9" s="196"/>
      <c r="BX9" s="196"/>
      <c r="BY9" s="196"/>
      <c r="BZ9" s="196"/>
      <c r="CA9" s="196"/>
      <c r="CB9" s="196"/>
      <c r="CC9" s="196"/>
      <c r="CD9" s="196"/>
      <c r="CE9" s="196"/>
      <c r="CF9" s="196"/>
      <c r="CG9" s="197"/>
      <c r="CI9" s="204"/>
      <c r="CJ9" s="195"/>
      <c r="CK9" s="196"/>
      <c r="CL9" s="196"/>
      <c r="CM9" s="196"/>
      <c r="CN9" s="196"/>
      <c r="CO9" s="196"/>
      <c r="CP9" s="196"/>
      <c r="CQ9" s="196"/>
      <c r="CR9" s="196"/>
      <c r="CS9" s="196"/>
      <c r="CT9" s="196"/>
      <c r="CU9" s="196"/>
      <c r="CV9" s="196"/>
      <c r="CW9" s="196"/>
      <c r="CX9" s="197"/>
      <c r="CZ9" s="204"/>
      <c r="DA9" s="195"/>
      <c r="DB9" s="196"/>
      <c r="DC9" s="196"/>
      <c r="DD9" s="196"/>
      <c r="DE9" s="196"/>
      <c r="DF9" s="196"/>
      <c r="DG9" s="196"/>
      <c r="DH9" s="196"/>
      <c r="DI9" s="196"/>
      <c r="DJ9" s="196"/>
      <c r="DK9" s="196"/>
      <c r="DL9" s="196"/>
      <c r="DM9" s="196"/>
      <c r="DN9" s="196"/>
      <c r="DO9" s="197"/>
      <c r="DR9" s="190"/>
      <c r="DS9" s="195"/>
      <c r="DT9" s="196"/>
      <c r="DU9" s="196"/>
      <c r="DV9" s="196"/>
      <c r="DW9" s="196"/>
      <c r="DX9" s="196"/>
      <c r="DY9" s="196"/>
      <c r="DZ9" s="196"/>
      <c r="EA9" s="196"/>
      <c r="EB9" s="196"/>
      <c r="EC9" s="196"/>
      <c r="ED9" s="196"/>
      <c r="EE9" s="196"/>
      <c r="EF9" s="196"/>
      <c r="EG9" s="197"/>
      <c r="EJ9" s="190"/>
      <c r="EK9" s="195"/>
      <c r="EL9" s="196"/>
      <c r="EM9" s="196"/>
      <c r="EN9" s="196"/>
      <c r="EO9" s="196"/>
      <c r="EP9" s="196"/>
      <c r="EQ9" s="196"/>
      <c r="ER9" s="196"/>
      <c r="ES9" s="196"/>
      <c r="ET9" s="196"/>
      <c r="EU9" s="196"/>
      <c r="EV9" s="196"/>
      <c r="EW9" s="196"/>
      <c r="EX9" s="196"/>
      <c r="EY9" s="197"/>
    </row>
    <row r="10" spans="2:155">
      <c r="B10" s="190"/>
      <c r="C10" s="196"/>
      <c r="D10" s="196"/>
      <c r="E10" s="196"/>
      <c r="F10" s="196"/>
      <c r="G10" s="196"/>
      <c r="H10" s="196"/>
      <c r="I10" s="196"/>
      <c r="J10" s="196"/>
      <c r="K10" s="196"/>
      <c r="L10" s="196"/>
      <c r="M10" s="196"/>
      <c r="N10" s="196"/>
      <c r="O10" s="196"/>
      <c r="P10" s="196"/>
      <c r="Q10" s="197"/>
      <c r="S10" s="190"/>
      <c r="T10" s="196"/>
      <c r="U10" s="196"/>
      <c r="V10" s="196"/>
      <c r="W10" s="196"/>
      <c r="X10" s="196"/>
      <c r="Y10" s="196"/>
      <c r="Z10" s="196"/>
      <c r="AA10" s="196"/>
      <c r="AB10" s="196"/>
      <c r="AC10" s="196"/>
      <c r="AD10" s="196"/>
      <c r="AE10" s="196"/>
      <c r="AF10" s="196"/>
      <c r="AG10" s="196"/>
      <c r="AH10" s="197"/>
      <c r="AJ10" s="190"/>
      <c r="AK10" s="195"/>
      <c r="AL10" s="196"/>
      <c r="AM10" s="196"/>
      <c r="AN10" s="196"/>
      <c r="AO10" s="196"/>
      <c r="AP10" s="196"/>
      <c r="AQ10" s="196"/>
      <c r="AR10" s="196"/>
      <c r="AS10" s="196"/>
      <c r="AT10" s="196"/>
      <c r="AU10" s="196"/>
      <c r="AV10" s="196"/>
      <c r="AW10" s="196"/>
      <c r="AX10" s="196"/>
      <c r="AY10" s="197"/>
      <c r="BA10" s="190"/>
      <c r="BB10" s="195"/>
      <c r="BC10" s="196"/>
      <c r="BD10" s="196"/>
      <c r="BE10" s="196"/>
      <c r="BF10" s="196"/>
      <c r="BG10" s="196"/>
      <c r="BH10" s="196"/>
      <c r="BI10" s="196"/>
      <c r="BJ10" s="196"/>
      <c r="BK10" s="196"/>
      <c r="BL10" s="196"/>
      <c r="BM10" s="196"/>
      <c r="BN10" s="196"/>
      <c r="BO10" s="196"/>
      <c r="BP10" s="197"/>
      <c r="BR10" s="190"/>
      <c r="BS10" s="195"/>
      <c r="BT10" s="196"/>
      <c r="BU10" s="196"/>
      <c r="BV10" s="196"/>
      <c r="BW10" s="196"/>
      <c r="BX10" s="196"/>
      <c r="BY10" s="196"/>
      <c r="BZ10" s="196"/>
      <c r="CA10" s="196"/>
      <c r="CB10" s="196"/>
      <c r="CC10" s="196"/>
      <c r="CD10" s="196"/>
      <c r="CE10" s="196"/>
      <c r="CF10" s="196"/>
      <c r="CG10" s="197"/>
      <c r="CI10" s="204"/>
      <c r="CJ10" s="195"/>
      <c r="CK10" s="196"/>
      <c r="CL10" s="196"/>
      <c r="CM10" s="196"/>
      <c r="CN10" s="196"/>
      <c r="CO10" s="196"/>
      <c r="CP10" s="196"/>
      <c r="CQ10" s="196"/>
      <c r="CR10" s="196"/>
      <c r="CS10" s="196"/>
      <c r="CT10" s="196"/>
      <c r="CU10" s="196"/>
      <c r="CV10" s="196"/>
      <c r="CW10" s="196"/>
      <c r="CX10" s="197"/>
      <c r="CZ10" s="204"/>
      <c r="DA10" s="195"/>
      <c r="DB10" s="196"/>
      <c r="DC10" s="196"/>
      <c r="DD10" s="196"/>
      <c r="DE10" s="196"/>
      <c r="DF10" s="196"/>
      <c r="DG10" s="196"/>
      <c r="DH10" s="196"/>
      <c r="DI10" s="196"/>
      <c r="DJ10" s="196"/>
      <c r="DK10" s="196"/>
      <c r="DL10" s="196"/>
      <c r="DM10" s="196"/>
      <c r="DN10" s="196"/>
      <c r="DO10" s="197"/>
      <c r="DR10" s="190"/>
      <c r="DS10" s="195"/>
      <c r="DT10" s="196"/>
      <c r="DU10" s="196"/>
      <c r="DV10" s="196"/>
      <c r="DW10" s="196"/>
      <c r="DX10" s="196"/>
      <c r="DY10" s="196"/>
      <c r="DZ10" s="196"/>
      <c r="EA10" s="196"/>
      <c r="EB10" s="196"/>
      <c r="EC10" s="196"/>
      <c r="ED10" s="196"/>
      <c r="EE10" s="196"/>
      <c r="EF10" s="196"/>
      <c r="EG10" s="197"/>
      <c r="EJ10" s="190"/>
      <c r="EK10" s="195"/>
      <c r="EL10" s="196"/>
      <c r="EM10" s="196"/>
      <c r="EN10" s="196"/>
      <c r="EO10" s="196"/>
      <c r="EP10" s="196"/>
      <c r="EQ10" s="196"/>
      <c r="ER10" s="196"/>
      <c r="ES10" s="196"/>
      <c r="ET10" s="196"/>
      <c r="EU10" s="196"/>
      <c r="EV10" s="196"/>
      <c r="EW10" s="196"/>
      <c r="EX10" s="196"/>
      <c r="EY10" s="197"/>
    </row>
    <row r="11" spans="2:155">
      <c r="B11" s="190"/>
      <c r="C11" s="196"/>
      <c r="D11" s="196"/>
      <c r="E11" s="196"/>
      <c r="F11" s="196"/>
      <c r="G11" s="196"/>
      <c r="H11" s="196"/>
      <c r="I11" s="196"/>
      <c r="J11" s="196"/>
      <c r="K11" s="196"/>
      <c r="L11" s="196"/>
      <c r="M11" s="196"/>
      <c r="N11" s="196"/>
      <c r="O11" s="196"/>
      <c r="P11" s="196"/>
      <c r="Q11" s="197"/>
      <c r="S11" s="190"/>
      <c r="T11" s="196"/>
      <c r="U11" s="196"/>
      <c r="V11" s="196"/>
      <c r="W11" s="196"/>
      <c r="X11" s="196"/>
      <c r="Y11" s="196"/>
      <c r="Z11" s="196"/>
      <c r="AA11" s="196"/>
      <c r="AB11" s="196"/>
      <c r="AC11" s="196"/>
      <c r="AD11" s="196"/>
      <c r="AE11" s="196"/>
      <c r="AF11" s="196"/>
      <c r="AG11" s="196"/>
      <c r="AH11" s="197"/>
      <c r="AJ11" s="190"/>
      <c r="AK11" s="195"/>
      <c r="AL11" s="196"/>
      <c r="AM11" s="196"/>
      <c r="AN11" s="196"/>
      <c r="AO11" s="196"/>
      <c r="AP11" s="196"/>
      <c r="AQ11" s="196"/>
      <c r="AR11" s="196"/>
      <c r="AS11" s="196"/>
      <c r="AT11" s="196"/>
      <c r="AU11" s="196"/>
      <c r="AV11" s="196"/>
      <c r="AW11" s="196"/>
      <c r="AX11" s="196"/>
      <c r="AY11" s="197"/>
      <c r="BA11" s="190"/>
      <c r="BB11" s="195"/>
      <c r="BC11" s="196"/>
      <c r="BD11" s="196"/>
      <c r="BE11" s="196"/>
      <c r="BF11" s="196"/>
      <c r="BG11" s="196"/>
      <c r="BH11" s="196"/>
      <c r="BI11" s="196"/>
      <c r="BJ11" s="196"/>
      <c r="BK11" s="196"/>
      <c r="BL11" s="196"/>
      <c r="BM11" s="196"/>
      <c r="BN11" s="196"/>
      <c r="BO11" s="196"/>
      <c r="BP11" s="197"/>
      <c r="BR11" s="190"/>
      <c r="BS11" s="195"/>
      <c r="BT11" s="196"/>
      <c r="BU11" s="196"/>
      <c r="BV11" s="196"/>
      <c r="BW11" s="196"/>
      <c r="BX11" s="196"/>
      <c r="BY11" s="196"/>
      <c r="BZ11" s="196"/>
      <c r="CA11" s="196"/>
      <c r="CB11" s="196"/>
      <c r="CC11" s="196"/>
      <c r="CD11" s="196"/>
      <c r="CE11" s="196"/>
      <c r="CF11" s="196"/>
      <c r="CG11" s="197"/>
      <c r="CI11" s="204"/>
      <c r="CJ11" s="195"/>
      <c r="CK11" s="196"/>
      <c r="CL11" s="196"/>
      <c r="CM11" s="196"/>
      <c r="CN11" s="196"/>
      <c r="CO11" s="196"/>
      <c r="CP11" s="196"/>
      <c r="CQ11" s="196"/>
      <c r="CR11" s="196"/>
      <c r="CS11" s="196"/>
      <c r="CT11" s="196"/>
      <c r="CU11" s="196"/>
      <c r="CV11" s="196"/>
      <c r="CW11" s="196"/>
      <c r="CX11" s="197"/>
      <c r="CZ11" s="204"/>
      <c r="DA11" s="195"/>
      <c r="DB11" s="196"/>
      <c r="DC11" s="196"/>
      <c r="DD11" s="196"/>
      <c r="DE11" s="196"/>
      <c r="DF11" s="196"/>
      <c r="DG11" s="196"/>
      <c r="DH11" s="196"/>
      <c r="DI11" s="196"/>
      <c r="DJ11" s="196"/>
      <c r="DK11" s="196"/>
      <c r="DL11" s="196"/>
      <c r="DM11" s="196"/>
      <c r="DN11" s="196"/>
      <c r="DO11" s="197"/>
      <c r="DR11" s="190"/>
      <c r="DS11" s="195"/>
      <c r="DT11" s="196"/>
      <c r="DU11" s="196"/>
      <c r="DV11" s="196"/>
      <c r="DW11" s="196"/>
      <c r="DX11" s="196"/>
      <c r="DY11" s="196"/>
      <c r="DZ11" s="196"/>
      <c r="EA11" s="196"/>
      <c r="EB11" s="196"/>
      <c r="EC11" s="196"/>
      <c r="ED11" s="196"/>
      <c r="EE11" s="196"/>
      <c r="EF11" s="196"/>
      <c r="EG11" s="197"/>
      <c r="EJ11" s="190"/>
      <c r="EK11" s="195"/>
      <c r="EL11" s="196"/>
      <c r="EM11" s="196"/>
      <c r="EN11" s="196"/>
      <c r="EO11" s="196"/>
      <c r="EP11" s="196"/>
      <c r="EQ11" s="196"/>
      <c r="ER11" s="196"/>
      <c r="ES11" s="196"/>
      <c r="ET11" s="196"/>
      <c r="EU11" s="196"/>
      <c r="EV11" s="196"/>
      <c r="EW11" s="196"/>
      <c r="EX11" s="196"/>
      <c r="EY11" s="197"/>
    </row>
    <row r="12" spans="2:155">
      <c r="B12" s="190"/>
      <c r="C12" s="196"/>
      <c r="D12" s="196"/>
      <c r="E12" s="196"/>
      <c r="F12" s="196"/>
      <c r="G12" s="196"/>
      <c r="H12" s="196"/>
      <c r="I12" s="196"/>
      <c r="J12" s="196"/>
      <c r="K12" s="196"/>
      <c r="L12" s="196"/>
      <c r="M12" s="196"/>
      <c r="N12" s="196"/>
      <c r="O12" s="196"/>
      <c r="P12" s="196"/>
      <c r="Q12" s="197"/>
      <c r="S12" s="190"/>
      <c r="T12" s="196"/>
      <c r="U12" s="196"/>
      <c r="V12" s="196"/>
      <c r="W12" s="196"/>
      <c r="X12" s="196"/>
      <c r="Y12" s="196"/>
      <c r="Z12" s="196"/>
      <c r="AA12" s="196"/>
      <c r="AB12" s="196"/>
      <c r="AC12" s="196"/>
      <c r="AD12" s="196"/>
      <c r="AE12" s="196"/>
      <c r="AF12" s="196"/>
      <c r="AG12" s="196"/>
      <c r="AH12" s="197"/>
      <c r="AJ12" s="190"/>
      <c r="AK12" s="195"/>
      <c r="AL12" s="196"/>
      <c r="AM12" s="196"/>
      <c r="AN12" s="196"/>
      <c r="AO12" s="196"/>
      <c r="AP12" s="196"/>
      <c r="AQ12" s="196"/>
      <c r="AR12" s="196"/>
      <c r="AS12" s="196"/>
      <c r="AT12" s="196"/>
      <c r="AU12" s="196"/>
      <c r="AV12" s="196"/>
      <c r="AW12" s="196"/>
      <c r="AX12" s="196"/>
      <c r="AY12" s="197"/>
      <c r="BA12" s="190"/>
      <c r="BB12" s="195"/>
      <c r="BC12" s="196"/>
      <c r="BD12" s="196"/>
      <c r="BE12" s="196"/>
      <c r="BF12" s="196"/>
      <c r="BG12" s="196"/>
      <c r="BH12" s="196"/>
      <c r="BI12" s="196"/>
      <c r="BJ12" s="196"/>
      <c r="BK12" s="196"/>
      <c r="BL12" s="196"/>
      <c r="BM12" s="196"/>
      <c r="BN12" s="196"/>
      <c r="BO12" s="196"/>
      <c r="BP12" s="197"/>
      <c r="BR12" s="190"/>
      <c r="BS12" s="195"/>
      <c r="BT12" s="196"/>
      <c r="BU12" s="196"/>
      <c r="BV12" s="196"/>
      <c r="BW12" s="196"/>
      <c r="BX12" s="196"/>
      <c r="BY12" s="196"/>
      <c r="BZ12" s="196"/>
      <c r="CA12" s="196"/>
      <c r="CB12" s="196"/>
      <c r="CC12" s="196"/>
      <c r="CD12" s="196"/>
      <c r="CE12" s="196"/>
      <c r="CF12" s="196"/>
      <c r="CG12" s="197"/>
      <c r="CI12" s="204"/>
      <c r="CJ12" s="195"/>
      <c r="CK12" s="196"/>
      <c r="CL12" s="196"/>
      <c r="CM12" s="196"/>
      <c r="CN12" s="196"/>
      <c r="CO12" s="196"/>
      <c r="CP12" s="196"/>
      <c r="CQ12" s="196"/>
      <c r="CR12" s="196"/>
      <c r="CS12" s="196"/>
      <c r="CT12" s="196"/>
      <c r="CU12" s="196"/>
      <c r="CV12" s="196"/>
      <c r="CW12" s="196"/>
      <c r="CX12" s="197"/>
      <c r="CZ12" s="204"/>
      <c r="DA12" s="195"/>
      <c r="DB12" s="196"/>
      <c r="DC12" s="196"/>
      <c r="DD12" s="196"/>
      <c r="DE12" s="196"/>
      <c r="DF12" s="196"/>
      <c r="DG12" s="196"/>
      <c r="DH12" s="196"/>
      <c r="DI12" s="196"/>
      <c r="DJ12" s="196"/>
      <c r="DK12" s="196"/>
      <c r="DL12" s="196"/>
      <c r="DM12" s="196"/>
      <c r="DN12" s="196"/>
      <c r="DO12" s="197"/>
      <c r="DR12" s="190"/>
      <c r="DS12" s="195"/>
      <c r="DT12" s="196"/>
      <c r="DU12" s="196"/>
      <c r="DV12" s="196"/>
      <c r="DW12" s="196"/>
      <c r="DX12" s="196"/>
      <c r="DY12" s="196"/>
      <c r="DZ12" s="196"/>
      <c r="EA12" s="196"/>
      <c r="EB12" s="196"/>
      <c r="EC12" s="196"/>
      <c r="ED12" s="196"/>
      <c r="EE12" s="196"/>
      <c r="EF12" s="196"/>
      <c r="EG12" s="197"/>
      <c r="EJ12" s="190"/>
      <c r="EK12" s="195"/>
      <c r="EL12" s="196"/>
      <c r="EM12" s="196"/>
      <c r="EN12" s="196"/>
      <c r="EO12" s="196"/>
      <c r="EP12" s="196"/>
      <c r="EQ12" s="196"/>
      <c r="ER12" s="196"/>
      <c r="ES12" s="196"/>
      <c r="ET12" s="196"/>
      <c r="EU12" s="196"/>
      <c r="EV12" s="196"/>
      <c r="EW12" s="196"/>
      <c r="EX12" s="196"/>
      <c r="EY12" s="197"/>
    </row>
    <row r="13" spans="2:155">
      <c r="B13" s="190"/>
      <c r="C13" s="196"/>
      <c r="D13" s="196"/>
      <c r="E13" s="196"/>
      <c r="F13" s="196"/>
      <c r="G13" s="196"/>
      <c r="H13" s="196"/>
      <c r="I13" s="196"/>
      <c r="J13" s="196"/>
      <c r="K13" s="196"/>
      <c r="L13" s="196"/>
      <c r="M13" s="196"/>
      <c r="N13" s="196"/>
      <c r="O13" s="196"/>
      <c r="P13" s="196"/>
      <c r="Q13" s="197"/>
      <c r="S13" s="190"/>
      <c r="T13" s="196"/>
      <c r="U13" s="196"/>
      <c r="V13" s="196"/>
      <c r="W13" s="196"/>
      <c r="X13" s="196"/>
      <c r="Y13" s="196"/>
      <c r="Z13" s="196"/>
      <c r="AA13" s="196"/>
      <c r="AB13" s="196"/>
      <c r="AC13" s="196"/>
      <c r="AD13" s="196"/>
      <c r="AE13" s="196"/>
      <c r="AF13" s="196"/>
      <c r="AG13" s="196"/>
      <c r="AH13" s="197"/>
      <c r="AJ13" s="190"/>
      <c r="AK13" s="195"/>
      <c r="AL13" s="196"/>
      <c r="AM13" s="196"/>
      <c r="AN13" s="196"/>
      <c r="AO13" s="196"/>
      <c r="AP13" s="196"/>
      <c r="AQ13" s="196"/>
      <c r="AR13" s="196"/>
      <c r="AS13" s="196"/>
      <c r="AT13" s="196"/>
      <c r="AU13" s="196"/>
      <c r="AV13" s="196"/>
      <c r="AW13" s="196"/>
      <c r="AX13" s="196"/>
      <c r="AY13" s="197"/>
      <c r="BA13" s="190"/>
      <c r="BB13" s="195"/>
      <c r="BC13" s="196"/>
      <c r="BD13" s="196"/>
      <c r="BE13" s="196"/>
      <c r="BF13" s="196"/>
      <c r="BG13" s="196"/>
      <c r="BH13" s="196"/>
      <c r="BI13" s="196"/>
      <c r="BJ13" s="196"/>
      <c r="BK13" s="196"/>
      <c r="BL13" s="196"/>
      <c r="BM13" s="196"/>
      <c r="BN13" s="196"/>
      <c r="BO13" s="196"/>
      <c r="BP13" s="197"/>
      <c r="BR13" s="190"/>
      <c r="BS13" s="195"/>
      <c r="BT13" s="196"/>
      <c r="BU13" s="196"/>
      <c r="BV13" s="196"/>
      <c r="BW13" s="196"/>
      <c r="BX13" s="196"/>
      <c r="BY13" s="196"/>
      <c r="BZ13" s="196"/>
      <c r="CA13" s="196"/>
      <c r="CB13" s="196"/>
      <c r="CC13" s="196"/>
      <c r="CD13" s="196"/>
      <c r="CE13" s="196"/>
      <c r="CF13" s="196"/>
      <c r="CG13" s="197"/>
      <c r="CI13" s="204"/>
      <c r="CJ13" s="195"/>
      <c r="CK13" s="196"/>
      <c r="CL13" s="196"/>
      <c r="CM13" s="196"/>
      <c r="CN13" s="196"/>
      <c r="CO13" s="196"/>
      <c r="CP13" s="196"/>
      <c r="CQ13" s="196"/>
      <c r="CR13" s="196"/>
      <c r="CS13" s="196"/>
      <c r="CT13" s="196"/>
      <c r="CU13" s="196"/>
      <c r="CV13" s="196"/>
      <c r="CW13" s="196"/>
      <c r="CX13" s="197"/>
      <c r="CZ13" s="204"/>
      <c r="DA13" s="195"/>
      <c r="DB13" s="196"/>
      <c r="DC13" s="196"/>
      <c r="DD13" s="196"/>
      <c r="DE13" s="196"/>
      <c r="DF13" s="196"/>
      <c r="DG13" s="196"/>
      <c r="DH13" s="196"/>
      <c r="DI13" s="196"/>
      <c r="DJ13" s="196"/>
      <c r="DK13" s="196"/>
      <c r="DL13" s="196"/>
      <c r="DM13" s="196"/>
      <c r="DN13" s="196"/>
      <c r="DO13" s="197"/>
      <c r="DR13" s="190"/>
      <c r="DS13" s="195"/>
      <c r="DT13" s="196"/>
      <c r="DU13" s="196"/>
      <c r="DV13" s="196"/>
      <c r="DW13" s="196"/>
      <c r="DX13" s="196"/>
      <c r="DY13" s="196"/>
      <c r="DZ13" s="196"/>
      <c r="EA13" s="196"/>
      <c r="EB13" s="196"/>
      <c r="EC13" s="196"/>
      <c r="ED13" s="196"/>
      <c r="EE13" s="196"/>
      <c r="EF13" s="196"/>
      <c r="EG13" s="197"/>
      <c r="EJ13" s="190"/>
      <c r="EK13" s="195"/>
      <c r="EL13" s="196"/>
      <c r="EM13" s="196"/>
      <c r="EN13" s="196"/>
      <c r="EO13" s="196"/>
      <c r="EP13" s="196"/>
      <c r="EQ13" s="196"/>
      <c r="ER13" s="196"/>
      <c r="ES13" s="196"/>
      <c r="ET13" s="196"/>
      <c r="EU13" s="196"/>
      <c r="EV13" s="196"/>
      <c r="EW13" s="196"/>
      <c r="EX13" s="196"/>
      <c r="EY13" s="197"/>
    </row>
    <row r="14" spans="2:155">
      <c r="B14" s="190"/>
      <c r="C14" s="196"/>
      <c r="D14" s="196"/>
      <c r="E14" s="196"/>
      <c r="F14" s="196"/>
      <c r="G14" s="196"/>
      <c r="H14" s="196"/>
      <c r="I14" s="196"/>
      <c r="J14" s="196"/>
      <c r="K14" s="196"/>
      <c r="L14" s="196"/>
      <c r="M14" s="196"/>
      <c r="N14" s="196"/>
      <c r="O14" s="196"/>
      <c r="P14" s="196"/>
      <c r="Q14" s="197"/>
      <c r="S14" s="190"/>
      <c r="T14" s="196"/>
      <c r="U14" s="196"/>
      <c r="V14" s="196"/>
      <c r="W14" s="196"/>
      <c r="X14" s="196"/>
      <c r="Y14" s="196"/>
      <c r="Z14" s="196"/>
      <c r="AA14" s="196"/>
      <c r="AB14" s="196"/>
      <c r="AC14" s="196"/>
      <c r="AD14" s="196"/>
      <c r="AE14" s="196"/>
      <c r="AF14" s="196"/>
      <c r="AG14" s="196"/>
      <c r="AH14" s="197"/>
      <c r="AJ14" s="190"/>
      <c r="AK14" s="195"/>
      <c r="AL14" s="196"/>
      <c r="AM14" s="196"/>
      <c r="AN14" s="196"/>
      <c r="AO14" s="196"/>
      <c r="AP14" s="196"/>
      <c r="AQ14" s="196"/>
      <c r="AR14" s="196"/>
      <c r="AS14" s="196"/>
      <c r="AT14" s="196"/>
      <c r="AU14" s="196"/>
      <c r="AV14" s="196"/>
      <c r="AW14" s="196"/>
      <c r="AX14" s="196"/>
      <c r="AY14" s="197"/>
      <c r="BA14" s="190"/>
      <c r="BB14" s="195"/>
      <c r="BC14" s="196"/>
      <c r="BD14" s="196"/>
      <c r="BE14" s="196"/>
      <c r="BF14" s="196"/>
      <c r="BG14" s="196"/>
      <c r="BH14" s="196"/>
      <c r="BI14" s="196"/>
      <c r="BJ14" s="196"/>
      <c r="BK14" s="196"/>
      <c r="BL14" s="196"/>
      <c r="BM14" s="196"/>
      <c r="BN14" s="196"/>
      <c r="BO14" s="196"/>
      <c r="BP14" s="197"/>
      <c r="BR14" s="190"/>
      <c r="BS14" s="195"/>
      <c r="BT14" s="196"/>
      <c r="BU14" s="196"/>
      <c r="BV14" s="196"/>
      <c r="BW14" s="196"/>
      <c r="BX14" s="196"/>
      <c r="BY14" s="196"/>
      <c r="BZ14" s="196"/>
      <c r="CA14" s="196"/>
      <c r="CB14" s="196"/>
      <c r="CC14" s="196"/>
      <c r="CD14" s="196"/>
      <c r="CE14" s="196"/>
      <c r="CF14" s="196"/>
      <c r="CG14" s="197"/>
      <c r="CI14" s="204"/>
      <c r="CJ14" s="195"/>
      <c r="CK14" s="196"/>
      <c r="CL14" s="196"/>
      <c r="CM14" s="196"/>
      <c r="CN14" s="196"/>
      <c r="CO14" s="196"/>
      <c r="CP14" s="196"/>
      <c r="CQ14" s="196"/>
      <c r="CR14" s="196"/>
      <c r="CS14" s="196"/>
      <c r="CT14" s="196"/>
      <c r="CU14" s="196"/>
      <c r="CV14" s="196"/>
      <c r="CW14" s="196"/>
      <c r="CX14" s="197"/>
      <c r="CZ14" s="204"/>
      <c r="DA14" s="195"/>
      <c r="DB14" s="196"/>
      <c r="DC14" s="196"/>
      <c r="DD14" s="196"/>
      <c r="DE14" s="196"/>
      <c r="DF14" s="196"/>
      <c r="DG14" s="196"/>
      <c r="DH14" s="196"/>
      <c r="DI14" s="196"/>
      <c r="DJ14" s="196"/>
      <c r="DK14" s="196"/>
      <c r="DL14" s="196"/>
      <c r="DM14" s="196"/>
      <c r="DN14" s="196"/>
      <c r="DO14" s="197"/>
      <c r="DR14" s="190"/>
      <c r="DS14" s="195"/>
      <c r="DT14" s="196"/>
      <c r="DU14" s="196"/>
      <c r="DV14" s="196"/>
      <c r="DW14" s="196"/>
      <c r="DX14" s="196"/>
      <c r="DY14" s="196"/>
      <c r="DZ14" s="196"/>
      <c r="EA14" s="196"/>
      <c r="EB14" s="196"/>
      <c r="EC14" s="196"/>
      <c r="ED14" s="196"/>
      <c r="EE14" s="196"/>
      <c r="EF14" s="196"/>
      <c r="EG14" s="197"/>
      <c r="EJ14" s="190"/>
      <c r="EK14" s="195"/>
      <c r="EL14" s="196"/>
      <c r="EM14" s="196"/>
      <c r="EN14" s="196"/>
      <c r="EO14" s="196"/>
      <c r="EP14" s="196"/>
      <c r="EQ14" s="196"/>
      <c r="ER14" s="196"/>
      <c r="ES14" s="196"/>
      <c r="ET14" s="196"/>
      <c r="EU14" s="196"/>
      <c r="EV14" s="196"/>
      <c r="EW14" s="196"/>
      <c r="EX14" s="196"/>
      <c r="EY14" s="197"/>
    </row>
    <row r="15" spans="2:155">
      <c r="B15" s="190"/>
      <c r="C15" s="196"/>
      <c r="D15" s="196"/>
      <c r="E15" s="196"/>
      <c r="F15" s="196"/>
      <c r="G15" s="196"/>
      <c r="H15" s="196"/>
      <c r="I15" s="196"/>
      <c r="J15" s="196"/>
      <c r="K15" s="196"/>
      <c r="L15" s="196"/>
      <c r="M15" s="196"/>
      <c r="N15" s="196"/>
      <c r="O15" s="196"/>
      <c r="P15" s="196"/>
      <c r="Q15" s="197"/>
      <c r="S15" s="190"/>
      <c r="T15" s="196"/>
      <c r="U15" s="196"/>
      <c r="V15" s="196"/>
      <c r="W15" s="196"/>
      <c r="X15" s="196"/>
      <c r="Y15" s="196"/>
      <c r="Z15" s="196"/>
      <c r="AA15" s="196"/>
      <c r="AB15" s="196"/>
      <c r="AC15" s="196"/>
      <c r="AD15" s="196"/>
      <c r="AE15" s="196"/>
      <c r="AF15" s="196"/>
      <c r="AG15" s="196"/>
      <c r="AH15" s="197"/>
      <c r="AJ15" s="190"/>
      <c r="AK15" s="195"/>
      <c r="AL15" s="196"/>
      <c r="AM15" s="196"/>
      <c r="AN15" s="196"/>
      <c r="AO15" s="196"/>
      <c r="AP15" s="196"/>
      <c r="AQ15" s="196"/>
      <c r="AR15" s="196"/>
      <c r="AS15" s="196"/>
      <c r="AT15" s="196"/>
      <c r="AU15" s="196"/>
      <c r="AV15" s="196"/>
      <c r="AW15" s="196"/>
      <c r="AX15" s="196"/>
      <c r="AY15" s="197"/>
      <c r="BA15" s="190"/>
      <c r="BB15" s="195"/>
      <c r="BC15" s="196"/>
      <c r="BD15" s="196"/>
      <c r="BE15" s="196"/>
      <c r="BF15" s="196"/>
      <c r="BG15" s="196"/>
      <c r="BH15" s="196"/>
      <c r="BI15" s="196"/>
      <c r="BJ15" s="196"/>
      <c r="BK15" s="196"/>
      <c r="BL15" s="196"/>
      <c r="BM15" s="196"/>
      <c r="BN15" s="196"/>
      <c r="BO15" s="196"/>
      <c r="BP15" s="197"/>
      <c r="BR15" s="190"/>
      <c r="BS15" s="195"/>
      <c r="BT15" s="196"/>
      <c r="BU15" s="196"/>
      <c r="BV15" s="196"/>
      <c r="BW15" s="196"/>
      <c r="BX15" s="196"/>
      <c r="BY15" s="196"/>
      <c r="BZ15" s="196"/>
      <c r="CA15" s="196"/>
      <c r="CB15" s="196"/>
      <c r="CC15" s="196"/>
      <c r="CD15" s="196"/>
      <c r="CE15" s="196"/>
      <c r="CF15" s="196"/>
      <c r="CG15" s="197"/>
      <c r="CI15" s="204"/>
      <c r="CJ15" s="195"/>
      <c r="CK15" s="196"/>
      <c r="CL15" s="196"/>
      <c r="CM15" s="196"/>
      <c r="CN15" s="196"/>
      <c r="CO15" s="196"/>
      <c r="CP15" s="196"/>
      <c r="CQ15" s="196"/>
      <c r="CR15" s="196"/>
      <c r="CS15" s="196"/>
      <c r="CT15" s="196"/>
      <c r="CU15" s="196"/>
      <c r="CV15" s="196"/>
      <c r="CW15" s="196"/>
      <c r="CX15" s="197"/>
      <c r="CZ15" s="204"/>
      <c r="DA15" s="195"/>
      <c r="DB15" s="196"/>
      <c r="DC15" s="196"/>
      <c r="DD15" s="196"/>
      <c r="DE15" s="196"/>
      <c r="DF15" s="196"/>
      <c r="DG15" s="196"/>
      <c r="DH15" s="196"/>
      <c r="DI15" s="196"/>
      <c r="DJ15" s="196"/>
      <c r="DK15" s="196"/>
      <c r="DL15" s="196"/>
      <c r="DM15" s="196"/>
      <c r="DN15" s="196"/>
      <c r="DO15" s="197"/>
      <c r="DR15" s="190"/>
      <c r="DS15" s="195"/>
      <c r="DT15" s="196"/>
      <c r="DU15" s="196"/>
      <c r="DV15" s="196"/>
      <c r="DW15" s="196"/>
      <c r="DX15" s="196"/>
      <c r="DY15" s="196"/>
      <c r="DZ15" s="196"/>
      <c r="EA15" s="196"/>
      <c r="EB15" s="196"/>
      <c r="EC15" s="196"/>
      <c r="ED15" s="196"/>
      <c r="EE15" s="196"/>
      <c r="EF15" s="196"/>
      <c r="EG15" s="197"/>
      <c r="EJ15" s="190"/>
      <c r="EK15" s="195"/>
      <c r="EL15" s="196"/>
      <c r="EM15" s="196"/>
      <c r="EN15" s="196"/>
      <c r="EO15" s="196"/>
      <c r="EP15" s="196"/>
      <c r="EQ15" s="196"/>
      <c r="ER15" s="196"/>
      <c r="ES15" s="196"/>
      <c r="ET15" s="196"/>
      <c r="EU15" s="196"/>
      <c r="EV15" s="196"/>
      <c r="EW15" s="196"/>
      <c r="EX15" s="196"/>
      <c r="EY15" s="197"/>
    </row>
    <row r="16" spans="2:155">
      <c r="B16" s="190"/>
      <c r="C16" s="196"/>
      <c r="D16" s="196"/>
      <c r="E16" s="196"/>
      <c r="F16" s="196"/>
      <c r="G16" s="196"/>
      <c r="H16" s="196"/>
      <c r="I16" s="196"/>
      <c r="J16" s="196"/>
      <c r="K16" s="196"/>
      <c r="L16" s="196"/>
      <c r="M16" s="196"/>
      <c r="N16" s="196"/>
      <c r="O16" s="196"/>
      <c r="P16" s="196"/>
      <c r="Q16" s="197"/>
      <c r="S16" s="190"/>
      <c r="T16" s="196"/>
      <c r="U16" s="196"/>
      <c r="V16" s="196"/>
      <c r="W16" s="196"/>
      <c r="X16" s="196"/>
      <c r="Y16" s="196"/>
      <c r="Z16" s="196"/>
      <c r="AA16" s="196"/>
      <c r="AB16" s="196"/>
      <c r="AC16" s="196"/>
      <c r="AD16" s="196"/>
      <c r="AE16" s="196"/>
      <c r="AF16" s="196"/>
      <c r="AG16" s="196"/>
      <c r="AH16" s="197"/>
      <c r="AJ16" s="190"/>
      <c r="AK16" s="195"/>
      <c r="AL16" s="196"/>
      <c r="AM16" s="196"/>
      <c r="AN16" s="196"/>
      <c r="AO16" s="196"/>
      <c r="AP16" s="196"/>
      <c r="AQ16" s="196"/>
      <c r="AR16" s="196"/>
      <c r="AS16" s="196"/>
      <c r="AT16" s="196"/>
      <c r="AU16" s="196"/>
      <c r="AV16" s="196"/>
      <c r="AW16" s="196"/>
      <c r="AX16" s="196"/>
      <c r="AY16" s="197"/>
      <c r="BA16" s="190"/>
      <c r="BB16" s="195"/>
      <c r="BC16" s="196"/>
      <c r="BD16" s="196"/>
      <c r="BE16" s="196"/>
      <c r="BF16" s="196"/>
      <c r="BG16" s="196"/>
      <c r="BH16" s="196"/>
      <c r="BI16" s="196"/>
      <c r="BJ16" s="196"/>
      <c r="BK16" s="196"/>
      <c r="BL16" s="196"/>
      <c r="BM16" s="196"/>
      <c r="BN16" s="196"/>
      <c r="BO16" s="196"/>
      <c r="BP16" s="197"/>
      <c r="BR16" s="190"/>
      <c r="BS16" s="195"/>
      <c r="BT16" s="196"/>
      <c r="BU16" s="196"/>
      <c r="BV16" s="196"/>
      <c r="BW16" s="196"/>
      <c r="BX16" s="196"/>
      <c r="BY16" s="196"/>
      <c r="BZ16" s="196"/>
      <c r="CA16" s="196"/>
      <c r="CB16" s="196"/>
      <c r="CC16" s="196"/>
      <c r="CD16" s="196"/>
      <c r="CE16" s="196"/>
      <c r="CF16" s="196"/>
      <c r="CG16" s="197"/>
      <c r="CI16" s="204"/>
      <c r="CJ16" s="195"/>
      <c r="CK16" s="196"/>
      <c r="CL16" s="196"/>
      <c r="CM16" s="196"/>
      <c r="CN16" s="196"/>
      <c r="CO16" s="196"/>
      <c r="CP16" s="196"/>
      <c r="CQ16" s="196"/>
      <c r="CR16" s="196"/>
      <c r="CS16" s="196"/>
      <c r="CT16" s="196"/>
      <c r="CU16" s="196"/>
      <c r="CV16" s="196"/>
      <c r="CW16" s="196"/>
      <c r="CX16" s="197"/>
      <c r="CZ16" s="204"/>
      <c r="DA16" s="195"/>
      <c r="DB16" s="196"/>
      <c r="DC16" s="196"/>
      <c r="DD16" s="196"/>
      <c r="DE16" s="196"/>
      <c r="DF16" s="196"/>
      <c r="DG16" s="196"/>
      <c r="DH16" s="196"/>
      <c r="DI16" s="196"/>
      <c r="DJ16" s="196"/>
      <c r="DK16" s="196"/>
      <c r="DL16" s="196"/>
      <c r="DM16" s="196"/>
      <c r="DN16" s="196"/>
      <c r="DO16" s="197"/>
      <c r="DR16" s="190"/>
      <c r="DS16" s="195"/>
      <c r="DT16" s="196"/>
      <c r="DU16" s="196"/>
      <c r="DV16" s="196"/>
      <c r="DW16" s="196"/>
      <c r="DX16" s="196"/>
      <c r="DY16" s="196"/>
      <c r="DZ16" s="196"/>
      <c r="EA16" s="196"/>
      <c r="EB16" s="196"/>
      <c r="EC16" s="196"/>
      <c r="ED16" s="196"/>
      <c r="EE16" s="196"/>
      <c r="EF16" s="196"/>
      <c r="EG16" s="197"/>
      <c r="EJ16" s="190"/>
      <c r="EK16" s="195"/>
      <c r="EL16" s="196"/>
      <c r="EM16" s="196"/>
      <c r="EN16" s="196"/>
      <c r="EO16" s="196"/>
      <c r="EP16" s="196"/>
      <c r="EQ16" s="196"/>
      <c r="ER16" s="196"/>
      <c r="ES16" s="196"/>
      <c r="ET16" s="196"/>
      <c r="EU16" s="196"/>
      <c r="EV16" s="196"/>
      <c r="EW16" s="196"/>
      <c r="EX16" s="196"/>
      <c r="EY16" s="197"/>
    </row>
    <row r="17" spans="2:155" ht="15" thickBot="1">
      <c r="B17" s="191"/>
      <c r="C17" s="199"/>
      <c r="D17" s="199"/>
      <c r="E17" s="199"/>
      <c r="F17" s="199"/>
      <c r="G17" s="199"/>
      <c r="H17" s="199"/>
      <c r="I17" s="199"/>
      <c r="J17" s="199"/>
      <c r="K17" s="199"/>
      <c r="L17" s="199"/>
      <c r="M17" s="199"/>
      <c r="N17" s="199"/>
      <c r="O17" s="199"/>
      <c r="P17" s="199"/>
      <c r="Q17" s="200"/>
      <c r="S17" s="191"/>
      <c r="T17" s="199"/>
      <c r="U17" s="199"/>
      <c r="V17" s="199"/>
      <c r="W17" s="199"/>
      <c r="X17" s="199"/>
      <c r="Y17" s="199"/>
      <c r="Z17" s="199"/>
      <c r="AA17" s="199"/>
      <c r="AB17" s="199"/>
      <c r="AC17" s="199"/>
      <c r="AD17" s="199"/>
      <c r="AE17" s="199"/>
      <c r="AF17" s="199"/>
      <c r="AG17" s="199"/>
      <c r="AH17" s="200"/>
      <c r="AJ17" s="190"/>
      <c r="AK17" s="195"/>
      <c r="AL17" s="196"/>
      <c r="AM17" s="196"/>
      <c r="AN17" s="196"/>
      <c r="AO17" s="196"/>
      <c r="AP17" s="196"/>
      <c r="AQ17" s="196"/>
      <c r="AR17" s="196"/>
      <c r="AS17" s="196"/>
      <c r="AT17" s="196"/>
      <c r="AU17" s="196"/>
      <c r="AV17" s="196"/>
      <c r="AW17" s="196"/>
      <c r="AX17" s="196"/>
      <c r="AY17" s="197"/>
      <c r="BA17" s="190"/>
      <c r="BB17" s="195"/>
      <c r="BC17" s="196"/>
      <c r="BD17" s="196"/>
      <c r="BE17" s="196"/>
      <c r="BF17" s="196"/>
      <c r="BG17" s="196"/>
      <c r="BH17" s="196"/>
      <c r="BI17" s="196"/>
      <c r="BJ17" s="196"/>
      <c r="BK17" s="196"/>
      <c r="BL17" s="196"/>
      <c r="BM17" s="196"/>
      <c r="BN17" s="196"/>
      <c r="BO17" s="196"/>
      <c r="BP17" s="197"/>
      <c r="BR17" s="190"/>
      <c r="BS17" s="195"/>
      <c r="BT17" s="196"/>
      <c r="BU17" s="196"/>
      <c r="BV17" s="196"/>
      <c r="BW17" s="196"/>
      <c r="BX17" s="196"/>
      <c r="BY17" s="196"/>
      <c r="BZ17" s="196"/>
      <c r="CA17" s="196"/>
      <c r="CB17" s="196"/>
      <c r="CC17" s="196"/>
      <c r="CD17" s="196"/>
      <c r="CE17" s="196"/>
      <c r="CF17" s="196"/>
      <c r="CG17" s="197"/>
      <c r="CI17" s="204"/>
      <c r="CJ17" s="195"/>
      <c r="CK17" s="196"/>
      <c r="CL17" s="196"/>
      <c r="CM17" s="196"/>
      <c r="CN17" s="196"/>
      <c r="CO17" s="196"/>
      <c r="CP17" s="196"/>
      <c r="CQ17" s="196"/>
      <c r="CR17" s="196"/>
      <c r="CS17" s="196"/>
      <c r="CT17" s="196"/>
      <c r="CU17" s="196"/>
      <c r="CV17" s="196"/>
      <c r="CW17" s="196"/>
      <c r="CX17" s="197"/>
      <c r="CZ17" s="204"/>
      <c r="DA17" s="195"/>
      <c r="DB17" s="196"/>
      <c r="DC17" s="196"/>
      <c r="DD17" s="196"/>
      <c r="DE17" s="196"/>
      <c r="DF17" s="196"/>
      <c r="DG17" s="196"/>
      <c r="DH17" s="196"/>
      <c r="DI17" s="196"/>
      <c r="DJ17" s="196"/>
      <c r="DK17" s="196"/>
      <c r="DL17" s="196"/>
      <c r="DM17" s="196"/>
      <c r="DN17" s="196"/>
      <c r="DO17" s="197"/>
      <c r="DR17" s="190"/>
      <c r="DS17" s="195"/>
      <c r="DT17" s="196"/>
      <c r="DU17" s="196"/>
      <c r="DV17" s="196"/>
      <c r="DW17" s="196"/>
      <c r="DX17" s="196"/>
      <c r="DY17" s="196"/>
      <c r="DZ17" s="196"/>
      <c r="EA17" s="196"/>
      <c r="EB17" s="196"/>
      <c r="EC17" s="196"/>
      <c r="ED17" s="196"/>
      <c r="EE17" s="196"/>
      <c r="EF17" s="196"/>
      <c r="EG17" s="197"/>
      <c r="EJ17" s="190"/>
      <c r="EK17" s="195"/>
      <c r="EL17" s="196"/>
      <c r="EM17" s="196"/>
      <c r="EN17" s="196"/>
      <c r="EO17" s="196"/>
      <c r="EP17" s="196"/>
      <c r="EQ17" s="196"/>
      <c r="ER17" s="196"/>
      <c r="ES17" s="196"/>
      <c r="ET17" s="196"/>
      <c r="EU17" s="196"/>
      <c r="EV17" s="196"/>
      <c r="EW17" s="196"/>
      <c r="EX17" s="196"/>
      <c r="EY17" s="197"/>
    </row>
    <row r="18" spans="2:155">
      <c r="B18" s="189" t="s">
        <v>118</v>
      </c>
      <c r="C18" s="193"/>
      <c r="D18" s="193"/>
      <c r="E18" s="193"/>
      <c r="F18" s="193"/>
      <c r="G18" s="193"/>
      <c r="H18" s="193"/>
      <c r="I18" s="193"/>
      <c r="J18" s="193"/>
      <c r="K18" s="193"/>
      <c r="L18" s="193"/>
      <c r="M18" s="193"/>
      <c r="N18" s="193"/>
      <c r="O18" s="193"/>
      <c r="P18" s="193"/>
      <c r="Q18" s="194"/>
      <c r="S18" s="189" t="s">
        <v>118</v>
      </c>
      <c r="T18" s="193"/>
      <c r="U18" s="193"/>
      <c r="V18" s="193"/>
      <c r="W18" s="193"/>
      <c r="X18" s="193"/>
      <c r="Y18" s="193"/>
      <c r="Z18" s="193"/>
      <c r="AA18" s="193"/>
      <c r="AB18" s="193"/>
      <c r="AC18" s="193"/>
      <c r="AD18" s="193"/>
      <c r="AE18" s="193"/>
      <c r="AF18" s="193"/>
      <c r="AG18" s="193"/>
      <c r="AH18" s="194"/>
      <c r="AJ18" s="190"/>
      <c r="AK18" s="195"/>
      <c r="AL18" s="196"/>
      <c r="AM18" s="196"/>
      <c r="AN18" s="196"/>
      <c r="AO18" s="196"/>
      <c r="AP18" s="196"/>
      <c r="AQ18" s="196"/>
      <c r="AR18" s="196"/>
      <c r="AS18" s="196"/>
      <c r="AT18" s="196"/>
      <c r="AU18" s="196"/>
      <c r="AV18" s="196"/>
      <c r="AW18" s="196"/>
      <c r="AX18" s="196"/>
      <c r="AY18" s="197"/>
      <c r="BA18" s="190"/>
      <c r="BB18" s="195"/>
      <c r="BC18" s="196"/>
      <c r="BD18" s="196"/>
      <c r="BE18" s="196"/>
      <c r="BF18" s="196"/>
      <c r="BG18" s="196"/>
      <c r="BH18" s="196"/>
      <c r="BI18" s="196"/>
      <c r="BJ18" s="196"/>
      <c r="BK18" s="196"/>
      <c r="BL18" s="196"/>
      <c r="BM18" s="196"/>
      <c r="BN18" s="196"/>
      <c r="BO18" s="196"/>
      <c r="BP18" s="197"/>
      <c r="BR18" s="190"/>
      <c r="BS18" s="195"/>
      <c r="BT18" s="196"/>
      <c r="BU18" s="196"/>
      <c r="BV18" s="196"/>
      <c r="BW18" s="196"/>
      <c r="BX18" s="196"/>
      <c r="BY18" s="196"/>
      <c r="BZ18" s="196"/>
      <c r="CA18" s="196"/>
      <c r="CB18" s="196"/>
      <c r="CC18" s="196"/>
      <c r="CD18" s="196"/>
      <c r="CE18" s="196"/>
      <c r="CF18" s="196"/>
      <c r="CG18" s="197"/>
      <c r="CI18" s="204"/>
      <c r="CJ18" s="195"/>
      <c r="CK18" s="196"/>
      <c r="CL18" s="196"/>
      <c r="CM18" s="196"/>
      <c r="CN18" s="196"/>
      <c r="CO18" s="196"/>
      <c r="CP18" s="196"/>
      <c r="CQ18" s="196"/>
      <c r="CR18" s="196"/>
      <c r="CS18" s="196"/>
      <c r="CT18" s="196"/>
      <c r="CU18" s="196"/>
      <c r="CV18" s="196"/>
      <c r="CW18" s="196"/>
      <c r="CX18" s="197"/>
      <c r="CZ18" s="204"/>
      <c r="DA18" s="195"/>
      <c r="DB18" s="196"/>
      <c r="DC18" s="196"/>
      <c r="DD18" s="196"/>
      <c r="DE18" s="196"/>
      <c r="DF18" s="196"/>
      <c r="DG18" s="196"/>
      <c r="DH18" s="196"/>
      <c r="DI18" s="196"/>
      <c r="DJ18" s="196"/>
      <c r="DK18" s="196"/>
      <c r="DL18" s="196"/>
      <c r="DM18" s="196"/>
      <c r="DN18" s="196"/>
      <c r="DO18" s="197"/>
      <c r="DR18" s="190"/>
      <c r="DS18" s="195"/>
      <c r="DT18" s="196"/>
      <c r="DU18" s="196"/>
      <c r="DV18" s="196"/>
      <c r="DW18" s="196"/>
      <c r="DX18" s="196"/>
      <c r="DY18" s="196"/>
      <c r="DZ18" s="196"/>
      <c r="EA18" s="196"/>
      <c r="EB18" s="196"/>
      <c r="EC18" s="196"/>
      <c r="ED18" s="196"/>
      <c r="EE18" s="196"/>
      <c r="EF18" s="196"/>
      <c r="EG18" s="197"/>
      <c r="EJ18" s="190"/>
      <c r="EK18" s="195"/>
      <c r="EL18" s="196"/>
      <c r="EM18" s="196"/>
      <c r="EN18" s="196"/>
      <c r="EO18" s="196"/>
      <c r="EP18" s="196"/>
      <c r="EQ18" s="196"/>
      <c r="ER18" s="196"/>
      <c r="ES18" s="196"/>
      <c r="ET18" s="196"/>
      <c r="EU18" s="196"/>
      <c r="EV18" s="196"/>
      <c r="EW18" s="196"/>
      <c r="EX18" s="196"/>
      <c r="EY18" s="197"/>
    </row>
    <row r="19" spans="2:155">
      <c r="B19" s="190"/>
      <c r="C19" s="196"/>
      <c r="D19" s="196"/>
      <c r="E19" s="196"/>
      <c r="F19" s="196"/>
      <c r="G19" s="196"/>
      <c r="H19" s="196"/>
      <c r="I19" s="196"/>
      <c r="J19" s="196"/>
      <c r="K19" s="196"/>
      <c r="L19" s="196"/>
      <c r="M19" s="196"/>
      <c r="N19" s="196"/>
      <c r="O19" s="196"/>
      <c r="P19" s="196"/>
      <c r="Q19" s="197"/>
      <c r="S19" s="190"/>
      <c r="T19" s="196"/>
      <c r="U19" s="196"/>
      <c r="V19" s="196"/>
      <c r="W19" s="196"/>
      <c r="X19" s="196"/>
      <c r="Y19" s="196"/>
      <c r="Z19" s="196"/>
      <c r="AA19" s="196"/>
      <c r="AB19" s="196"/>
      <c r="AC19" s="196"/>
      <c r="AD19" s="196"/>
      <c r="AE19" s="196"/>
      <c r="AF19" s="196"/>
      <c r="AG19" s="196"/>
      <c r="AH19" s="197"/>
      <c r="AJ19" s="190"/>
      <c r="AK19" s="195"/>
      <c r="AL19" s="196"/>
      <c r="AM19" s="196"/>
      <c r="AN19" s="196"/>
      <c r="AO19" s="196"/>
      <c r="AP19" s="196"/>
      <c r="AQ19" s="196"/>
      <c r="AR19" s="196"/>
      <c r="AS19" s="196"/>
      <c r="AT19" s="196"/>
      <c r="AU19" s="196"/>
      <c r="AV19" s="196"/>
      <c r="AW19" s="196"/>
      <c r="AX19" s="196"/>
      <c r="AY19" s="197"/>
      <c r="BA19" s="190"/>
      <c r="BB19" s="195"/>
      <c r="BC19" s="196"/>
      <c r="BD19" s="196"/>
      <c r="BE19" s="196"/>
      <c r="BF19" s="196"/>
      <c r="BG19" s="196"/>
      <c r="BH19" s="196"/>
      <c r="BI19" s="196"/>
      <c r="BJ19" s="196"/>
      <c r="BK19" s="196"/>
      <c r="BL19" s="196"/>
      <c r="BM19" s="196"/>
      <c r="BN19" s="196"/>
      <c r="BO19" s="196"/>
      <c r="BP19" s="197"/>
      <c r="BR19" s="190"/>
      <c r="BS19" s="195"/>
      <c r="BT19" s="196"/>
      <c r="BU19" s="196"/>
      <c r="BV19" s="196"/>
      <c r="BW19" s="196"/>
      <c r="BX19" s="196"/>
      <c r="BY19" s="196"/>
      <c r="BZ19" s="196"/>
      <c r="CA19" s="196"/>
      <c r="CB19" s="196"/>
      <c r="CC19" s="196"/>
      <c r="CD19" s="196"/>
      <c r="CE19" s="196"/>
      <c r="CF19" s="196"/>
      <c r="CG19" s="197"/>
      <c r="CI19" s="204"/>
      <c r="CJ19" s="195"/>
      <c r="CK19" s="196"/>
      <c r="CL19" s="196"/>
      <c r="CM19" s="196"/>
      <c r="CN19" s="196"/>
      <c r="CO19" s="196"/>
      <c r="CP19" s="196"/>
      <c r="CQ19" s="196"/>
      <c r="CR19" s="196"/>
      <c r="CS19" s="196"/>
      <c r="CT19" s="196"/>
      <c r="CU19" s="196"/>
      <c r="CV19" s="196"/>
      <c r="CW19" s="196"/>
      <c r="CX19" s="197"/>
      <c r="CZ19" s="204"/>
      <c r="DA19" s="195"/>
      <c r="DB19" s="196"/>
      <c r="DC19" s="196"/>
      <c r="DD19" s="196"/>
      <c r="DE19" s="196"/>
      <c r="DF19" s="196"/>
      <c r="DG19" s="196"/>
      <c r="DH19" s="196"/>
      <c r="DI19" s="196"/>
      <c r="DJ19" s="196"/>
      <c r="DK19" s="196"/>
      <c r="DL19" s="196"/>
      <c r="DM19" s="196"/>
      <c r="DN19" s="196"/>
      <c r="DO19" s="197"/>
      <c r="DR19" s="190"/>
      <c r="DS19" s="195"/>
      <c r="DT19" s="196"/>
      <c r="DU19" s="196"/>
      <c r="DV19" s="196"/>
      <c r="DW19" s="196"/>
      <c r="DX19" s="196"/>
      <c r="DY19" s="196"/>
      <c r="DZ19" s="196"/>
      <c r="EA19" s="196"/>
      <c r="EB19" s="196"/>
      <c r="EC19" s="196"/>
      <c r="ED19" s="196"/>
      <c r="EE19" s="196"/>
      <c r="EF19" s="196"/>
      <c r="EG19" s="197"/>
      <c r="EJ19" s="190"/>
      <c r="EK19" s="195"/>
      <c r="EL19" s="196"/>
      <c r="EM19" s="196"/>
      <c r="EN19" s="196"/>
      <c r="EO19" s="196"/>
      <c r="EP19" s="196"/>
      <c r="EQ19" s="196"/>
      <c r="ER19" s="196"/>
      <c r="ES19" s="196"/>
      <c r="ET19" s="196"/>
      <c r="EU19" s="196"/>
      <c r="EV19" s="196"/>
      <c r="EW19" s="196"/>
      <c r="EX19" s="196"/>
      <c r="EY19" s="197"/>
    </row>
    <row r="20" spans="2:155">
      <c r="B20" s="190"/>
      <c r="C20" s="196"/>
      <c r="D20" s="196"/>
      <c r="E20" s="196"/>
      <c r="F20" s="196"/>
      <c r="G20" s="196"/>
      <c r="H20" s="196"/>
      <c r="I20" s="196"/>
      <c r="J20" s="196"/>
      <c r="K20" s="196"/>
      <c r="L20" s="196"/>
      <c r="M20" s="196"/>
      <c r="N20" s="196"/>
      <c r="O20" s="196"/>
      <c r="P20" s="196"/>
      <c r="Q20" s="197"/>
      <c r="S20" s="190"/>
      <c r="T20" s="196"/>
      <c r="U20" s="196"/>
      <c r="V20" s="196"/>
      <c r="W20" s="196"/>
      <c r="X20" s="196"/>
      <c r="Y20" s="196"/>
      <c r="Z20" s="196"/>
      <c r="AA20" s="196"/>
      <c r="AB20" s="196"/>
      <c r="AC20" s="196"/>
      <c r="AD20" s="196"/>
      <c r="AE20" s="196"/>
      <c r="AF20" s="196"/>
      <c r="AG20" s="196"/>
      <c r="AH20" s="197"/>
      <c r="AJ20" s="190"/>
      <c r="AK20" s="195"/>
      <c r="AL20" s="196"/>
      <c r="AM20" s="196"/>
      <c r="AN20" s="196"/>
      <c r="AO20" s="196"/>
      <c r="AP20" s="196"/>
      <c r="AQ20" s="196"/>
      <c r="AR20" s="196"/>
      <c r="AS20" s="196"/>
      <c r="AT20" s="196"/>
      <c r="AU20" s="196"/>
      <c r="AV20" s="196"/>
      <c r="AW20" s="196"/>
      <c r="AX20" s="196"/>
      <c r="AY20" s="197"/>
      <c r="BA20" s="190"/>
      <c r="BB20" s="195"/>
      <c r="BC20" s="196"/>
      <c r="BD20" s="196"/>
      <c r="BE20" s="196"/>
      <c r="BF20" s="196"/>
      <c r="BG20" s="196"/>
      <c r="BH20" s="196"/>
      <c r="BI20" s="196"/>
      <c r="BJ20" s="196"/>
      <c r="BK20" s="196"/>
      <c r="BL20" s="196"/>
      <c r="BM20" s="196"/>
      <c r="BN20" s="196"/>
      <c r="BO20" s="196"/>
      <c r="BP20" s="197"/>
      <c r="BR20" s="190"/>
      <c r="BS20" s="195"/>
      <c r="BT20" s="196"/>
      <c r="BU20" s="196"/>
      <c r="BV20" s="196"/>
      <c r="BW20" s="196"/>
      <c r="BX20" s="196"/>
      <c r="BY20" s="196"/>
      <c r="BZ20" s="196"/>
      <c r="CA20" s="196"/>
      <c r="CB20" s="196"/>
      <c r="CC20" s="196"/>
      <c r="CD20" s="196"/>
      <c r="CE20" s="196"/>
      <c r="CF20" s="196"/>
      <c r="CG20" s="197"/>
      <c r="CI20" s="204"/>
      <c r="CJ20" s="195"/>
      <c r="CK20" s="196"/>
      <c r="CL20" s="196"/>
      <c r="CM20" s="196"/>
      <c r="CN20" s="196"/>
      <c r="CO20" s="196"/>
      <c r="CP20" s="196"/>
      <c r="CQ20" s="196"/>
      <c r="CR20" s="196"/>
      <c r="CS20" s="196"/>
      <c r="CT20" s="196"/>
      <c r="CU20" s="196"/>
      <c r="CV20" s="196"/>
      <c r="CW20" s="196"/>
      <c r="CX20" s="197"/>
      <c r="CZ20" s="204"/>
      <c r="DA20" s="195"/>
      <c r="DB20" s="196"/>
      <c r="DC20" s="196"/>
      <c r="DD20" s="196"/>
      <c r="DE20" s="196"/>
      <c r="DF20" s="196"/>
      <c r="DG20" s="196"/>
      <c r="DH20" s="196"/>
      <c r="DI20" s="196"/>
      <c r="DJ20" s="196"/>
      <c r="DK20" s="196"/>
      <c r="DL20" s="196"/>
      <c r="DM20" s="196"/>
      <c r="DN20" s="196"/>
      <c r="DO20" s="197"/>
      <c r="DR20" s="190"/>
      <c r="DS20" s="195"/>
      <c r="DT20" s="196"/>
      <c r="DU20" s="196"/>
      <c r="DV20" s="196"/>
      <c r="DW20" s="196"/>
      <c r="DX20" s="196"/>
      <c r="DY20" s="196"/>
      <c r="DZ20" s="196"/>
      <c r="EA20" s="196"/>
      <c r="EB20" s="196"/>
      <c r="EC20" s="196"/>
      <c r="ED20" s="196"/>
      <c r="EE20" s="196"/>
      <c r="EF20" s="196"/>
      <c r="EG20" s="197"/>
      <c r="EJ20" s="190"/>
      <c r="EK20" s="195"/>
      <c r="EL20" s="196"/>
      <c r="EM20" s="196"/>
      <c r="EN20" s="196"/>
      <c r="EO20" s="196"/>
      <c r="EP20" s="196"/>
      <c r="EQ20" s="196"/>
      <c r="ER20" s="196"/>
      <c r="ES20" s="196"/>
      <c r="ET20" s="196"/>
      <c r="EU20" s="196"/>
      <c r="EV20" s="196"/>
      <c r="EW20" s="196"/>
      <c r="EX20" s="196"/>
      <c r="EY20" s="197"/>
    </row>
    <row r="21" spans="2:155">
      <c r="B21" s="190"/>
      <c r="C21" s="196"/>
      <c r="D21" s="196"/>
      <c r="E21" s="196"/>
      <c r="F21" s="196"/>
      <c r="G21" s="196"/>
      <c r="H21" s="196"/>
      <c r="I21" s="196"/>
      <c r="J21" s="196"/>
      <c r="K21" s="196"/>
      <c r="L21" s="196"/>
      <c r="M21" s="196"/>
      <c r="N21" s="196"/>
      <c r="O21" s="196"/>
      <c r="P21" s="196"/>
      <c r="Q21" s="197"/>
      <c r="S21" s="190"/>
      <c r="T21" s="196"/>
      <c r="U21" s="196"/>
      <c r="V21" s="196"/>
      <c r="W21" s="196"/>
      <c r="X21" s="196"/>
      <c r="Y21" s="196"/>
      <c r="Z21" s="196"/>
      <c r="AA21" s="196"/>
      <c r="AB21" s="196"/>
      <c r="AC21" s="196"/>
      <c r="AD21" s="196"/>
      <c r="AE21" s="196"/>
      <c r="AF21" s="196"/>
      <c r="AG21" s="196"/>
      <c r="AH21" s="197"/>
      <c r="AJ21" s="190"/>
      <c r="AK21" s="195"/>
      <c r="AL21" s="196"/>
      <c r="AM21" s="196"/>
      <c r="AN21" s="196"/>
      <c r="AO21" s="196"/>
      <c r="AP21" s="196"/>
      <c r="AQ21" s="196"/>
      <c r="AR21" s="196"/>
      <c r="AS21" s="196"/>
      <c r="AT21" s="196"/>
      <c r="AU21" s="196"/>
      <c r="AV21" s="196"/>
      <c r="AW21" s="196"/>
      <c r="AX21" s="196"/>
      <c r="AY21" s="197"/>
      <c r="BA21" s="190"/>
      <c r="BB21" s="195"/>
      <c r="BC21" s="196"/>
      <c r="BD21" s="196"/>
      <c r="BE21" s="196"/>
      <c r="BF21" s="196"/>
      <c r="BG21" s="196"/>
      <c r="BH21" s="196"/>
      <c r="BI21" s="196"/>
      <c r="BJ21" s="196"/>
      <c r="BK21" s="196"/>
      <c r="BL21" s="196"/>
      <c r="BM21" s="196"/>
      <c r="BN21" s="196"/>
      <c r="BO21" s="196"/>
      <c r="BP21" s="197"/>
      <c r="BR21" s="190"/>
      <c r="BS21" s="195"/>
      <c r="BT21" s="196"/>
      <c r="BU21" s="196"/>
      <c r="BV21" s="196"/>
      <c r="BW21" s="196"/>
      <c r="BX21" s="196"/>
      <c r="BY21" s="196"/>
      <c r="BZ21" s="196"/>
      <c r="CA21" s="196"/>
      <c r="CB21" s="196"/>
      <c r="CC21" s="196"/>
      <c r="CD21" s="196"/>
      <c r="CE21" s="196"/>
      <c r="CF21" s="196"/>
      <c r="CG21" s="197"/>
      <c r="CI21" s="204"/>
      <c r="CJ21" s="195"/>
      <c r="CK21" s="196"/>
      <c r="CL21" s="196"/>
      <c r="CM21" s="196"/>
      <c r="CN21" s="196"/>
      <c r="CO21" s="196"/>
      <c r="CP21" s="196"/>
      <c r="CQ21" s="196"/>
      <c r="CR21" s="196"/>
      <c r="CS21" s="196"/>
      <c r="CT21" s="196"/>
      <c r="CU21" s="196"/>
      <c r="CV21" s="196"/>
      <c r="CW21" s="196"/>
      <c r="CX21" s="197"/>
      <c r="CZ21" s="204"/>
      <c r="DA21" s="195"/>
      <c r="DB21" s="196"/>
      <c r="DC21" s="196"/>
      <c r="DD21" s="196"/>
      <c r="DE21" s="196"/>
      <c r="DF21" s="196"/>
      <c r="DG21" s="196"/>
      <c r="DH21" s="196"/>
      <c r="DI21" s="196"/>
      <c r="DJ21" s="196"/>
      <c r="DK21" s="196"/>
      <c r="DL21" s="196"/>
      <c r="DM21" s="196"/>
      <c r="DN21" s="196"/>
      <c r="DO21" s="197"/>
      <c r="DR21" s="190"/>
      <c r="DS21" s="195"/>
      <c r="DT21" s="196"/>
      <c r="DU21" s="196"/>
      <c r="DV21" s="196"/>
      <c r="DW21" s="196"/>
      <c r="DX21" s="196"/>
      <c r="DY21" s="196"/>
      <c r="DZ21" s="196"/>
      <c r="EA21" s="196"/>
      <c r="EB21" s="196"/>
      <c r="EC21" s="196"/>
      <c r="ED21" s="196"/>
      <c r="EE21" s="196"/>
      <c r="EF21" s="196"/>
      <c r="EG21" s="197"/>
      <c r="EJ21" s="190"/>
      <c r="EK21" s="195"/>
      <c r="EL21" s="196"/>
      <c r="EM21" s="196"/>
      <c r="EN21" s="196"/>
      <c r="EO21" s="196"/>
      <c r="EP21" s="196"/>
      <c r="EQ21" s="196"/>
      <c r="ER21" s="196"/>
      <c r="ES21" s="196"/>
      <c r="ET21" s="196"/>
      <c r="EU21" s="196"/>
      <c r="EV21" s="196"/>
      <c r="EW21" s="196"/>
      <c r="EX21" s="196"/>
      <c r="EY21" s="197"/>
    </row>
    <row r="22" spans="2:155">
      <c r="B22" s="190"/>
      <c r="C22" s="196"/>
      <c r="D22" s="196"/>
      <c r="E22" s="196"/>
      <c r="F22" s="196"/>
      <c r="G22" s="196"/>
      <c r="H22" s="196"/>
      <c r="I22" s="196"/>
      <c r="J22" s="196"/>
      <c r="K22" s="196"/>
      <c r="L22" s="196"/>
      <c r="M22" s="196"/>
      <c r="N22" s="196"/>
      <c r="O22" s="196"/>
      <c r="P22" s="196"/>
      <c r="Q22" s="197"/>
      <c r="S22" s="190"/>
      <c r="T22" s="196"/>
      <c r="U22" s="196"/>
      <c r="V22" s="196"/>
      <c r="W22" s="196"/>
      <c r="X22" s="196"/>
      <c r="Y22" s="196"/>
      <c r="Z22" s="196"/>
      <c r="AA22" s="196"/>
      <c r="AB22" s="196"/>
      <c r="AC22" s="196"/>
      <c r="AD22" s="196"/>
      <c r="AE22" s="196"/>
      <c r="AF22" s="196"/>
      <c r="AG22" s="196"/>
      <c r="AH22" s="197"/>
      <c r="AJ22" s="190"/>
      <c r="AK22" s="195"/>
      <c r="AL22" s="196"/>
      <c r="AM22" s="196"/>
      <c r="AN22" s="196"/>
      <c r="AO22" s="196"/>
      <c r="AP22" s="196"/>
      <c r="AQ22" s="196"/>
      <c r="AR22" s="196"/>
      <c r="AS22" s="196"/>
      <c r="AT22" s="196"/>
      <c r="AU22" s="196"/>
      <c r="AV22" s="196"/>
      <c r="AW22" s="196"/>
      <c r="AX22" s="196"/>
      <c r="AY22" s="197"/>
      <c r="BA22" s="190"/>
      <c r="BB22" s="195"/>
      <c r="BC22" s="196"/>
      <c r="BD22" s="196"/>
      <c r="BE22" s="196"/>
      <c r="BF22" s="196"/>
      <c r="BG22" s="196"/>
      <c r="BH22" s="196"/>
      <c r="BI22" s="196"/>
      <c r="BJ22" s="196"/>
      <c r="BK22" s="196"/>
      <c r="BL22" s="196"/>
      <c r="BM22" s="196"/>
      <c r="BN22" s="196"/>
      <c r="BO22" s="196"/>
      <c r="BP22" s="197"/>
      <c r="BR22" s="190"/>
      <c r="BS22" s="195"/>
      <c r="BT22" s="196"/>
      <c r="BU22" s="196"/>
      <c r="BV22" s="196"/>
      <c r="BW22" s="196"/>
      <c r="BX22" s="196"/>
      <c r="BY22" s="196"/>
      <c r="BZ22" s="196"/>
      <c r="CA22" s="196"/>
      <c r="CB22" s="196"/>
      <c r="CC22" s="196"/>
      <c r="CD22" s="196"/>
      <c r="CE22" s="196"/>
      <c r="CF22" s="196"/>
      <c r="CG22" s="197"/>
      <c r="CI22" s="204"/>
      <c r="CJ22" s="195"/>
      <c r="CK22" s="196"/>
      <c r="CL22" s="196"/>
      <c r="CM22" s="196"/>
      <c r="CN22" s="196"/>
      <c r="CO22" s="196"/>
      <c r="CP22" s="196"/>
      <c r="CQ22" s="196"/>
      <c r="CR22" s="196"/>
      <c r="CS22" s="196"/>
      <c r="CT22" s="196"/>
      <c r="CU22" s="196"/>
      <c r="CV22" s="196"/>
      <c r="CW22" s="196"/>
      <c r="CX22" s="197"/>
      <c r="CZ22" s="204"/>
      <c r="DA22" s="195"/>
      <c r="DB22" s="196"/>
      <c r="DC22" s="196"/>
      <c r="DD22" s="196"/>
      <c r="DE22" s="196"/>
      <c r="DF22" s="196"/>
      <c r="DG22" s="196"/>
      <c r="DH22" s="196"/>
      <c r="DI22" s="196"/>
      <c r="DJ22" s="196"/>
      <c r="DK22" s="196"/>
      <c r="DL22" s="196"/>
      <c r="DM22" s="196"/>
      <c r="DN22" s="196"/>
      <c r="DO22" s="197"/>
      <c r="DR22" s="190"/>
      <c r="DS22" s="195"/>
      <c r="DT22" s="196"/>
      <c r="DU22" s="196"/>
      <c r="DV22" s="196"/>
      <c r="DW22" s="196"/>
      <c r="DX22" s="196"/>
      <c r="DY22" s="196"/>
      <c r="DZ22" s="196"/>
      <c r="EA22" s="196"/>
      <c r="EB22" s="196"/>
      <c r="EC22" s="196"/>
      <c r="ED22" s="196"/>
      <c r="EE22" s="196"/>
      <c r="EF22" s="196"/>
      <c r="EG22" s="197"/>
      <c r="EJ22" s="190"/>
      <c r="EK22" s="195"/>
      <c r="EL22" s="196"/>
      <c r="EM22" s="196"/>
      <c r="EN22" s="196"/>
      <c r="EO22" s="196"/>
      <c r="EP22" s="196"/>
      <c r="EQ22" s="196"/>
      <c r="ER22" s="196"/>
      <c r="ES22" s="196"/>
      <c r="ET22" s="196"/>
      <c r="EU22" s="196"/>
      <c r="EV22" s="196"/>
      <c r="EW22" s="196"/>
      <c r="EX22" s="196"/>
      <c r="EY22" s="197"/>
    </row>
    <row r="23" spans="2:155">
      <c r="B23" s="190"/>
      <c r="C23" s="196"/>
      <c r="D23" s="196"/>
      <c r="E23" s="196"/>
      <c r="F23" s="196"/>
      <c r="G23" s="196"/>
      <c r="H23" s="196"/>
      <c r="I23" s="196"/>
      <c r="J23" s="196"/>
      <c r="K23" s="196"/>
      <c r="L23" s="196"/>
      <c r="M23" s="196"/>
      <c r="N23" s="196"/>
      <c r="O23" s="196"/>
      <c r="P23" s="196"/>
      <c r="Q23" s="197"/>
      <c r="S23" s="190"/>
      <c r="T23" s="196"/>
      <c r="U23" s="196"/>
      <c r="V23" s="196"/>
      <c r="W23" s="196"/>
      <c r="X23" s="196"/>
      <c r="Y23" s="196"/>
      <c r="Z23" s="196"/>
      <c r="AA23" s="196"/>
      <c r="AB23" s="196"/>
      <c r="AC23" s="196"/>
      <c r="AD23" s="196"/>
      <c r="AE23" s="196"/>
      <c r="AF23" s="196"/>
      <c r="AG23" s="196"/>
      <c r="AH23" s="197"/>
      <c r="AJ23" s="190"/>
      <c r="AK23" s="195"/>
      <c r="AL23" s="196"/>
      <c r="AM23" s="196"/>
      <c r="AN23" s="196"/>
      <c r="AO23" s="196"/>
      <c r="AP23" s="196"/>
      <c r="AQ23" s="196"/>
      <c r="AR23" s="196"/>
      <c r="AS23" s="196"/>
      <c r="AT23" s="196"/>
      <c r="AU23" s="196"/>
      <c r="AV23" s="196"/>
      <c r="AW23" s="196"/>
      <c r="AX23" s="196"/>
      <c r="AY23" s="197"/>
      <c r="BA23" s="190"/>
      <c r="BB23" s="195"/>
      <c r="BC23" s="196"/>
      <c r="BD23" s="196"/>
      <c r="BE23" s="196"/>
      <c r="BF23" s="196"/>
      <c r="BG23" s="196"/>
      <c r="BH23" s="196"/>
      <c r="BI23" s="196"/>
      <c r="BJ23" s="196"/>
      <c r="BK23" s="196"/>
      <c r="BL23" s="196"/>
      <c r="BM23" s="196"/>
      <c r="BN23" s="196"/>
      <c r="BO23" s="196"/>
      <c r="BP23" s="197"/>
      <c r="BR23" s="190"/>
      <c r="BS23" s="195"/>
      <c r="BT23" s="196"/>
      <c r="BU23" s="196"/>
      <c r="BV23" s="196"/>
      <c r="BW23" s="196"/>
      <c r="BX23" s="196"/>
      <c r="BY23" s="196"/>
      <c r="BZ23" s="196"/>
      <c r="CA23" s="196"/>
      <c r="CB23" s="196"/>
      <c r="CC23" s="196"/>
      <c r="CD23" s="196"/>
      <c r="CE23" s="196"/>
      <c r="CF23" s="196"/>
      <c r="CG23" s="197"/>
      <c r="CI23" s="204"/>
      <c r="CJ23" s="195"/>
      <c r="CK23" s="196"/>
      <c r="CL23" s="196"/>
      <c r="CM23" s="196"/>
      <c r="CN23" s="196"/>
      <c r="CO23" s="196"/>
      <c r="CP23" s="196"/>
      <c r="CQ23" s="196"/>
      <c r="CR23" s="196"/>
      <c r="CS23" s="196"/>
      <c r="CT23" s="196"/>
      <c r="CU23" s="196"/>
      <c r="CV23" s="196"/>
      <c r="CW23" s="196"/>
      <c r="CX23" s="197"/>
      <c r="CZ23" s="204"/>
      <c r="DA23" s="195"/>
      <c r="DB23" s="196"/>
      <c r="DC23" s="196"/>
      <c r="DD23" s="196"/>
      <c r="DE23" s="196"/>
      <c r="DF23" s="196"/>
      <c r="DG23" s="196"/>
      <c r="DH23" s="196"/>
      <c r="DI23" s="196"/>
      <c r="DJ23" s="196"/>
      <c r="DK23" s="196"/>
      <c r="DL23" s="196"/>
      <c r="DM23" s="196"/>
      <c r="DN23" s="196"/>
      <c r="DO23" s="197"/>
      <c r="DR23" s="190"/>
      <c r="DS23" s="195"/>
      <c r="DT23" s="196"/>
      <c r="DU23" s="196"/>
      <c r="DV23" s="196"/>
      <c r="DW23" s="196"/>
      <c r="DX23" s="196"/>
      <c r="DY23" s="196"/>
      <c r="DZ23" s="196"/>
      <c r="EA23" s="196"/>
      <c r="EB23" s="196"/>
      <c r="EC23" s="196"/>
      <c r="ED23" s="196"/>
      <c r="EE23" s="196"/>
      <c r="EF23" s="196"/>
      <c r="EG23" s="197"/>
      <c r="EJ23" s="190"/>
      <c r="EK23" s="195"/>
      <c r="EL23" s="196"/>
      <c r="EM23" s="196"/>
      <c r="EN23" s="196"/>
      <c r="EO23" s="196"/>
      <c r="EP23" s="196"/>
      <c r="EQ23" s="196"/>
      <c r="ER23" s="196"/>
      <c r="ES23" s="196"/>
      <c r="ET23" s="196"/>
      <c r="EU23" s="196"/>
      <c r="EV23" s="196"/>
      <c r="EW23" s="196"/>
      <c r="EX23" s="196"/>
      <c r="EY23" s="197"/>
    </row>
    <row r="24" spans="2:155">
      <c r="B24" s="190"/>
      <c r="C24" s="196"/>
      <c r="D24" s="196"/>
      <c r="E24" s="196"/>
      <c r="F24" s="196"/>
      <c r="G24" s="196"/>
      <c r="H24" s="196"/>
      <c r="I24" s="196"/>
      <c r="J24" s="196"/>
      <c r="K24" s="196"/>
      <c r="L24" s="196"/>
      <c r="M24" s="196"/>
      <c r="N24" s="196"/>
      <c r="O24" s="196"/>
      <c r="P24" s="196"/>
      <c r="Q24" s="197"/>
      <c r="S24" s="190"/>
      <c r="T24" s="196"/>
      <c r="U24" s="196"/>
      <c r="V24" s="196"/>
      <c r="W24" s="196"/>
      <c r="X24" s="196"/>
      <c r="Y24" s="196"/>
      <c r="Z24" s="196"/>
      <c r="AA24" s="196"/>
      <c r="AB24" s="196"/>
      <c r="AC24" s="196"/>
      <c r="AD24" s="196"/>
      <c r="AE24" s="196"/>
      <c r="AF24" s="196"/>
      <c r="AG24" s="196"/>
      <c r="AH24" s="197"/>
      <c r="AJ24" s="190"/>
      <c r="AK24" s="195"/>
      <c r="AL24" s="196"/>
      <c r="AM24" s="196"/>
      <c r="AN24" s="196"/>
      <c r="AO24" s="196"/>
      <c r="AP24" s="196"/>
      <c r="AQ24" s="196"/>
      <c r="AR24" s="196"/>
      <c r="AS24" s="196"/>
      <c r="AT24" s="196"/>
      <c r="AU24" s="196"/>
      <c r="AV24" s="196"/>
      <c r="AW24" s="196"/>
      <c r="AX24" s="196"/>
      <c r="AY24" s="197"/>
      <c r="BA24" s="190"/>
      <c r="BB24" s="195"/>
      <c r="BC24" s="196"/>
      <c r="BD24" s="196"/>
      <c r="BE24" s="196"/>
      <c r="BF24" s="196"/>
      <c r="BG24" s="196"/>
      <c r="BH24" s="196"/>
      <c r="BI24" s="196"/>
      <c r="BJ24" s="196"/>
      <c r="BK24" s="196"/>
      <c r="BL24" s="196"/>
      <c r="BM24" s="196"/>
      <c r="BN24" s="196"/>
      <c r="BO24" s="196"/>
      <c r="BP24" s="197"/>
      <c r="BR24" s="190"/>
      <c r="BS24" s="195"/>
      <c r="BT24" s="196"/>
      <c r="BU24" s="196"/>
      <c r="BV24" s="196"/>
      <c r="BW24" s="196"/>
      <c r="BX24" s="196"/>
      <c r="BY24" s="196"/>
      <c r="BZ24" s="196"/>
      <c r="CA24" s="196"/>
      <c r="CB24" s="196"/>
      <c r="CC24" s="196"/>
      <c r="CD24" s="196"/>
      <c r="CE24" s="196"/>
      <c r="CF24" s="196"/>
      <c r="CG24" s="197"/>
      <c r="CI24" s="204"/>
      <c r="CJ24" s="195"/>
      <c r="CK24" s="196"/>
      <c r="CL24" s="196"/>
      <c r="CM24" s="196"/>
      <c r="CN24" s="196"/>
      <c r="CO24" s="196"/>
      <c r="CP24" s="196"/>
      <c r="CQ24" s="196"/>
      <c r="CR24" s="196"/>
      <c r="CS24" s="196"/>
      <c r="CT24" s="196"/>
      <c r="CU24" s="196"/>
      <c r="CV24" s="196"/>
      <c r="CW24" s="196"/>
      <c r="CX24" s="197"/>
      <c r="CZ24" s="204"/>
      <c r="DA24" s="195"/>
      <c r="DB24" s="196"/>
      <c r="DC24" s="196"/>
      <c r="DD24" s="196"/>
      <c r="DE24" s="196"/>
      <c r="DF24" s="196"/>
      <c r="DG24" s="196"/>
      <c r="DH24" s="196"/>
      <c r="DI24" s="196"/>
      <c r="DJ24" s="196"/>
      <c r="DK24" s="196"/>
      <c r="DL24" s="196"/>
      <c r="DM24" s="196"/>
      <c r="DN24" s="196"/>
      <c r="DO24" s="197"/>
      <c r="DR24" s="190"/>
      <c r="DS24" s="195"/>
      <c r="DT24" s="196"/>
      <c r="DU24" s="196"/>
      <c r="DV24" s="196"/>
      <c r="DW24" s="196"/>
      <c r="DX24" s="196"/>
      <c r="DY24" s="196"/>
      <c r="DZ24" s="196"/>
      <c r="EA24" s="196"/>
      <c r="EB24" s="196"/>
      <c r="EC24" s="196"/>
      <c r="ED24" s="196"/>
      <c r="EE24" s="196"/>
      <c r="EF24" s="196"/>
      <c r="EG24" s="197"/>
      <c r="EJ24" s="190"/>
      <c r="EK24" s="195"/>
      <c r="EL24" s="196"/>
      <c r="EM24" s="196"/>
      <c r="EN24" s="196"/>
      <c r="EO24" s="196"/>
      <c r="EP24" s="196"/>
      <c r="EQ24" s="196"/>
      <c r="ER24" s="196"/>
      <c r="ES24" s="196"/>
      <c r="ET24" s="196"/>
      <c r="EU24" s="196"/>
      <c r="EV24" s="196"/>
      <c r="EW24" s="196"/>
      <c r="EX24" s="196"/>
      <c r="EY24" s="197"/>
    </row>
    <row r="25" spans="2:155" ht="15" thickBot="1">
      <c r="B25" s="190"/>
      <c r="C25" s="196"/>
      <c r="D25" s="196"/>
      <c r="E25" s="196"/>
      <c r="F25" s="196"/>
      <c r="G25" s="196"/>
      <c r="H25" s="196"/>
      <c r="I25" s="196"/>
      <c r="J25" s="196"/>
      <c r="K25" s="196"/>
      <c r="L25" s="196"/>
      <c r="M25" s="196"/>
      <c r="N25" s="196"/>
      <c r="O25" s="196"/>
      <c r="P25" s="196"/>
      <c r="Q25" s="197"/>
      <c r="S25" s="190"/>
      <c r="T25" s="196"/>
      <c r="U25" s="196"/>
      <c r="V25" s="196"/>
      <c r="W25" s="196"/>
      <c r="X25" s="196"/>
      <c r="Y25" s="196"/>
      <c r="Z25" s="196"/>
      <c r="AA25" s="196"/>
      <c r="AB25" s="196"/>
      <c r="AC25" s="196"/>
      <c r="AD25" s="196"/>
      <c r="AE25" s="196"/>
      <c r="AF25" s="196"/>
      <c r="AG25" s="196"/>
      <c r="AH25" s="197"/>
      <c r="AJ25" s="190"/>
      <c r="AK25" s="195"/>
      <c r="AL25" s="196"/>
      <c r="AM25" s="196"/>
      <c r="AN25" s="196"/>
      <c r="AO25" s="196"/>
      <c r="AP25" s="196"/>
      <c r="AQ25" s="196"/>
      <c r="AR25" s="196"/>
      <c r="AS25" s="196"/>
      <c r="AT25" s="196"/>
      <c r="AU25" s="196"/>
      <c r="AV25" s="196"/>
      <c r="AW25" s="196"/>
      <c r="AX25" s="196"/>
      <c r="AY25" s="197"/>
      <c r="BA25" s="191"/>
      <c r="BB25" s="198"/>
      <c r="BC25" s="199"/>
      <c r="BD25" s="199"/>
      <c r="BE25" s="199"/>
      <c r="BF25" s="199"/>
      <c r="BG25" s="199"/>
      <c r="BH25" s="199"/>
      <c r="BI25" s="199"/>
      <c r="BJ25" s="199"/>
      <c r="BK25" s="199"/>
      <c r="BL25" s="199"/>
      <c r="BM25" s="199"/>
      <c r="BN25" s="199"/>
      <c r="BO25" s="199"/>
      <c r="BP25" s="200"/>
      <c r="BR25" s="191"/>
      <c r="BS25" s="198"/>
      <c r="BT25" s="199"/>
      <c r="BU25" s="199"/>
      <c r="BV25" s="199"/>
      <c r="BW25" s="199"/>
      <c r="BX25" s="199"/>
      <c r="BY25" s="199"/>
      <c r="BZ25" s="199"/>
      <c r="CA25" s="199"/>
      <c r="CB25" s="199"/>
      <c r="CC25" s="199"/>
      <c r="CD25" s="199"/>
      <c r="CE25" s="199"/>
      <c r="CF25" s="199"/>
      <c r="CG25" s="200"/>
      <c r="CI25" s="204"/>
      <c r="CJ25" s="195"/>
      <c r="CK25" s="196"/>
      <c r="CL25" s="196"/>
      <c r="CM25" s="196"/>
      <c r="CN25" s="196"/>
      <c r="CO25" s="196"/>
      <c r="CP25" s="196"/>
      <c r="CQ25" s="196"/>
      <c r="CR25" s="196"/>
      <c r="CS25" s="196"/>
      <c r="CT25" s="196"/>
      <c r="CU25" s="196"/>
      <c r="CV25" s="196"/>
      <c r="CW25" s="196"/>
      <c r="CX25" s="197"/>
      <c r="CZ25" s="204"/>
      <c r="DA25" s="195"/>
      <c r="DB25" s="196"/>
      <c r="DC25" s="196"/>
      <c r="DD25" s="196"/>
      <c r="DE25" s="196"/>
      <c r="DF25" s="196"/>
      <c r="DG25" s="196"/>
      <c r="DH25" s="196"/>
      <c r="DI25" s="196"/>
      <c r="DJ25" s="196"/>
      <c r="DK25" s="196"/>
      <c r="DL25" s="196"/>
      <c r="DM25" s="196"/>
      <c r="DN25" s="196"/>
      <c r="DO25" s="197"/>
      <c r="DR25" s="190"/>
      <c r="DS25" s="195"/>
      <c r="DT25" s="196"/>
      <c r="DU25" s="196"/>
      <c r="DV25" s="196"/>
      <c r="DW25" s="196"/>
      <c r="DX25" s="196"/>
      <c r="DY25" s="196"/>
      <c r="DZ25" s="196"/>
      <c r="EA25" s="196"/>
      <c r="EB25" s="196"/>
      <c r="EC25" s="196"/>
      <c r="ED25" s="196"/>
      <c r="EE25" s="196"/>
      <c r="EF25" s="196"/>
      <c r="EG25" s="197"/>
      <c r="EJ25" s="191"/>
      <c r="EK25" s="198"/>
      <c r="EL25" s="199"/>
      <c r="EM25" s="199"/>
      <c r="EN25" s="199"/>
      <c r="EO25" s="199"/>
      <c r="EP25" s="199"/>
      <c r="EQ25" s="199"/>
      <c r="ER25" s="199"/>
      <c r="ES25" s="199"/>
      <c r="ET25" s="199"/>
      <c r="EU25" s="199"/>
      <c r="EV25" s="199"/>
      <c r="EW25" s="199"/>
      <c r="EX25" s="199"/>
      <c r="EY25" s="200"/>
    </row>
    <row r="26" spans="2:155">
      <c r="B26" s="190"/>
      <c r="C26" s="196"/>
      <c r="D26" s="196"/>
      <c r="E26" s="196"/>
      <c r="F26" s="196"/>
      <c r="G26" s="196"/>
      <c r="H26" s="196"/>
      <c r="I26" s="196"/>
      <c r="J26" s="196"/>
      <c r="K26" s="196"/>
      <c r="L26" s="196"/>
      <c r="M26" s="196"/>
      <c r="N26" s="196"/>
      <c r="O26" s="196"/>
      <c r="P26" s="196"/>
      <c r="Q26" s="197"/>
      <c r="S26" s="190"/>
      <c r="T26" s="196"/>
      <c r="U26" s="196"/>
      <c r="V26" s="196"/>
      <c r="W26" s="196"/>
      <c r="X26" s="196"/>
      <c r="Y26" s="196"/>
      <c r="Z26" s="196"/>
      <c r="AA26" s="196"/>
      <c r="AB26" s="196"/>
      <c r="AC26" s="196"/>
      <c r="AD26" s="196"/>
      <c r="AE26" s="196"/>
      <c r="AF26" s="196"/>
      <c r="AG26" s="196"/>
      <c r="AH26" s="197"/>
      <c r="AJ26" s="190"/>
      <c r="AK26" s="195"/>
      <c r="AL26" s="196"/>
      <c r="AM26" s="196"/>
      <c r="AN26" s="196"/>
      <c r="AO26" s="196"/>
      <c r="AP26" s="196"/>
      <c r="AQ26" s="196"/>
      <c r="AR26" s="196"/>
      <c r="AS26" s="196"/>
      <c r="AT26" s="196"/>
      <c r="AU26" s="196"/>
      <c r="AV26" s="196"/>
      <c r="AW26" s="196"/>
      <c r="AX26" s="196"/>
      <c r="AY26" s="197"/>
      <c r="BA26" s="189" t="s">
        <v>118</v>
      </c>
      <c r="BB26" s="192"/>
      <c r="BC26" s="193"/>
      <c r="BD26" s="193"/>
      <c r="BE26" s="193"/>
      <c r="BF26" s="193"/>
      <c r="BG26" s="193"/>
      <c r="BH26" s="193"/>
      <c r="BI26" s="193"/>
      <c r="BJ26" s="193"/>
      <c r="BK26" s="193"/>
      <c r="BL26" s="193"/>
      <c r="BM26" s="193"/>
      <c r="BN26" s="193"/>
      <c r="BO26" s="193"/>
      <c r="BP26" s="194"/>
      <c r="BR26" s="189" t="s">
        <v>118</v>
      </c>
      <c r="BS26" s="192"/>
      <c r="BT26" s="193"/>
      <c r="BU26" s="193"/>
      <c r="BV26" s="193"/>
      <c r="BW26" s="193"/>
      <c r="BX26" s="193"/>
      <c r="BY26" s="193"/>
      <c r="BZ26" s="193"/>
      <c r="CA26" s="193"/>
      <c r="CB26" s="193"/>
      <c r="CC26" s="193"/>
      <c r="CD26" s="193"/>
      <c r="CE26" s="193"/>
      <c r="CF26" s="193"/>
      <c r="CG26" s="194"/>
      <c r="CI26" s="204"/>
      <c r="CJ26" s="195"/>
      <c r="CK26" s="196"/>
      <c r="CL26" s="196"/>
      <c r="CM26" s="196"/>
      <c r="CN26" s="196"/>
      <c r="CO26" s="196"/>
      <c r="CP26" s="196"/>
      <c r="CQ26" s="196"/>
      <c r="CR26" s="196"/>
      <c r="CS26" s="196"/>
      <c r="CT26" s="196"/>
      <c r="CU26" s="196"/>
      <c r="CV26" s="196"/>
      <c r="CW26" s="196"/>
      <c r="CX26" s="197"/>
      <c r="CZ26" s="204"/>
      <c r="DA26" s="195"/>
      <c r="DB26" s="196"/>
      <c r="DC26" s="196"/>
      <c r="DD26" s="196"/>
      <c r="DE26" s="196"/>
      <c r="DF26" s="196"/>
      <c r="DG26" s="196"/>
      <c r="DH26" s="196"/>
      <c r="DI26" s="196"/>
      <c r="DJ26" s="196"/>
      <c r="DK26" s="196"/>
      <c r="DL26" s="196"/>
      <c r="DM26" s="196"/>
      <c r="DN26" s="196"/>
      <c r="DO26" s="197"/>
      <c r="DR26" s="190"/>
      <c r="DS26" s="195"/>
      <c r="DT26" s="196"/>
      <c r="DU26" s="196"/>
      <c r="DV26" s="196"/>
      <c r="DW26" s="196"/>
      <c r="DX26" s="196"/>
      <c r="DY26" s="196"/>
      <c r="DZ26" s="196"/>
      <c r="EA26" s="196"/>
      <c r="EB26" s="196"/>
      <c r="EC26" s="196"/>
      <c r="ED26" s="196"/>
      <c r="EE26" s="196"/>
      <c r="EF26" s="196"/>
      <c r="EG26" s="197"/>
      <c r="EJ26" s="189" t="s">
        <v>118</v>
      </c>
      <c r="EK26" s="192"/>
      <c r="EL26" s="193"/>
      <c r="EM26" s="193"/>
      <c r="EN26" s="193"/>
      <c r="EO26" s="193"/>
      <c r="EP26" s="193"/>
      <c r="EQ26" s="193"/>
      <c r="ER26" s="193"/>
      <c r="ES26" s="193"/>
      <c r="ET26" s="193"/>
      <c r="EU26" s="193"/>
      <c r="EV26" s="193"/>
      <c r="EW26" s="193"/>
      <c r="EX26" s="193"/>
      <c r="EY26" s="194"/>
    </row>
    <row r="27" spans="2:155">
      <c r="B27" s="190"/>
      <c r="C27" s="196"/>
      <c r="D27" s="196"/>
      <c r="E27" s="196"/>
      <c r="F27" s="196"/>
      <c r="G27" s="196"/>
      <c r="H27" s="196"/>
      <c r="I27" s="196"/>
      <c r="J27" s="196"/>
      <c r="K27" s="196"/>
      <c r="L27" s="196"/>
      <c r="M27" s="196"/>
      <c r="N27" s="196"/>
      <c r="O27" s="196"/>
      <c r="P27" s="196"/>
      <c r="Q27" s="197"/>
      <c r="S27" s="190"/>
      <c r="T27" s="196"/>
      <c r="U27" s="196"/>
      <c r="V27" s="196"/>
      <c r="W27" s="196"/>
      <c r="X27" s="196"/>
      <c r="Y27" s="196"/>
      <c r="Z27" s="196"/>
      <c r="AA27" s="196"/>
      <c r="AB27" s="196"/>
      <c r="AC27" s="196"/>
      <c r="AD27" s="196"/>
      <c r="AE27" s="196"/>
      <c r="AF27" s="196"/>
      <c r="AG27" s="196"/>
      <c r="AH27" s="197"/>
      <c r="AJ27" s="190"/>
      <c r="AK27" s="195"/>
      <c r="AL27" s="196"/>
      <c r="AM27" s="196"/>
      <c r="AN27" s="196"/>
      <c r="AO27" s="196"/>
      <c r="AP27" s="196"/>
      <c r="AQ27" s="196"/>
      <c r="AR27" s="196"/>
      <c r="AS27" s="196"/>
      <c r="AT27" s="196"/>
      <c r="AU27" s="196"/>
      <c r="AV27" s="196"/>
      <c r="AW27" s="196"/>
      <c r="AX27" s="196"/>
      <c r="AY27" s="197"/>
      <c r="BA27" s="190"/>
      <c r="BB27" s="195"/>
      <c r="BC27" s="196"/>
      <c r="BD27" s="196"/>
      <c r="BE27" s="196"/>
      <c r="BF27" s="196"/>
      <c r="BG27" s="196"/>
      <c r="BH27" s="196"/>
      <c r="BI27" s="196"/>
      <c r="BJ27" s="196"/>
      <c r="BK27" s="196"/>
      <c r="BL27" s="196"/>
      <c r="BM27" s="196"/>
      <c r="BN27" s="196"/>
      <c r="BO27" s="196"/>
      <c r="BP27" s="197"/>
      <c r="BR27" s="190"/>
      <c r="BS27" s="195"/>
      <c r="BT27" s="196"/>
      <c r="BU27" s="196"/>
      <c r="BV27" s="196"/>
      <c r="BW27" s="196"/>
      <c r="BX27" s="196"/>
      <c r="BY27" s="196"/>
      <c r="BZ27" s="196"/>
      <c r="CA27" s="196"/>
      <c r="CB27" s="196"/>
      <c r="CC27" s="196"/>
      <c r="CD27" s="196"/>
      <c r="CE27" s="196"/>
      <c r="CF27" s="196"/>
      <c r="CG27" s="197"/>
      <c r="CI27" s="204"/>
      <c r="CJ27" s="195"/>
      <c r="CK27" s="196"/>
      <c r="CL27" s="196"/>
      <c r="CM27" s="196"/>
      <c r="CN27" s="196"/>
      <c r="CO27" s="196"/>
      <c r="CP27" s="196"/>
      <c r="CQ27" s="196"/>
      <c r="CR27" s="196"/>
      <c r="CS27" s="196"/>
      <c r="CT27" s="196"/>
      <c r="CU27" s="196"/>
      <c r="CV27" s="196"/>
      <c r="CW27" s="196"/>
      <c r="CX27" s="197"/>
      <c r="CZ27" s="204"/>
      <c r="DA27" s="195"/>
      <c r="DB27" s="196"/>
      <c r="DC27" s="196"/>
      <c r="DD27" s="196"/>
      <c r="DE27" s="196"/>
      <c r="DF27" s="196"/>
      <c r="DG27" s="196"/>
      <c r="DH27" s="196"/>
      <c r="DI27" s="196"/>
      <c r="DJ27" s="196"/>
      <c r="DK27" s="196"/>
      <c r="DL27" s="196"/>
      <c r="DM27" s="196"/>
      <c r="DN27" s="196"/>
      <c r="DO27" s="197"/>
      <c r="DR27" s="190"/>
      <c r="DS27" s="195"/>
      <c r="DT27" s="196"/>
      <c r="DU27" s="196"/>
      <c r="DV27" s="196"/>
      <c r="DW27" s="196"/>
      <c r="DX27" s="196"/>
      <c r="DY27" s="196"/>
      <c r="DZ27" s="196"/>
      <c r="EA27" s="196"/>
      <c r="EB27" s="196"/>
      <c r="EC27" s="196"/>
      <c r="ED27" s="196"/>
      <c r="EE27" s="196"/>
      <c r="EF27" s="196"/>
      <c r="EG27" s="197"/>
      <c r="EJ27" s="190"/>
      <c r="EK27" s="195"/>
      <c r="EL27" s="196"/>
      <c r="EM27" s="196"/>
      <c r="EN27" s="196"/>
      <c r="EO27" s="196"/>
      <c r="EP27" s="196"/>
      <c r="EQ27" s="196"/>
      <c r="ER27" s="196"/>
      <c r="ES27" s="196"/>
      <c r="ET27" s="196"/>
      <c r="EU27" s="196"/>
      <c r="EV27" s="196"/>
      <c r="EW27" s="196"/>
      <c r="EX27" s="196"/>
      <c r="EY27" s="197"/>
    </row>
    <row r="28" spans="2:155" ht="15" thickBot="1">
      <c r="B28" s="190"/>
      <c r="C28" s="196"/>
      <c r="D28" s="196"/>
      <c r="E28" s="196"/>
      <c r="F28" s="196"/>
      <c r="G28" s="196"/>
      <c r="H28" s="196"/>
      <c r="I28" s="196"/>
      <c r="J28" s="196"/>
      <c r="K28" s="196"/>
      <c r="L28" s="196"/>
      <c r="M28" s="196"/>
      <c r="N28" s="196"/>
      <c r="O28" s="196"/>
      <c r="P28" s="196"/>
      <c r="Q28" s="197"/>
      <c r="S28" s="190"/>
      <c r="T28" s="196"/>
      <c r="U28" s="196"/>
      <c r="V28" s="196"/>
      <c r="W28" s="196"/>
      <c r="X28" s="196"/>
      <c r="Y28" s="196"/>
      <c r="Z28" s="196"/>
      <c r="AA28" s="196"/>
      <c r="AB28" s="196"/>
      <c r="AC28" s="196"/>
      <c r="AD28" s="196"/>
      <c r="AE28" s="196"/>
      <c r="AF28" s="196"/>
      <c r="AG28" s="196"/>
      <c r="AH28" s="197"/>
      <c r="AJ28" s="191"/>
      <c r="AK28" s="198"/>
      <c r="AL28" s="199"/>
      <c r="AM28" s="199"/>
      <c r="AN28" s="199"/>
      <c r="AO28" s="199"/>
      <c r="AP28" s="199"/>
      <c r="AQ28" s="199"/>
      <c r="AR28" s="199"/>
      <c r="AS28" s="199"/>
      <c r="AT28" s="199"/>
      <c r="AU28" s="199"/>
      <c r="AV28" s="199"/>
      <c r="AW28" s="199"/>
      <c r="AX28" s="199"/>
      <c r="AY28" s="200"/>
      <c r="BA28" s="190"/>
      <c r="BB28" s="195"/>
      <c r="BC28" s="196"/>
      <c r="BD28" s="196"/>
      <c r="BE28" s="196"/>
      <c r="BF28" s="196"/>
      <c r="BG28" s="196"/>
      <c r="BH28" s="196"/>
      <c r="BI28" s="196"/>
      <c r="BJ28" s="196"/>
      <c r="BK28" s="196"/>
      <c r="BL28" s="196"/>
      <c r="BM28" s="196"/>
      <c r="BN28" s="196"/>
      <c r="BO28" s="196"/>
      <c r="BP28" s="197"/>
      <c r="BR28" s="190"/>
      <c r="BS28" s="195"/>
      <c r="BT28" s="196"/>
      <c r="BU28" s="196"/>
      <c r="BV28" s="196"/>
      <c r="BW28" s="196"/>
      <c r="BX28" s="196"/>
      <c r="BY28" s="196"/>
      <c r="BZ28" s="196"/>
      <c r="CA28" s="196"/>
      <c r="CB28" s="196"/>
      <c r="CC28" s="196"/>
      <c r="CD28" s="196"/>
      <c r="CE28" s="196"/>
      <c r="CF28" s="196"/>
      <c r="CG28" s="197"/>
      <c r="CI28" s="204"/>
      <c r="CJ28" s="195"/>
      <c r="CK28" s="196"/>
      <c r="CL28" s="196"/>
      <c r="CM28" s="196"/>
      <c r="CN28" s="196"/>
      <c r="CO28" s="196"/>
      <c r="CP28" s="196"/>
      <c r="CQ28" s="196"/>
      <c r="CR28" s="196"/>
      <c r="CS28" s="196"/>
      <c r="CT28" s="196"/>
      <c r="CU28" s="196"/>
      <c r="CV28" s="196"/>
      <c r="CW28" s="196"/>
      <c r="CX28" s="197"/>
      <c r="CZ28" s="204"/>
      <c r="DA28" s="195"/>
      <c r="DB28" s="196"/>
      <c r="DC28" s="196"/>
      <c r="DD28" s="196"/>
      <c r="DE28" s="196"/>
      <c r="DF28" s="196"/>
      <c r="DG28" s="196"/>
      <c r="DH28" s="196"/>
      <c r="DI28" s="196"/>
      <c r="DJ28" s="196"/>
      <c r="DK28" s="196"/>
      <c r="DL28" s="196"/>
      <c r="DM28" s="196"/>
      <c r="DN28" s="196"/>
      <c r="DO28" s="197"/>
      <c r="DR28" s="190"/>
      <c r="DS28" s="195"/>
      <c r="DT28" s="196"/>
      <c r="DU28" s="196"/>
      <c r="DV28" s="196"/>
      <c r="DW28" s="196"/>
      <c r="DX28" s="196"/>
      <c r="DY28" s="196"/>
      <c r="DZ28" s="196"/>
      <c r="EA28" s="196"/>
      <c r="EB28" s="196"/>
      <c r="EC28" s="196"/>
      <c r="ED28" s="196"/>
      <c r="EE28" s="196"/>
      <c r="EF28" s="196"/>
      <c r="EG28" s="197"/>
      <c r="EJ28" s="190"/>
      <c r="EK28" s="195"/>
      <c r="EL28" s="196"/>
      <c r="EM28" s="196"/>
      <c r="EN28" s="196"/>
      <c r="EO28" s="196"/>
      <c r="EP28" s="196"/>
      <c r="EQ28" s="196"/>
      <c r="ER28" s="196"/>
      <c r="ES28" s="196"/>
      <c r="ET28" s="196"/>
      <c r="EU28" s="196"/>
      <c r="EV28" s="196"/>
      <c r="EW28" s="196"/>
      <c r="EX28" s="196"/>
      <c r="EY28" s="197"/>
    </row>
    <row r="29" spans="2:155">
      <c r="B29" s="190"/>
      <c r="C29" s="196"/>
      <c r="D29" s="196"/>
      <c r="E29" s="196"/>
      <c r="F29" s="196"/>
      <c r="G29" s="196"/>
      <c r="H29" s="196"/>
      <c r="I29" s="196"/>
      <c r="J29" s="196"/>
      <c r="K29" s="196"/>
      <c r="L29" s="196"/>
      <c r="M29" s="196"/>
      <c r="N29" s="196"/>
      <c r="O29" s="196"/>
      <c r="P29" s="196"/>
      <c r="Q29" s="197"/>
      <c r="S29" s="190"/>
      <c r="T29" s="196"/>
      <c r="U29" s="196"/>
      <c r="V29" s="196"/>
      <c r="W29" s="196"/>
      <c r="X29" s="196"/>
      <c r="Y29" s="196"/>
      <c r="Z29" s="196"/>
      <c r="AA29" s="196"/>
      <c r="AB29" s="196"/>
      <c r="AC29" s="196"/>
      <c r="AD29" s="196"/>
      <c r="AE29" s="196"/>
      <c r="AF29" s="196"/>
      <c r="AG29" s="196"/>
      <c r="AH29" s="197"/>
      <c r="AJ29" s="189" t="s">
        <v>118</v>
      </c>
      <c r="AK29" s="192"/>
      <c r="AL29" s="193"/>
      <c r="AM29" s="193"/>
      <c r="AN29" s="193"/>
      <c r="AO29" s="193"/>
      <c r="AP29" s="193"/>
      <c r="AQ29" s="193"/>
      <c r="AR29" s="193"/>
      <c r="AS29" s="193"/>
      <c r="AT29" s="193"/>
      <c r="AU29" s="193"/>
      <c r="AV29" s="193"/>
      <c r="AW29" s="193"/>
      <c r="AX29" s="193"/>
      <c r="AY29" s="194"/>
      <c r="BA29" s="190"/>
      <c r="BB29" s="195"/>
      <c r="BC29" s="196"/>
      <c r="BD29" s="196"/>
      <c r="BE29" s="196"/>
      <c r="BF29" s="196"/>
      <c r="BG29" s="196"/>
      <c r="BH29" s="196"/>
      <c r="BI29" s="196"/>
      <c r="BJ29" s="196"/>
      <c r="BK29" s="196"/>
      <c r="BL29" s="196"/>
      <c r="BM29" s="196"/>
      <c r="BN29" s="196"/>
      <c r="BO29" s="196"/>
      <c r="BP29" s="197"/>
      <c r="BR29" s="190"/>
      <c r="BS29" s="195"/>
      <c r="BT29" s="196"/>
      <c r="BU29" s="196"/>
      <c r="BV29" s="196"/>
      <c r="BW29" s="196"/>
      <c r="BX29" s="196"/>
      <c r="BY29" s="196"/>
      <c r="BZ29" s="196"/>
      <c r="CA29" s="196"/>
      <c r="CB29" s="196"/>
      <c r="CC29" s="196"/>
      <c r="CD29" s="196"/>
      <c r="CE29" s="196"/>
      <c r="CF29" s="196"/>
      <c r="CG29" s="197"/>
      <c r="CI29" s="204"/>
      <c r="CJ29" s="195"/>
      <c r="CK29" s="196"/>
      <c r="CL29" s="196"/>
      <c r="CM29" s="196"/>
      <c r="CN29" s="196"/>
      <c r="CO29" s="196"/>
      <c r="CP29" s="196"/>
      <c r="CQ29" s="196"/>
      <c r="CR29" s="196"/>
      <c r="CS29" s="196"/>
      <c r="CT29" s="196"/>
      <c r="CU29" s="196"/>
      <c r="CV29" s="196"/>
      <c r="CW29" s="196"/>
      <c r="CX29" s="197"/>
      <c r="CZ29" s="204"/>
      <c r="DA29" s="195"/>
      <c r="DB29" s="196"/>
      <c r="DC29" s="196"/>
      <c r="DD29" s="196"/>
      <c r="DE29" s="196"/>
      <c r="DF29" s="196"/>
      <c r="DG29" s="196"/>
      <c r="DH29" s="196"/>
      <c r="DI29" s="196"/>
      <c r="DJ29" s="196"/>
      <c r="DK29" s="196"/>
      <c r="DL29" s="196"/>
      <c r="DM29" s="196"/>
      <c r="DN29" s="196"/>
      <c r="DO29" s="197"/>
      <c r="DR29" s="190"/>
      <c r="DS29" s="195"/>
      <c r="DT29" s="196"/>
      <c r="DU29" s="196"/>
      <c r="DV29" s="196"/>
      <c r="DW29" s="196"/>
      <c r="DX29" s="196"/>
      <c r="DY29" s="196"/>
      <c r="DZ29" s="196"/>
      <c r="EA29" s="196"/>
      <c r="EB29" s="196"/>
      <c r="EC29" s="196"/>
      <c r="ED29" s="196"/>
      <c r="EE29" s="196"/>
      <c r="EF29" s="196"/>
      <c r="EG29" s="197"/>
      <c r="EJ29" s="190"/>
      <c r="EK29" s="195"/>
      <c r="EL29" s="196"/>
      <c r="EM29" s="196"/>
      <c r="EN29" s="196"/>
      <c r="EO29" s="196"/>
      <c r="EP29" s="196"/>
      <c r="EQ29" s="196"/>
      <c r="ER29" s="196"/>
      <c r="ES29" s="196"/>
      <c r="ET29" s="196"/>
      <c r="EU29" s="196"/>
      <c r="EV29" s="196"/>
      <c r="EW29" s="196"/>
      <c r="EX29" s="196"/>
      <c r="EY29" s="197"/>
    </row>
    <row r="30" spans="2:155">
      <c r="B30" s="190"/>
      <c r="C30" s="196"/>
      <c r="D30" s="196"/>
      <c r="E30" s="196"/>
      <c r="F30" s="196"/>
      <c r="G30" s="196"/>
      <c r="H30" s="196"/>
      <c r="I30" s="196"/>
      <c r="J30" s="196"/>
      <c r="K30" s="196"/>
      <c r="L30" s="196"/>
      <c r="M30" s="196"/>
      <c r="N30" s="196"/>
      <c r="O30" s="196"/>
      <c r="P30" s="196"/>
      <c r="Q30" s="197"/>
      <c r="S30" s="190"/>
      <c r="T30" s="196"/>
      <c r="U30" s="196"/>
      <c r="V30" s="196"/>
      <c r="W30" s="196"/>
      <c r="X30" s="196"/>
      <c r="Y30" s="196"/>
      <c r="Z30" s="196"/>
      <c r="AA30" s="196"/>
      <c r="AB30" s="196"/>
      <c r="AC30" s="196"/>
      <c r="AD30" s="196"/>
      <c r="AE30" s="196"/>
      <c r="AF30" s="196"/>
      <c r="AG30" s="196"/>
      <c r="AH30" s="197"/>
      <c r="AJ30" s="190"/>
      <c r="AK30" s="195"/>
      <c r="AL30" s="196"/>
      <c r="AM30" s="196"/>
      <c r="AN30" s="196"/>
      <c r="AO30" s="196"/>
      <c r="AP30" s="196"/>
      <c r="AQ30" s="196"/>
      <c r="AR30" s="196"/>
      <c r="AS30" s="196"/>
      <c r="AT30" s="196"/>
      <c r="AU30" s="196"/>
      <c r="AV30" s="196"/>
      <c r="AW30" s="196"/>
      <c r="AX30" s="196"/>
      <c r="AY30" s="197"/>
      <c r="BA30" s="190"/>
      <c r="BB30" s="195"/>
      <c r="BC30" s="196"/>
      <c r="BD30" s="196"/>
      <c r="BE30" s="196"/>
      <c r="BF30" s="196"/>
      <c r="BG30" s="196"/>
      <c r="BH30" s="196"/>
      <c r="BI30" s="196"/>
      <c r="BJ30" s="196"/>
      <c r="BK30" s="196"/>
      <c r="BL30" s="196"/>
      <c r="BM30" s="196"/>
      <c r="BN30" s="196"/>
      <c r="BO30" s="196"/>
      <c r="BP30" s="197"/>
      <c r="BR30" s="190"/>
      <c r="BS30" s="195"/>
      <c r="BT30" s="196"/>
      <c r="BU30" s="196"/>
      <c r="BV30" s="196"/>
      <c r="BW30" s="196"/>
      <c r="BX30" s="196"/>
      <c r="BY30" s="196"/>
      <c r="BZ30" s="196"/>
      <c r="CA30" s="196"/>
      <c r="CB30" s="196"/>
      <c r="CC30" s="196"/>
      <c r="CD30" s="196"/>
      <c r="CE30" s="196"/>
      <c r="CF30" s="196"/>
      <c r="CG30" s="197"/>
      <c r="CI30" s="204"/>
      <c r="CJ30" s="195"/>
      <c r="CK30" s="196"/>
      <c r="CL30" s="196"/>
      <c r="CM30" s="196"/>
      <c r="CN30" s="196"/>
      <c r="CO30" s="196"/>
      <c r="CP30" s="196"/>
      <c r="CQ30" s="196"/>
      <c r="CR30" s="196"/>
      <c r="CS30" s="196"/>
      <c r="CT30" s="196"/>
      <c r="CU30" s="196"/>
      <c r="CV30" s="196"/>
      <c r="CW30" s="196"/>
      <c r="CX30" s="197"/>
      <c r="CZ30" s="204"/>
      <c r="DA30" s="195"/>
      <c r="DB30" s="196"/>
      <c r="DC30" s="196"/>
      <c r="DD30" s="196"/>
      <c r="DE30" s="196"/>
      <c r="DF30" s="196"/>
      <c r="DG30" s="196"/>
      <c r="DH30" s="196"/>
      <c r="DI30" s="196"/>
      <c r="DJ30" s="196"/>
      <c r="DK30" s="196"/>
      <c r="DL30" s="196"/>
      <c r="DM30" s="196"/>
      <c r="DN30" s="196"/>
      <c r="DO30" s="197"/>
      <c r="DR30" s="190"/>
      <c r="DS30" s="195"/>
      <c r="DT30" s="196"/>
      <c r="DU30" s="196"/>
      <c r="DV30" s="196"/>
      <c r="DW30" s="196"/>
      <c r="DX30" s="196"/>
      <c r="DY30" s="196"/>
      <c r="DZ30" s="196"/>
      <c r="EA30" s="196"/>
      <c r="EB30" s="196"/>
      <c r="EC30" s="196"/>
      <c r="ED30" s="196"/>
      <c r="EE30" s="196"/>
      <c r="EF30" s="196"/>
      <c r="EG30" s="197"/>
      <c r="EJ30" s="190"/>
      <c r="EK30" s="195"/>
      <c r="EL30" s="196"/>
      <c r="EM30" s="196"/>
      <c r="EN30" s="196"/>
      <c r="EO30" s="196"/>
      <c r="EP30" s="196"/>
      <c r="EQ30" s="196"/>
      <c r="ER30" s="196"/>
      <c r="ES30" s="196"/>
      <c r="ET30" s="196"/>
      <c r="EU30" s="196"/>
      <c r="EV30" s="196"/>
      <c r="EW30" s="196"/>
      <c r="EX30" s="196"/>
      <c r="EY30" s="197"/>
    </row>
    <row r="31" spans="2:155">
      <c r="B31" s="190"/>
      <c r="C31" s="196"/>
      <c r="D31" s="196"/>
      <c r="E31" s="196"/>
      <c r="F31" s="196"/>
      <c r="G31" s="196"/>
      <c r="H31" s="196"/>
      <c r="I31" s="196"/>
      <c r="J31" s="196"/>
      <c r="K31" s="196"/>
      <c r="L31" s="196"/>
      <c r="M31" s="196"/>
      <c r="N31" s="196"/>
      <c r="O31" s="196"/>
      <c r="P31" s="196"/>
      <c r="Q31" s="197"/>
      <c r="S31" s="190"/>
      <c r="T31" s="196"/>
      <c r="U31" s="196"/>
      <c r="V31" s="196"/>
      <c r="W31" s="196"/>
      <c r="X31" s="196"/>
      <c r="Y31" s="196"/>
      <c r="Z31" s="196"/>
      <c r="AA31" s="196"/>
      <c r="AB31" s="196"/>
      <c r="AC31" s="196"/>
      <c r="AD31" s="196"/>
      <c r="AE31" s="196"/>
      <c r="AF31" s="196"/>
      <c r="AG31" s="196"/>
      <c r="AH31" s="197"/>
      <c r="AJ31" s="190"/>
      <c r="AK31" s="195"/>
      <c r="AL31" s="196"/>
      <c r="AM31" s="196"/>
      <c r="AN31" s="196"/>
      <c r="AO31" s="196"/>
      <c r="AP31" s="196"/>
      <c r="AQ31" s="196"/>
      <c r="AR31" s="196"/>
      <c r="AS31" s="196"/>
      <c r="AT31" s="196"/>
      <c r="AU31" s="196"/>
      <c r="AV31" s="196"/>
      <c r="AW31" s="196"/>
      <c r="AX31" s="196"/>
      <c r="AY31" s="197"/>
      <c r="BA31" s="190"/>
      <c r="BB31" s="195"/>
      <c r="BC31" s="196"/>
      <c r="BD31" s="196"/>
      <c r="BE31" s="196"/>
      <c r="BF31" s="196"/>
      <c r="BG31" s="196"/>
      <c r="BH31" s="196"/>
      <c r="BI31" s="196"/>
      <c r="BJ31" s="196"/>
      <c r="BK31" s="196"/>
      <c r="BL31" s="196"/>
      <c r="BM31" s="196"/>
      <c r="BN31" s="196"/>
      <c r="BO31" s="196"/>
      <c r="BP31" s="197"/>
      <c r="BR31" s="190"/>
      <c r="BS31" s="195"/>
      <c r="BT31" s="196"/>
      <c r="BU31" s="196"/>
      <c r="BV31" s="196"/>
      <c r="BW31" s="196"/>
      <c r="BX31" s="196"/>
      <c r="BY31" s="196"/>
      <c r="BZ31" s="196"/>
      <c r="CA31" s="196"/>
      <c r="CB31" s="196"/>
      <c r="CC31" s="196"/>
      <c r="CD31" s="196"/>
      <c r="CE31" s="196"/>
      <c r="CF31" s="196"/>
      <c r="CG31" s="197"/>
      <c r="CI31" s="204"/>
      <c r="CJ31" s="195"/>
      <c r="CK31" s="196"/>
      <c r="CL31" s="196"/>
      <c r="CM31" s="196"/>
      <c r="CN31" s="196"/>
      <c r="CO31" s="196"/>
      <c r="CP31" s="196"/>
      <c r="CQ31" s="196"/>
      <c r="CR31" s="196"/>
      <c r="CS31" s="196"/>
      <c r="CT31" s="196"/>
      <c r="CU31" s="196"/>
      <c r="CV31" s="196"/>
      <c r="CW31" s="196"/>
      <c r="CX31" s="197"/>
      <c r="CZ31" s="204"/>
      <c r="DA31" s="195"/>
      <c r="DB31" s="196"/>
      <c r="DC31" s="196"/>
      <c r="DD31" s="196"/>
      <c r="DE31" s="196"/>
      <c r="DF31" s="196"/>
      <c r="DG31" s="196"/>
      <c r="DH31" s="196"/>
      <c r="DI31" s="196"/>
      <c r="DJ31" s="196"/>
      <c r="DK31" s="196"/>
      <c r="DL31" s="196"/>
      <c r="DM31" s="196"/>
      <c r="DN31" s="196"/>
      <c r="DO31" s="197"/>
      <c r="DR31" s="190"/>
      <c r="DS31" s="195"/>
      <c r="DT31" s="196"/>
      <c r="DU31" s="196"/>
      <c r="DV31" s="196"/>
      <c r="DW31" s="196"/>
      <c r="DX31" s="196"/>
      <c r="DY31" s="196"/>
      <c r="DZ31" s="196"/>
      <c r="EA31" s="196"/>
      <c r="EB31" s="196"/>
      <c r="EC31" s="196"/>
      <c r="ED31" s="196"/>
      <c r="EE31" s="196"/>
      <c r="EF31" s="196"/>
      <c r="EG31" s="197"/>
      <c r="EJ31" s="190"/>
      <c r="EK31" s="195"/>
      <c r="EL31" s="196"/>
      <c r="EM31" s="196"/>
      <c r="EN31" s="196"/>
      <c r="EO31" s="196"/>
      <c r="EP31" s="196"/>
      <c r="EQ31" s="196"/>
      <c r="ER31" s="196"/>
      <c r="ES31" s="196"/>
      <c r="ET31" s="196"/>
      <c r="EU31" s="196"/>
      <c r="EV31" s="196"/>
      <c r="EW31" s="196"/>
      <c r="EX31" s="196"/>
      <c r="EY31" s="197"/>
    </row>
    <row r="32" spans="2:155">
      <c r="B32" s="190"/>
      <c r="C32" s="196"/>
      <c r="D32" s="196"/>
      <c r="E32" s="196"/>
      <c r="F32" s="196"/>
      <c r="G32" s="196"/>
      <c r="H32" s="196"/>
      <c r="I32" s="196"/>
      <c r="J32" s="196"/>
      <c r="K32" s="196"/>
      <c r="L32" s="196"/>
      <c r="M32" s="196"/>
      <c r="N32" s="196"/>
      <c r="O32" s="196"/>
      <c r="P32" s="196"/>
      <c r="Q32" s="197"/>
      <c r="S32" s="190"/>
      <c r="T32" s="196"/>
      <c r="U32" s="196"/>
      <c r="V32" s="196"/>
      <c r="W32" s="196"/>
      <c r="X32" s="196"/>
      <c r="Y32" s="196"/>
      <c r="Z32" s="196"/>
      <c r="AA32" s="196"/>
      <c r="AB32" s="196"/>
      <c r="AC32" s="196"/>
      <c r="AD32" s="196"/>
      <c r="AE32" s="196"/>
      <c r="AF32" s="196"/>
      <c r="AG32" s="196"/>
      <c r="AH32" s="197"/>
      <c r="AJ32" s="190"/>
      <c r="AK32" s="195"/>
      <c r="AL32" s="196"/>
      <c r="AM32" s="196"/>
      <c r="AN32" s="196"/>
      <c r="AO32" s="196"/>
      <c r="AP32" s="196"/>
      <c r="AQ32" s="196"/>
      <c r="AR32" s="196"/>
      <c r="AS32" s="196"/>
      <c r="AT32" s="196"/>
      <c r="AU32" s="196"/>
      <c r="AV32" s="196"/>
      <c r="AW32" s="196"/>
      <c r="AX32" s="196"/>
      <c r="AY32" s="197"/>
      <c r="BA32" s="190"/>
      <c r="BB32" s="195"/>
      <c r="BC32" s="196"/>
      <c r="BD32" s="196"/>
      <c r="BE32" s="196"/>
      <c r="BF32" s="196"/>
      <c r="BG32" s="196"/>
      <c r="BH32" s="196"/>
      <c r="BI32" s="196"/>
      <c r="BJ32" s="196"/>
      <c r="BK32" s="196"/>
      <c r="BL32" s="196"/>
      <c r="BM32" s="196"/>
      <c r="BN32" s="196"/>
      <c r="BO32" s="196"/>
      <c r="BP32" s="197"/>
      <c r="BR32" s="190"/>
      <c r="BS32" s="195"/>
      <c r="BT32" s="196"/>
      <c r="BU32" s="196"/>
      <c r="BV32" s="196"/>
      <c r="BW32" s="196"/>
      <c r="BX32" s="196"/>
      <c r="BY32" s="196"/>
      <c r="BZ32" s="196"/>
      <c r="CA32" s="196"/>
      <c r="CB32" s="196"/>
      <c r="CC32" s="196"/>
      <c r="CD32" s="196"/>
      <c r="CE32" s="196"/>
      <c r="CF32" s="196"/>
      <c r="CG32" s="197"/>
      <c r="CI32" s="204"/>
      <c r="CJ32" s="195"/>
      <c r="CK32" s="196"/>
      <c r="CL32" s="196"/>
      <c r="CM32" s="196"/>
      <c r="CN32" s="196"/>
      <c r="CO32" s="196"/>
      <c r="CP32" s="196"/>
      <c r="CQ32" s="196"/>
      <c r="CR32" s="196"/>
      <c r="CS32" s="196"/>
      <c r="CT32" s="196"/>
      <c r="CU32" s="196"/>
      <c r="CV32" s="196"/>
      <c r="CW32" s="196"/>
      <c r="CX32" s="197"/>
      <c r="CZ32" s="204"/>
      <c r="DA32" s="195"/>
      <c r="DB32" s="196"/>
      <c r="DC32" s="196"/>
      <c r="DD32" s="196"/>
      <c r="DE32" s="196"/>
      <c r="DF32" s="196"/>
      <c r="DG32" s="196"/>
      <c r="DH32" s="196"/>
      <c r="DI32" s="196"/>
      <c r="DJ32" s="196"/>
      <c r="DK32" s="196"/>
      <c r="DL32" s="196"/>
      <c r="DM32" s="196"/>
      <c r="DN32" s="196"/>
      <c r="DO32" s="197"/>
      <c r="DR32" s="190"/>
      <c r="DS32" s="195"/>
      <c r="DT32" s="196"/>
      <c r="DU32" s="196"/>
      <c r="DV32" s="196"/>
      <c r="DW32" s="196"/>
      <c r="DX32" s="196"/>
      <c r="DY32" s="196"/>
      <c r="DZ32" s="196"/>
      <c r="EA32" s="196"/>
      <c r="EB32" s="196"/>
      <c r="EC32" s="196"/>
      <c r="ED32" s="196"/>
      <c r="EE32" s="196"/>
      <c r="EF32" s="196"/>
      <c r="EG32" s="197"/>
      <c r="EJ32" s="190"/>
      <c r="EK32" s="195"/>
      <c r="EL32" s="196"/>
      <c r="EM32" s="196"/>
      <c r="EN32" s="196"/>
      <c r="EO32" s="196"/>
      <c r="EP32" s="196"/>
      <c r="EQ32" s="196"/>
      <c r="ER32" s="196"/>
      <c r="ES32" s="196"/>
      <c r="ET32" s="196"/>
      <c r="EU32" s="196"/>
      <c r="EV32" s="196"/>
      <c r="EW32" s="196"/>
      <c r="EX32" s="196"/>
      <c r="EY32" s="197"/>
    </row>
    <row r="33" spans="2:155">
      <c r="B33" s="190"/>
      <c r="C33" s="196"/>
      <c r="D33" s="196"/>
      <c r="E33" s="196"/>
      <c r="F33" s="196"/>
      <c r="G33" s="196"/>
      <c r="H33" s="196"/>
      <c r="I33" s="196"/>
      <c r="J33" s="196"/>
      <c r="K33" s="196"/>
      <c r="L33" s="196"/>
      <c r="M33" s="196"/>
      <c r="N33" s="196"/>
      <c r="O33" s="196"/>
      <c r="P33" s="196"/>
      <c r="Q33" s="197"/>
      <c r="S33" s="190"/>
      <c r="T33" s="196"/>
      <c r="U33" s="196"/>
      <c r="V33" s="196"/>
      <c r="W33" s="196"/>
      <c r="X33" s="196"/>
      <c r="Y33" s="196"/>
      <c r="Z33" s="196"/>
      <c r="AA33" s="196"/>
      <c r="AB33" s="196"/>
      <c r="AC33" s="196"/>
      <c r="AD33" s="196"/>
      <c r="AE33" s="196"/>
      <c r="AF33" s="196"/>
      <c r="AG33" s="196"/>
      <c r="AH33" s="197"/>
      <c r="AJ33" s="190"/>
      <c r="AK33" s="195"/>
      <c r="AL33" s="196"/>
      <c r="AM33" s="196"/>
      <c r="AN33" s="196"/>
      <c r="AO33" s="196"/>
      <c r="AP33" s="196"/>
      <c r="AQ33" s="196"/>
      <c r="AR33" s="196"/>
      <c r="AS33" s="196"/>
      <c r="AT33" s="196"/>
      <c r="AU33" s="196"/>
      <c r="AV33" s="196"/>
      <c r="AW33" s="196"/>
      <c r="AX33" s="196"/>
      <c r="AY33" s="197"/>
      <c r="BA33" s="190"/>
      <c r="BB33" s="195"/>
      <c r="BC33" s="196"/>
      <c r="BD33" s="196"/>
      <c r="BE33" s="196"/>
      <c r="BF33" s="196"/>
      <c r="BG33" s="196"/>
      <c r="BH33" s="196"/>
      <c r="BI33" s="196"/>
      <c r="BJ33" s="196"/>
      <c r="BK33" s="196"/>
      <c r="BL33" s="196"/>
      <c r="BM33" s="196"/>
      <c r="BN33" s="196"/>
      <c r="BO33" s="196"/>
      <c r="BP33" s="197"/>
      <c r="BR33" s="190"/>
      <c r="BS33" s="195"/>
      <c r="BT33" s="196"/>
      <c r="BU33" s="196"/>
      <c r="BV33" s="196"/>
      <c r="BW33" s="196"/>
      <c r="BX33" s="196"/>
      <c r="BY33" s="196"/>
      <c r="BZ33" s="196"/>
      <c r="CA33" s="196"/>
      <c r="CB33" s="196"/>
      <c r="CC33" s="196"/>
      <c r="CD33" s="196"/>
      <c r="CE33" s="196"/>
      <c r="CF33" s="196"/>
      <c r="CG33" s="197"/>
      <c r="CI33" s="204"/>
      <c r="CJ33" s="195"/>
      <c r="CK33" s="196"/>
      <c r="CL33" s="196"/>
      <c r="CM33" s="196"/>
      <c r="CN33" s="196"/>
      <c r="CO33" s="196"/>
      <c r="CP33" s="196"/>
      <c r="CQ33" s="196"/>
      <c r="CR33" s="196"/>
      <c r="CS33" s="196"/>
      <c r="CT33" s="196"/>
      <c r="CU33" s="196"/>
      <c r="CV33" s="196"/>
      <c r="CW33" s="196"/>
      <c r="CX33" s="197"/>
      <c r="CZ33" s="204"/>
      <c r="DA33" s="195"/>
      <c r="DB33" s="196"/>
      <c r="DC33" s="196"/>
      <c r="DD33" s="196"/>
      <c r="DE33" s="196"/>
      <c r="DF33" s="196"/>
      <c r="DG33" s="196"/>
      <c r="DH33" s="196"/>
      <c r="DI33" s="196"/>
      <c r="DJ33" s="196"/>
      <c r="DK33" s="196"/>
      <c r="DL33" s="196"/>
      <c r="DM33" s="196"/>
      <c r="DN33" s="196"/>
      <c r="DO33" s="197"/>
      <c r="DR33" s="190"/>
      <c r="DS33" s="195"/>
      <c r="DT33" s="196"/>
      <c r="DU33" s="196"/>
      <c r="DV33" s="196"/>
      <c r="DW33" s="196"/>
      <c r="DX33" s="196"/>
      <c r="DY33" s="196"/>
      <c r="DZ33" s="196"/>
      <c r="EA33" s="196"/>
      <c r="EB33" s="196"/>
      <c r="EC33" s="196"/>
      <c r="ED33" s="196"/>
      <c r="EE33" s="196"/>
      <c r="EF33" s="196"/>
      <c r="EG33" s="197"/>
      <c r="EJ33" s="190"/>
      <c r="EK33" s="195"/>
      <c r="EL33" s="196"/>
      <c r="EM33" s="196"/>
      <c r="EN33" s="196"/>
      <c r="EO33" s="196"/>
      <c r="EP33" s="196"/>
      <c r="EQ33" s="196"/>
      <c r="ER33" s="196"/>
      <c r="ES33" s="196"/>
      <c r="ET33" s="196"/>
      <c r="EU33" s="196"/>
      <c r="EV33" s="196"/>
      <c r="EW33" s="196"/>
      <c r="EX33" s="196"/>
      <c r="EY33" s="197"/>
    </row>
    <row r="34" spans="2:155" ht="15" thickBot="1">
      <c r="B34" s="191"/>
      <c r="C34" s="199"/>
      <c r="D34" s="199"/>
      <c r="E34" s="199"/>
      <c r="F34" s="199"/>
      <c r="G34" s="199"/>
      <c r="H34" s="199"/>
      <c r="I34" s="199"/>
      <c r="J34" s="199"/>
      <c r="K34" s="199"/>
      <c r="L34" s="199"/>
      <c r="M34" s="199"/>
      <c r="N34" s="199"/>
      <c r="O34" s="199"/>
      <c r="P34" s="199"/>
      <c r="Q34" s="200"/>
      <c r="S34" s="191"/>
      <c r="T34" s="199"/>
      <c r="U34" s="199"/>
      <c r="V34" s="199"/>
      <c r="W34" s="199"/>
      <c r="X34" s="199"/>
      <c r="Y34" s="199"/>
      <c r="Z34" s="199"/>
      <c r="AA34" s="199"/>
      <c r="AB34" s="199"/>
      <c r="AC34" s="199"/>
      <c r="AD34" s="199"/>
      <c r="AE34" s="199"/>
      <c r="AF34" s="199"/>
      <c r="AG34" s="199"/>
      <c r="AH34" s="200"/>
      <c r="AJ34" s="190"/>
      <c r="AK34" s="195"/>
      <c r="AL34" s="196"/>
      <c r="AM34" s="196"/>
      <c r="AN34" s="196"/>
      <c r="AO34" s="196"/>
      <c r="AP34" s="196"/>
      <c r="AQ34" s="196"/>
      <c r="AR34" s="196"/>
      <c r="AS34" s="196"/>
      <c r="AT34" s="196"/>
      <c r="AU34" s="196"/>
      <c r="AV34" s="196"/>
      <c r="AW34" s="196"/>
      <c r="AX34" s="196"/>
      <c r="AY34" s="197"/>
      <c r="BA34" s="190"/>
      <c r="BB34" s="195"/>
      <c r="BC34" s="196"/>
      <c r="BD34" s="196"/>
      <c r="BE34" s="196"/>
      <c r="BF34" s="196"/>
      <c r="BG34" s="196"/>
      <c r="BH34" s="196"/>
      <c r="BI34" s="196"/>
      <c r="BJ34" s="196"/>
      <c r="BK34" s="196"/>
      <c r="BL34" s="196"/>
      <c r="BM34" s="196"/>
      <c r="BN34" s="196"/>
      <c r="BO34" s="196"/>
      <c r="BP34" s="197"/>
      <c r="BR34" s="190"/>
      <c r="BS34" s="195"/>
      <c r="BT34" s="196"/>
      <c r="BU34" s="196"/>
      <c r="BV34" s="196"/>
      <c r="BW34" s="196"/>
      <c r="BX34" s="196"/>
      <c r="BY34" s="196"/>
      <c r="BZ34" s="196"/>
      <c r="CA34" s="196"/>
      <c r="CB34" s="196"/>
      <c r="CC34" s="196"/>
      <c r="CD34" s="196"/>
      <c r="CE34" s="196"/>
      <c r="CF34" s="196"/>
      <c r="CG34" s="197"/>
      <c r="CI34" s="204"/>
      <c r="CJ34" s="195"/>
      <c r="CK34" s="196"/>
      <c r="CL34" s="196"/>
      <c r="CM34" s="196"/>
      <c r="CN34" s="196"/>
      <c r="CO34" s="196"/>
      <c r="CP34" s="196"/>
      <c r="CQ34" s="196"/>
      <c r="CR34" s="196"/>
      <c r="CS34" s="196"/>
      <c r="CT34" s="196"/>
      <c r="CU34" s="196"/>
      <c r="CV34" s="196"/>
      <c r="CW34" s="196"/>
      <c r="CX34" s="197"/>
      <c r="CZ34" s="204"/>
      <c r="DA34" s="195"/>
      <c r="DB34" s="196"/>
      <c r="DC34" s="196"/>
      <c r="DD34" s="196"/>
      <c r="DE34" s="196"/>
      <c r="DF34" s="196"/>
      <c r="DG34" s="196"/>
      <c r="DH34" s="196"/>
      <c r="DI34" s="196"/>
      <c r="DJ34" s="196"/>
      <c r="DK34" s="196"/>
      <c r="DL34" s="196"/>
      <c r="DM34" s="196"/>
      <c r="DN34" s="196"/>
      <c r="DO34" s="197"/>
      <c r="DR34" s="190"/>
      <c r="DS34" s="195"/>
      <c r="DT34" s="196"/>
      <c r="DU34" s="196"/>
      <c r="DV34" s="196"/>
      <c r="DW34" s="196"/>
      <c r="DX34" s="196"/>
      <c r="DY34" s="196"/>
      <c r="DZ34" s="196"/>
      <c r="EA34" s="196"/>
      <c r="EB34" s="196"/>
      <c r="EC34" s="196"/>
      <c r="ED34" s="196"/>
      <c r="EE34" s="196"/>
      <c r="EF34" s="196"/>
      <c r="EG34" s="197"/>
      <c r="EJ34" s="190"/>
      <c r="EK34" s="195"/>
      <c r="EL34" s="196"/>
      <c r="EM34" s="196"/>
      <c r="EN34" s="196"/>
      <c r="EO34" s="196"/>
      <c r="EP34" s="196"/>
      <c r="EQ34" s="196"/>
      <c r="ER34" s="196"/>
      <c r="ES34" s="196"/>
      <c r="ET34" s="196"/>
      <c r="EU34" s="196"/>
      <c r="EV34" s="196"/>
      <c r="EW34" s="196"/>
      <c r="EX34" s="196"/>
      <c r="EY34" s="197"/>
    </row>
    <row r="35" spans="2:155">
      <c r="B35" s="189" t="s">
        <v>124</v>
      </c>
      <c r="C35" s="193"/>
      <c r="D35" s="193"/>
      <c r="E35" s="193"/>
      <c r="F35" s="193"/>
      <c r="G35" s="193"/>
      <c r="H35" s="193"/>
      <c r="I35" s="193"/>
      <c r="J35" s="193"/>
      <c r="K35" s="193"/>
      <c r="L35" s="193"/>
      <c r="M35" s="193"/>
      <c r="N35" s="193"/>
      <c r="O35" s="193"/>
      <c r="P35" s="193"/>
      <c r="Q35" s="194"/>
      <c r="S35" s="189" t="s">
        <v>124</v>
      </c>
      <c r="T35" s="193"/>
      <c r="U35" s="193"/>
      <c r="V35" s="193"/>
      <c r="W35" s="193"/>
      <c r="X35" s="193"/>
      <c r="Y35" s="193"/>
      <c r="Z35" s="193"/>
      <c r="AA35" s="193"/>
      <c r="AB35" s="193"/>
      <c r="AC35" s="193"/>
      <c r="AD35" s="193"/>
      <c r="AE35" s="193"/>
      <c r="AF35" s="193"/>
      <c r="AG35" s="193"/>
      <c r="AH35" s="194"/>
      <c r="AJ35" s="190"/>
      <c r="AK35" s="195"/>
      <c r="AL35" s="196"/>
      <c r="AM35" s="196"/>
      <c r="AN35" s="196"/>
      <c r="AO35" s="196"/>
      <c r="AP35" s="196"/>
      <c r="AQ35" s="196"/>
      <c r="AR35" s="196"/>
      <c r="AS35" s="196"/>
      <c r="AT35" s="196"/>
      <c r="AU35" s="196"/>
      <c r="AV35" s="196"/>
      <c r="AW35" s="196"/>
      <c r="AX35" s="196"/>
      <c r="AY35" s="197"/>
      <c r="BA35" s="190"/>
      <c r="BB35" s="195"/>
      <c r="BC35" s="196"/>
      <c r="BD35" s="196"/>
      <c r="BE35" s="196"/>
      <c r="BF35" s="196"/>
      <c r="BG35" s="196"/>
      <c r="BH35" s="196"/>
      <c r="BI35" s="196"/>
      <c r="BJ35" s="196"/>
      <c r="BK35" s="196"/>
      <c r="BL35" s="196"/>
      <c r="BM35" s="196"/>
      <c r="BN35" s="196"/>
      <c r="BO35" s="196"/>
      <c r="BP35" s="197"/>
      <c r="BR35" s="190"/>
      <c r="BS35" s="195"/>
      <c r="BT35" s="196"/>
      <c r="BU35" s="196"/>
      <c r="BV35" s="196"/>
      <c r="BW35" s="196"/>
      <c r="BX35" s="196"/>
      <c r="BY35" s="196"/>
      <c r="BZ35" s="196"/>
      <c r="CA35" s="196"/>
      <c r="CB35" s="196"/>
      <c r="CC35" s="196"/>
      <c r="CD35" s="196"/>
      <c r="CE35" s="196"/>
      <c r="CF35" s="196"/>
      <c r="CG35" s="197"/>
      <c r="CI35" s="204"/>
      <c r="CJ35" s="195"/>
      <c r="CK35" s="196"/>
      <c r="CL35" s="196"/>
      <c r="CM35" s="196"/>
      <c r="CN35" s="196"/>
      <c r="CO35" s="196"/>
      <c r="CP35" s="196"/>
      <c r="CQ35" s="196"/>
      <c r="CR35" s="196"/>
      <c r="CS35" s="196"/>
      <c r="CT35" s="196"/>
      <c r="CU35" s="196"/>
      <c r="CV35" s="196"/>
      <c r="CW35" s="196"/>
      <c r="CX35" s="197"/>
      <c r="CZ35" s="204"/>
      <c r="DA35" s="195"/>
      <c r="DB35" s="196"/>
      <c r="DC35" s="196"/>
      <c r="DD35" s="196"/>
      <c r="DE35" s="196"/>
      <c r="DF35" s="196"/>
      <c r="DG35" s="196"/>
      <c r="DH35" s="196"/>
      <c r="DI35" s="196"/>
      <c r="DJ35" s="196"/>
      <c r="DK35" s="196"/>
      <c r="DL35" s="196"/>
      <c r="DM35" s="196"/>
      <c r="DN35" s="196"/>
      <c r="DO35" s="197"/>
      <c r="DR35" s="190"/>
      <c r="DS35" s="195"/>
      <c r="DT35" s="196"/>
      <c r="DU35" s="196"/>
      <c r="DV35" s="196"/>
      <c r="DW35" s="196"/>
      <c r="DX35" s="196"/>
      <c r="DY35" s="196"/>
      <c r="DZ35" s="196"/>
      <c r="EA35" s="196"/>
      <c r="EB35" s="196"/>
      <c r="EC35" s="196"/>
      <c r="ED35" s="196"/>
      <c r="EE35" s="196"/>
      <c r="EF35" s="196"/>
      <c r="EG35" s="197"/>
      <c r="EJ35" s="190"/>
      <c r="EK35" s="195"/>
      <c r="EL35" s="196"/>
      <c r="EM35" s="196"/>
      <c r="EN35" s="196"/>
      <c r="EO35" s="196"/>
      <c r="EP35" s="196"/>
      <c r="EQ35" s="196"/>
      <c r="ER35" s="196"/>
      <c r="ES35" s="196"/>
      <c r="ET35" s="196"/>
      <c r="EU35" s="196"/>
      <c r="EV35" s="196"/>
      <c r="EW35" s="196"/>
      <c r="EX35" s="196"/>
      <c r="EY35" s="197"/>
    </row>
    <row r="36" spans="2:155" ht="15" thickBot="1">
      <c r="B36" s="190"/>
      <c r="C36" s="196"/>
      <c r="D36" s="196"/>
      <c r="E36" s="196"/>
      <c r="F36" s="196"/>
      <c r="G36" s="196"/>
      <c r="H36" s="196"/>
      <c r="I36" s="196"/>
      <c r="J36" s="196"/>
      <c r="K36" s="196"/>
      <c r="L36" s="196"/>
      <c r="M36" s="196"/>
      <c r="N36" s="196"/>
      <c r="O36" s="196"/>
      <c r="P36" s="196"/>
      <c r="Q36" s="197"/>
      <c r="S36" s="190"/>
      <c r="T36" s="196"/>
      <c r="U36" s="196"/>
      <c r="V36" s="196"/>
      <c r="W36" s="196"/>
      <c r="X36" s="196"/>
      <c r="Y36" s="196"/>
      <c r="Z36" s="196"/>
      <c r="AA36" s="196"/>
      <c r="AB36" s="196"/>
      <c r="AC36" s="196"/>
      <c r="AD36" s="196"/>
      <c r="AE36" s="196"/>
      <c r="AF36" s="196"/>
      <c r="AG36" s="196"/>
      <c r="AH36" s="197"/>
      <c r="AJ36" s="190"/>
      <c r="AK36" s="195"/>
      <c r="AL36" s="196"/>
      <c r="AM36" s="196"/>
      <c r="AN36" s="196"/>
      <c r="AO36" s="196"/>
      <c r="AP36" s="196"/>
      <c r="AQ36" s="196"/>
      <c r="AR36" s="196"/>
      <c r="AS36" s="196"/>
      <c r="AT36" s="196"/>
      <c r="AU36" s="196"/>
      <c r="AV36" s="196"/>
      <c r="AW36" s="196"/>
      <c r="AX36" s="196"/>
      <c r="AY36" s="197"/>
      <c r="BA36" s="190"/>
      <c r="BB36" s="195"/>
      <c r="BC36" s="196"/>
      <c r="BD36" s="196"/>
      <c r="BE36" s="196"/>
      <c r="BF36" s="196"/>
      <c r="BG36" s="196"/>
      <c r="BH36" s="196"/>
      <c r="BI36" s="196"/>
      <c r="BJ36" s="196"/>
      <c r="BK36" s="196"/>
      <c r="BL36" s="196"/>
      <c r="BM36" s="196"/>
      <c r="BN36" s="196"/>
      <c r="BO36" s="196"/>
      <c r="BP36" s="197"/>
      <c r="BR36" s="190"/>
      <c r="BS36" s="195"/>
      <c r="BT36" s="196"/>
      <c r="BU36" s="196"/>
      <c r="BV36" s="196"/>
      <c r="BW36" s="196"/>
      <c r="BX36" s="196"/>
      <c r="BY36" s="196"/>
      <c r="BZ36" s="196"/>
      <c r="CA36" s="196"/>
      <c r="CB36" s="196"/>
      <c r="CC36" s="196"/>
      <c r="CD36" s="196"/>
      <c r="CE36" s="196"/>
      <c r="CF36" s="196"/>
      <c r="CG36" s="197"/>
      <c r="CI36" s="205"/>
      <c r="CJ36" s="198"/>
      <c r="CK36" s="199"/>
      <c r="CL36" s="199"/>
      <c r="CM36" s="199"/>
      <c r="CN36" s="199"/>
      <c r="CO36" s="199"/>
      <c r="CP36" s="199"/>
      <c r="CQ36" s="199"/>
      <c r="CR36" s="199"/>
      <c r="CS36" s="199"/>
      <c r="CT36" s="199"/>
      <c r="CU36" s="199"/>
      <c r="CV36" s="199"/>
      <c r="CW36" s="199"/>
      <c r="CX36" s="200"/>
      <c r="CZ36" s="204"/>
      <c r="DA36" s="195"/>
      <c r="DB36" s="196"/>
      <c r="DC36" s="196"/>
      <c r="DD36" s="196"/>
      <c r="DE36" s="196"/>
      <c r="DF36" s="196"/>
      <c r="DG36" s="196"/>
      <c r="DH36" s="196"/>
      <c r="DI36" s="196"/>
      <c r="DJ36" s="196"/>
      <c r="DK36" s="196"/>
      <c r="DL36" s="196"/>
      <c r="DM36" s="196"/>
      <c r="DN36" s="196"/>
      <c r="DO36" s="197"/>
      <c r="DR36" s="190"/>
      <c r="DS36" s="195"/>
      <c r="DT36" s="196"/>
      <c r="DU36" s="196"/>
      <c r="DV36" s="196"/>
      <c r="DW36" s="196"/>
      <c r="DX36" s="196"/>
      <c r="DY36" s="196"/>
      <c r="DZ36" s="196"/>
      <c r="EA36" s="196"/>
      <c r="EB36" s="196"/>
      <c r="EC36" s="196"/>
      <c r="ED36" s="196"/>
      <c r="EE36" s="196"/>
      <c r="EF36" s="196"/>
      <c r="EG36" s="197"/>
      <c r="EJ36" s="190"/>
      <c r="EK36" s="195"/>
      <c r="EL36" s="196"/>
      <c r="EM36" s="196"/>
      <c r="EN36" s="196"/>
      <c r="EO36" s="196"/>
      <c r="EP36" s="196"/>
      <c r="EQ36" s="196"/>
      <c r="ER36" s="196"/>
      <c r="ES36" s="196"/>
      <c r="ET36" s="196"/>
      <c r="EU36" s="196"/>
      <c r="EV36" s="196"/>
      <c r="EW36" s="196"/>
      <c r="EX36" s="196"/>
      <c r="EY36" s="197"/>
    </row>
    <row r="37" spans="2:155">
      <c r="B37" s="190"/>
      <c r="C37" s="196"/>
      <c r="D37" s="196"/>
      <c r="E37" s="196"/>
      <c r="F37" s="196"/>
      <c r="G37" s="196"/>
      <c r="H37" s="196"/>
      <c r="I37" s="196"/>
      <c r="J37" s="196"/>
      <c r="K37" s="196"/>
      <c r="L37" s="196"/>
      <c r="M37" s="196"/>
      <c r="N37" s="196"/>
      <c r="O37" s="196"/>
      <c r="P37" s="196"/>
      <c r="Q37" s="197"/>
      <c r="S37" s="190"/>
      <c r="T37" s="196"/>
      <c r="U37" s="196"/>
      <c r="V37" s="196"/>
      <c r="W37" s="196"/>
      <c r="X37" s="196"/>
      <c r="Y37" s="196"/>
      <c r="Z37" s="196"/>
      <c r="AA37" s="196"/>
      <c r="AB37" s="196"/>
      <c r="AC37" s="196"/>
      <c r="AD37" s="196"/>
      <c r="AE37" s="196"/>
      <c r="AF37" s="196"/>
      <c r="AG37" s="196"/>
      <c r="AH37" s="197"/>
      <c r="AJ37" s="190"/>
      <c r="AK37" s="195"/>
      <c r="AL37" s="196"/>
      <c r="AM37" s="196"/>
      <c r="AN37" s="196"/>
      <c r="AO37" s="196"/>
      <c r="AP37" s="196"/>
      <c r="AQ37" s="196"/>
      <c r="AR37" s="196"/>
      <c r="AS37" s="196"/>
      <c r="AT37" s="196"/>
      <c r="AU37" s="196"/>
      <c r="AV37" s="196"/>
      <c r="AW37" s="196"/>
      <c r="AX37" s="196"/>
      <c r="AY37" s="197"/>
      <c r="BA37" s="190"/>
      <c r="BB37" s="195"/>
      <c r="BC37" s="196"/>
      <c r="BD37" s="196"/>
      <c r="BE37" s="196"/>
      <c r="BF37" s="196"/>
      <c r="BG37" s="196"/>
      <c r="BH37" s="196"/>
      <c r="BI37" s="196"/>
      <c r="BJ37" s="196"/>
      <c r="BK37" s="196"/>
      <c r="BL37" s="196"/>
      <c r="BM37" s="196"/>
      <c r="BN37" s="196"/>
      <c r="BO37" s="196"/>
      <c r="BP37" s="197"/>
      <c r="BR37" s="190"/>
      <c r="BS37" s="195"/>
      <c r="BT37" s="196"/>
      <c r="BU37" s="196"/>
      <c r="BV37" s="196"/>
      <c r="BW37" s="196"/>
      <c r="BX37" s="196"/>
      <c r="BY37" s="196"/>
      <c r="BZ37" s="196"/>
      <c r="CA37" s="196"/>
      <c r="CB37" s="196"/>
      <c r="CC37" s="196"/>
      <c r="CD37" s="196"/>
      <c r="CE37" s="196"/>
      <c r="CF37" s="196"/>
      <c r="CG37" s="197"/>
      <c r="CI37" s="141" t="s">
        <v>92</v>
      </c>
      <c r="CJ37" s="193" t="s">
        <v>93</v>
      </c>
      <c r="CK37" s="193"/>
      <c r="CL37" s="193"/>
      <c r="CM37" s="193"/>
      <c r="CN37" s="193"/>
      <c r="CO37" s="193"/>
      <c r="CP37" s="193"/>
      <c r="CQ37" s="193"/>
      <c r="CR37" s="193"/>
      <c r="CS37" s="193"/>
      <c r="CT37" s="193"/>
      <c r="CU37" s="193"/>
      <c r="CV37" s="193"/>
      <c r="CW37" s="193"/>
      <c r="CX37" s="194"/>
      <c r="CZ37" s="204"/>
      <c r="DA37" s="195"/>
      <c r="DB37" s="196"/>
      <c r="DC37" s="196"/>
      <c r="DD37" s="196"/>
      <c r="DE37" s="196"/>
      <c r="DF37" s="196"/>
      <c r="DG37" s="196"/>
      <c r="DH37" s="196"/>
      <c r="DI37" s="196"/>
      <c r="DJ37" s="196"/>
      <c r="DK37" s="196"/>
      <c r="DL37" s="196"/>
      <c r="DM37" s="196"/>
      <c r="DN37" s="196"/>
      <c r="DO37" s="197"/>
      <c r="DR37" s="190"/>
      <c r="DS37" s="195"/>
      <c r="DT37" s="196"/>
      <c r="DU37" s="196"/>
      <c r="DV37" s="196"/>
      <c r="DW37" s="196"/>
      <c r="DX37" s="196"/>
      <c r="DY37" s="196"/>
      <c r="DZ37" s="196"/>
      <c r="EA37" s="196"/>
      <c r="EB37" s="196"/>
      <c r="EC37" s="196"/>
      <c r="ED37" s="196"/>
      <c r="EE37" s="196"/>
      <c r="EF37" s="196"/>
      <c r="EG37" s="197"/>
      <c r="EJ37" s="190"/>
      <c r="EK37" s="195"/>
      <c r="EL37" s="196"/>
      <c r="EM37" s="196"/>
      <c r="EN37" s="196"/>
      <c r="EO37" s="196"/>
      <c r="EP37" s="196"/>
      <c r="EQ37" s="196"/>
      <c r="ER37" s="196"/>
      <c r="ES37" s="196"/>
      <c r="ET37" s="196"/>
      <c r="EU37" s="196"/>
      <c r="EV37" s="196"/>
      <c r="EW37" s="196"/>
      <c r="EX37" s="196"/>
      <c r="EY37" s="197"/>
    </row>
    <row r="38" spans="2:155">
      <c r="B38" s="190"/>
      <c r="C38" s="196"/>
      <c r="D38" s="196"/>
      <c r="E38" s="196"/>
      <c r="F38" s="196"/>
      <c r="G38" s="196"/>
      <c r="H38" s="196"/>
      <c r="I38" s="196"/>
      <c r="J38" s="196"/>
      <c r="K38" s="196"/>
      <c r="L38" s="196"/>
      <c r="M38" s="196"/>
      <c r="N38" s="196"/>
      <c r="O38" s="196"/>
      <c r="P38" s="196"/>
      <c r="Q38" s="197"/>
      <c r="S38" s="190"/>
      <c r="T38" s="196"/>
      <c r="U38" s="196"/>
      <c r="V38" s="196"/>
      <c r="W38" s="196"/>
      <c r="X38" s="196"/>
      <c r="Y38" s="196"/>
      <c r="Z38" s="196"/>
      <c r="AA38" s="196"/>
      <c r="AB38" s="196"/>
      <c r="AC38" s="196"/>
      <c r="AD38" s="196"/>
      <c r="AE38" s="196"/>
      <c r="AF38" s="196"/>
      <c r="AG38" s="196"/>
      <c r="AH38" s="197"/>
      <c r="AJ38" s="190"/>
      <c r="AK38" s="195"/>
      <c r="AL38" s="196"/>
      <c r="AM38" s="196"/>
      <c r="AN38" s="196"/>
      <c r="AO38" s="196"/>
      <c r="AP38" s="196"/>
      <c r="AQ38" s="196"/>
      <c r="AR38" s="196"/>
      <c r="AS38" s="196"/>
      <c r="AT38" s="196"/>
      <c r="AU38" s="196"/>
      <c r="AV38" s="196"/>
      <c r="AW38" s="196"/>
      <c r="AX38" s="196"/>
      <c r="AY38" s="197"/>
      <c r="BA38" s="190"/>
      <c r="BB38" s="195"/>
      <c r="BC38" s="196"/>
      <c r="BD38" s="196"/>
      <c r="BE38" s="196"/>
      <c r="BF38" s="196"/>
      <c r="BG38" s="196"/>
      <c r="BH38" s="196"/>
      <c r="BI38" s="196"/>
      <c r="BJ38" s="196"/>
      <c r="BK38" s="196"/>
      <c r="BL38" s="196"/>
      <c r="BM38" s="196"/>
      <c r="BN38" s="196"/>
      <c r="BO38" s="196"/>
      <c r="BP38" s="197"/>
      <c r="BR38" s="190"/>
      <c r="BS38" s="195"/>
      <c r="BT38" s="196"/>
      <c r="BU38" s="196"/>
      <c r="BV38" s="196"/>
      <c r="BW38" s="196"/>
      <c r="BX38" s="196"/>
      <c r="BY38" s="196"/>
      <c r="BZ38" s="196"/>
      <c r="CA38" s="196"/>
      <c r="CB38" s="196"/>
      <c r="CC38" s="196"/>
      <c r="CD38" s="196"/>
      <c r="CE38" s="196"/>
      <c r="CF38" s="196"/>
      <c r="CG38" s="197"/>
      <c r="CI38" s="149">
        <v>22</v>
      </c>
      <c r="CJ38" s="217" t="s">
        <v>326</v>
      </c>
      <c r="CK38" s="217"/>
      <c r="CL38" s="217"/>
      <c r="CM38" s="217"/>
      <c r="CN38" s="217"/>
      <c r="CO38" s="217"/>
      <c r="CP38" s="217"/>
      <c r="CQ38" s="217"/>
      <c r="CR38" s="217"/>
      <c r="CS38" s="217"/>
      <c r="CT38" s="217"/>
      <c r="CU38" s="217"/>
      <c r="CV38" s="217"/>
      <c r="CW38" s="217"/>
      <c r="CX38" s="218"/>
      <c r="CZ38" s="204"/>
      <c r="DA38" s="195"/>
      <c r="DB38" s="196"/>
      <c r="DC38" s="196"/>
      <c r="DD38" s="196"/>
      <c r="DE38" s="196"/>
      <c r="DF38" s="196"/>
      <c r="DG38" s="196"/>
      <c r="DH38" s="196"/>
      <c r="DI38" s="196"/>
      <c r="DJ38" s="196"/>
      <c r="DK38" s="196"/>
      <c r="DL38" s="196"/>
      <c r="DM38" s="196"/>
      <c r="DN38" s="196"/>
      <c r="DO38" s="197"/>
      <c r="DR38" s="190"/>
      <c r="DS38" s="195"/>
      <c r="DT38" s="196"/>
      <c r="DU38" s="196"/>
      <c r="DV38" s="196"/>
      <c r="DW38" s="196"/>
      <c r="DX38" s="196"/>
      <c r="DY38" s="196"/>
      <c r="DZ38" s="196"/>
      <c r="EA38" s="196"/>
      <c r="EB38" s="196"/>
      <c r="EC38" s="196"/>
      <c r="ED38" s="196"/>
      <c r="EE38" s="196"/>
      <c r="EF38" s="196"/>
      <c r="EG38" s="197"/>
      <c r="EJ38" s="190"/>
      <c r="EK38" s="195"/>
      <c r="EL38" s="196"/>
      <c r="EM38" s="196"/>
      <c r="EN38" s="196"/>
      <c r="EO38" s="196"/>
      <c r="EP38" s="196"/>
      <c r="EQ38" s="196"/>
      <c r="ER38" s="196"/>
      <c r="ES38" s="196"/>
      <c r="ET38" s="196"/>
      <c r="EU38" s="196"/>
      <c r="EV38" s="196"/>
      <c r="EW38" s="196"/>
      <c r="EX38" s="196"/>
      <c r="EY38" s="197"/>
    </row>
    <row r="39" spans="2:155" ht="15" thickBot="1">
      <c r="B39" s="190"/>
      <c r="C39" s="196"/>
      <c r="D39" s="196"/>
      <c r="E39" s="196"/>
      <c r="F39" s="196"/>
      <c r="G39" s="196"/>
      <c r="H39" s="196"/>
      <c r="I39" s="196"/>
      <c r="J39" s="196"/>
      <c r="K39" s="196"/>
      <c r="L39" s="196"/>
      <c r="M39" s="196"/>
      <c r="N39" s="196"/>
      <c r="O39" s="196"/>
      <c r="P39" s="196"/>
      <c r="Q39" s="197"/>
      <c r="S39" s="190"/>
      <c r="T39" s="196"/>
      <c r="U39" s="196"/>
      <c r="V39" s="196"/>
      <c r="W39" s="196"/>
      <c r="X39" s="196"/>
      <c r="Y39" s="196"/>
      <c r="Z39" s="196"/>
      <c r="AA39" s="196"/>
      <c r="AB39" s="196"/>
      <c r="AC39" s="196"/>
      <c r="AD39" s="196"/>
      <c r="AE39" s="196"/>
      <c r="AF39" s="196"/>
      <c r="AG39" s="196"/>
      <c r="AH39" s="197"/>
      <c r="AJ39" s="190"/>
      <c r="AK39" s="195"/>
      <c r="AL39" s="196"/>
      <c r="AM39" s="196"/>
      <c r="AN39" s="196"/>
      <c r="AO39" s="196"/>
      <c r="AP39" s="196"/>
      <c r="AQ39" s="196"/>
      <c r="AR39" s="196"/>
      <c r="AS39" s="196"/>
      <c r="AT39" s="196"/>
      <c r="AU39" s="196"/>
      <c r="AV39" s="196"/>
      <c r="AW39" s="196"/>
      <c r="AX39" s="196"/>
      <c r="AY39" s="197"/>
      <c r="BA39" s="190"/>
      <c r="BB39" s="195"/>
      <c r="BC39" s="196"/>
      <c r="BD39" s="196"/>
      <c r="BE39" s="196"/>
      <c r="BF39" s="196"/>
      <c r="BG39" s="196"/>
      <c r="BH39" s="196"/>
      <c r="BI39" s="196"/>
      <c r="BJ39" s="196"/>
      <c r="BK39" s="196"/>
      <c r="BL39" s="196"/>
      <c r="BM39" s="196"/>
      <c r="BN39" s="196"/>
      <c r="BO39" s="196"/>
      <c r="BP39" s="197"/>
      <c r="BR39" s="190"/>
      <c r="BS39" s="195"/>
      <c r="BT39" s="196"/>
      <c r="BU39" s="196"/>
      <c r="BV39" s="196"/>
      <c r="BW39" s="196"/>
      <c r="BX39" s="196"/>
      <c r="BY39" s="196"/>
      <c r="BZ39" s="196"/>
      <c r="CA39" s="196"/>
      <c r="CB39" s="196"/>
      <c r="CC39" s="196"/>
      <c r="CD39" s="196"/>
      <c r="CE39" s="196"/>
      <c r="CF39" s="196"/>
      <c r="CG39" s="197"/>
      <c r="CI39" s="145" t="s">
        <v>108</v>
      </c>
      <c r="CJ39" s="160"/>
      <c r="CK39" s="160"/>
      <c r="CL39" s="160"/>
      <c r="CM39" s="160"/>
      <c r="CN39" s="160"/>
      <c r="CO39" s="160"/>
      <c r="CP39" s="160"/>
      <c r="CQ39" s="160"/>
      <c r="CR39" s="160"/>
      <c r="CS39" s="160"/>
      <c r="CT39" s="160"/>
      <c r="CU39" s="160"/>
      <c r="CV39" s="160"/>
      <c r="CW39" s="160"/>
      <c r="CX39" s="161"/>
      <c r="CZ39" s="204"/>
      <c r="DA39" s="195"/>
      <c r="DB39" s="196"/>
      <c r="DC39" s="196"/>
      <c r="DD39" s="196"/>
      <c r="DE39" s="196"/>
      <c r="DF39" s="196"/>
      <c r="DG39" s="196"/>
      <c r="DH39" s="196"/>
      <c r="DI39" s="196"/>
      <c r="DJ39" s="196"/>
      <c r="DK39" s="196"/>
      <c r="DL39" s="196"/>
      <c r="DM39" s="196"/>
      <c r="DN39" s="196"/>
      <c r="DO39" s="197"/>
      <c r="DR39" s="190"/>
      <c r="DS39" s="195"/>
      <c r="DT39" s="196"/>
      <c r="DU39" s="196"/>
      <c r="DV39" s="196"/>
      <c r="DW39" s="196"/>
      <c r="DX39" s="196"/>
      <c r="DY39" s="196"/>
      <c r="DZ39" s="196"/>
      <c r="EA39" s="196"/>
      <c r="EB39" s="196"/>
      <c r="EC39" s="196"/>
      <c r="ED39" s="196"/>
      <c r="EE39" s="196"/>
      <c r="EF39" s="196"/>
      <c r="EG39" s="197"/>
      <c r="EJ39" s="190"/>
      <c r="EK39" s="195"/>
      <c r="EL39" s="196"/>
      <c r="EM39" s="196"/>
      <c r="EN39" s="196"/>
      <c r="EO39" s="196"/>
      <c r="EP39" s="196"/>
      <c r="EQ39" s="196"/>
      <c r="ER39" s="196"/>
      <c r="ES39" s="196"/>
      <c r="ET39" s="196"/>
      <c r="EU39" s="196"/>
      <c r="EV39" s="196"/>
      <c r="EW39" s="196"/>
      <c r="EX39" s="196"/>
      <c r="EY39" s="197"/>
    </row>
    <row r="40" spans="2:155">
      <c r="B40" s="190"/>
      <c r="C40" s="196"/>
      <c r="D40" s="196"/>
      <c r="E40" s="196"/>
      <c r="F40" s="196"/>
      <c r="G40" s="196"/>
      <c r="H40" s="196"/>
      <c r="I40" s="196"/>
      <c r="J40" s="196"/>
      <c r="K40" s="196"/>
      <c r="L40" s="196"/>
      <c r="M40" s="196"/>
      <c r="N40" s="196"/>
      <c r="O40" s="196"/>
      <c r="P40" s="196"/>
      <c r="Q40" s="197"/>
      <c r="S40" s="190"/>
      <c r="T40" s="196"/>
      <c r="U40" s="196"/>
      <c r="V40" s="196"/>
      <c r="W40" s="196"/>
      <c r="X40" s="196"/>
      <c r="Y40" s="196"/>
      <c r="Z40" s="196"/>
      <c r="AA40" s="196"/>
      <c r="AB40" s="196"/>
      <c r="AC40" s="196"/>
      <c r="AD40" s="196"/>
      <c r="AE40" s="196"/>
      <c r="AF40" s="196"/>
      <c r="AG40" s="196"/>
      <c r="AH40" s="197"/>
      <c r="AJ40" s="190"/>
      <c r="AK40" s="195"/>
      <c r="AL40" s="196"/>
      <c r="AM40" s="196"/>
      <c r="AN40" s="196"/>
      <c r="AO40" s="196"/>
      <c r="AP40" s="196"/>
      <c r="AQ40" s="196"/>
      <c r="AR40" s="196"/>
      <c r="AS40" s="196"/>
      <c r="AT40" s="196"/>
      <c r="AU40" s="196"/>
      <c r="AV40" s="196"/>
      <c r="AW40" s="196"/>
      <c r="AX40" s="196"/>
      <c r="AY40" s="197"/>
      <c r="BA40" s="190"/>
      <c r="BB40" s="195"/>
      <c r="BC40" s="196"/>
      <c r="BD40" s="196"/>
      <c r="BE40" s="196"/>
      <c r="BF40" s="196"/>
      <c r="BG40" s="196"/>
      <c r="BH40" s="196"/>
      <c r="BI40" s="196"/>
      <c r="BJ40" s="196"/>
      <c r="BK40" s="196"/>
      <c r="BL40" s="196"/>
      <c r="BM40" s="196"/>
      <c r="BN40" s="196"/>
      <c r="BO40" s="196"/>
      <c r="BP40" s="197"/>
      <c r="BR40" s="190"/>
      <c r="BS40" s="195"/>
      <c r="BT40" s="196"/>
      <c r="BU40" s="196"/>
      <c r="BV40" s="196"/>
      <c r="BW40" s="196"/>
      <c r="BX40" s="196"/>
      <c r="BY40" s="196"/>
      <c r="BZ40" s="196"/>
      <c r="CA40" s="196"/>
      <c r="CB40" s="196"/>
      <c r="CC40" s="196"/>
      <c r="CD40" s="196"/>
      <c r="CE40" s="196"/>
      <c r="CF40" s="196"/>
      <c r="CG40" s="197"/>
      <c r="CI40" s="203" t="s">
        <v>113</v>
      </c>
      <c r="CJ40" s="254" t="s">
        <v>327</v>
      </c>
      <c r="CK40" s="255"/>
      <c r="CL40" s="255"/>
      <c r="CM40" s="255"/>
      <c r="CN40" s="255"/>
      <c r="CO40" s="255"/>
      <c r="CP40" s="255"/>
      <c r="CQ40" s="255"/>
      <c r="CR40" s="255"/>
      <c r="CS40" s="255"/>
      <c r="CT40" s="255"/>
      <c r="CU40" s="255"/>
      <c r="CV40" s="255"/>
      <c r="CW40" s="255"/>
      <c r="CX40" s="256"/>
      <c r="CZ40" s="204"/>
      <c r="DA40" s="195"/>
      <c r="DB40" s="196"/>
      <c r="DC40" s="196"/>
      <c r="DD40" s="196"/>
      <c r="DE40" s="196"/>
      <c r="DF40" s="196"/>
      <c r="DG40" s="196"/>
      <c r="DH40" s="196"/>
      <c r="DI40" s="196"/>
      <c r="DJ40" s="196"/>
      <c r="DK40" s="196"/>
      <c r="DL40" s="196"/>
      <c r="DM40" s="196"/>
      <c r="DN40" s="196"/>
      <c r="DO40" s="197"/>
      <c r="DR40" s="190"/>
      <c r="DS40" s="195"/>
      <c r="DT40" s="196"/>
      <c r="DU40" s="196"/>
      <c r="DV40" s="196"/>
      <c r="DW40" s="196"/>
      <c r="DX40" s="196"/>
      <c r="DY40" s="196"/>
      <c r="DZ40" s="196"/>
      <c r="EA40" s="196"/>
      <c r="EB40" s="196"/>
      <c r="EC40" s="196"/>
      <c r="ED40" s="196"/>
      <c r="EE40" s="196"/>
      <c r="EF40" s="196"/>
      <c r="EG40" s="197"/>
      <c r="EJ40" s="190"/>
      <c r="EK40" s="195"/>
      <c r="EL40" s="196"/>
      <c r="EM40" s="196"/>
      <c r="EN40" s="196"/>
      <c r="EO40" s="196"/>
      <c r="EP40" s="196"/>
      <c r="EQ40" s="196"/>
      <c r="ER40" s="196"/>
      <c r="ES40" s="196"/>
      <c r="ET40" s="196"/>
      <c r="EU40" s="196"/>
      <c r="EV40" s="196"/>
      <c r="EW40" s="196"/>
      <c r="EX40" s="196"/>
      <c r="EY40" s="197"/>
    </row>
    <row r="41" spans="2:155">
      <c r="B41" s="190"/>
      <c r="C41" s="196"/>
      <c r="D41" s="196"/>
      <c r="E41" s="196"/>
      <c r="F41" s="196"/>
      <c r="G41" s="196"/>
      <c r="H41" s="196"/>
      <c r="I41" s="196"/>
      <c r="J41" s="196"/>
      <c r="K41" s="196"/>
      <c r="L41" s="196"/>
      <c r="M41" s="196"/>
      <c r="N41" s="196"/>
      <c r="O41" s="196"/>
      <c r="P41" s="196"/>
      <c r="Q41" s="197"/>
      <c r="S41" s="190"/>
      <c r="T41" s="196"/>
      <c r="U41" s="196"/>
      <c r="V41" s="196"/>
      <c r="W41" s="196"/>
      <c r="X41" s="196"/>
      <c r="Y41" s="196"/>
      <c r="Z41" s="196"/>
      <c r="AA41" s="196"/>
      <c r="AB41" s="196"/>
      <c r="AC41" s="196"/>
      <c r="AD41" s="196"/>
      <c r="AE41" s="196"/>
      <c r="AF41" s="196"/>
      <c r="AG41" s="196"/>
      <c r="AH41" s="197"/>
      <c r="AJ41" s="190"/>
      <c r="AK41" s="195"/>
      <c r="AL41" s="196"/>
      <c r="AM41" s="196"/>
      <c r="AN41" s="196"/>
      <c r="AO41" s="196"/>
      <c r="AP41" s="196"/>
      <c r="AQ41" s="196"/>
      <c r="AR41" s="196"/>
      <c r="AS41" s="196"/>
      <c r="AT41" s="196"/>
      <c r="AU41" s="196"/>
      <c r="AV41" s="196"/>
      <c r="AW41" s="196"/>
      <c r="AX41" s="196"/>
      <c r="AY41" s="197"/>
      <c r="BA41" s="190"/>
      <c r="BB41" s="195"/>
      <c r="BC41" s="196"/>
      <c r="BD41" s="196"/>
      <c r="BE41" s="196"/>
      <c r="BF41" s="196"/>
      <c r="BG41" s="196"/>
      <c r="BH41" s="196"/>
      <c r="BI41" s="196"/>
      <c r="BJ41" s="196"/>
      <c r="BK41" s="196"/>
      <c r="BL41" s="196"/>
      <c r="BM41" s="196"/>
      <c r="BN41" s="196"/>
      <c r="BO41" s="196"/>
      <c r="BP41" s="197"/>
      <c r="BR41" s="190"/>
      <c r="BS41" s="195"/>
      <c r="BT41" s="196"/>
      <c r="BU41" s="196"/>
      <c r="BV41" s="196"/>
      <c r="BW41" s="196"/>
      <c r="BX41" s="196"/>
      <c r="BY41" s="196"/>
      <c r="BZ41" s="196"/>
      <c r="CA41" s="196"/>
      <c r="CB41" s="196"/>
      <c r="CC41" s="196"/>
      <c r="CD41" s="196"/>
      <c r="CE41" s="196"/>
      <c r="CF41" s="196"/>
      <c r="CG41" s="197"/>
      <c r="CI41" s="204"/>
      <c r="CJ41" s="195"/>
      <c r="CK41" s="196"/>
      <c r="CL41" s="196"/>
      <c r="CM41" s="196"/>
      <c r="CN41" s="196"/>
      <c r="CO41" s="196"/>
      <c r="CP41" s="196"/>
      <c r="CQ41" s="196"/>
      <c r="CR41" s="196"/>
      <c r="CS41" s="196"/>
      <c r="CT41" s="196"/>
      <c r="CU41" s="196"/>
      <c r="CV41" s="196"/>
      <c r="CW41" s="196"/>
      <c r="CX41" s="197"/>
      <c r="CZ41" s="204"/>
      <c r="DA41" s="195"/>
      <c r="DB41" s="196"/>
      <c r="DC41" s="196"/>
      <c r="DD41" s="196"/>
      <c r="DE41" s="196"/>
      <c r="DF41" s="196"/>
      <c r="DG41" s="196"/>
      <c r="DH41" s="196"/>
      <c r="DI41" s="196"/>
      <c r="DJ41" s="196"/>
      <c r="DK41" s="196"/>
      <c r="DL41" s="196"/>
      <c r="DM41" s="196"/>
      <c r="DN41" s="196"/>
      <c r="DO41" s="197"/>
      <c r="DR41" s="190"/>
      <c r="DS41" s="195"/>
      <c r="DT41" s="196"/>
      <c r="DU41" s="196"/>
      <c r="DV41" s="196"/>
      <c r="DW41" s="196"/>
      <c r="DX41" s="196"/>
      <c r="DY41" s="196"/>
      <c r="DZ41" s="196"/>
      <c r="EA41" s="196"/>
      <c r="EB41" s="196"/>
      <c r="EC41" s="196"/>
      <c r="ED41" s="196"/>
      <c r="EE41" s="196"/>
      <c r="EF41" s="196"/>
      <c r="EG41" s="197"/>
      <c r="EJ41" s="190"/>
      <c r="EK41" s="195"/>
      <c r="EL41" s="196"/>
      <c r="EM41" s="196"/>
      <c r="EN41" s="196"/>
      <c r="EO41" s="196"/>
      <c r="EP41" s="196"/>
      <c r="EQ41" s="196"/>
      <c r="ER41" s="196"/>
      <c r="ES41" s="196"/>
      <c r="ET41" s="196"/>
      <c r="EU41" s="196"/>
      <c r="EV41" s="196"/>
      <c r="EW41" s="196"/>
      <c r="EX41" s="196"/>
      <c r="EY41" s="197"/>
    </row>
    <row r="42" spans="2:155" ht="15" thickBot="1">
      <c r="B42" s="190"/>
      <c r="C42" s="196"/>
      <c r="D42" s="196"/>
      <c r="E42" s="196"/>
      <c r="F42" s="196"/>
      <c r="G42" s="196"/>
      <c r="H42" s="196"/>
      <c r="I42" s="196"/>
      <c r="J42" s="196"/>
      <c r="K42" s="196"/>
      <c r="L42" s="196"/>
      <c r="M42" s="196"/>
      <c r="N42" s="196"/>
      <c r="O42" s="196"/>
      <c r="P42" s="196"/>
      <c r="Q42" s="197"/>
      <c r="S42" s="190"/>
      <c r="T42" s="196"/>
      <c r="U42" s="196"/>
      <c r="V42" s="196"/>
      <c r="W42" s="196"/>
      <c r="X42" s="196"/>
      <c r="Y42" s="196"/>
      <c r="Z42" s="196"/>
      <c r="AA42" s="196"/>
      <c r="AB42" s="196"/>
      <c r="AC42" s="196"/>
      <c r="AD42" s="196"/>
      <c r="AE42" s="196"/>
      <c r="AF42" s="196"/>
      <c r="AG42" s="196"/>
      <c r="AH42" s="197"/>
      <c r="AJ42" s="190"/>
      <c r="AK42" s="195"/>
      <c r="AL42" s="196"/>
      <c r="AM42" s="196"/>
      <c r="AN42" s="196"/>
      <c r="AO42" s="196"/>
      <c r="AP42" s="196"/>
      <c r="AQ42" s="196"/>
      <c r="AR42" s="196"/>
      <c r="AS42" s="196"/>
      <c r="AT42" s="196"/>
      <c r="AU42" s="196"/>
      <c r="AV42" s="196"/>
      <c r="AW42" s="196"/>
      <c r="AX42" s="196"/>
      <c r="AY42" s="197"/>
      <c r="BA42" s="191"/>
      <c r="BB42" s="198"/>
      <c r="BC42" s="199"/>
      <c r="BD42" s="199"/>
      <c r="BE42" s="199"/>
      <c r="BF42" s="199"/>
      <c r="BG42" s="199"/>
      <c r="BH42" s="199"/>
      <c r="BI42" s="199"/>
      <c r="BJ42" s="199"/>
      <c r="BK42" s="199"/>
      <c r="BL42" s="199"/>
      <c r="BM42" s="199"/>
      <c r="BN42" s="199"/>
      <c r="BO42" s="199"/>
      <c r="BP42" s="200"/>
      <c r="BR42" s="190"/>
      <c r="BS42" s="195"/>
      <c r="BT42" s="196"/>
      <c r="BU42" s="196"/>
      <c r="BV42" s="196"/>
      <c r="BW42" s="196"/>
      <c r="BX42" s="196"/>
      <c r="BY42" s="196"/>
      <c r="BZ42" s="196"/>
      <c r="CA42" s="196"/>
      <c r="CB42" s="196"/>
      <c r="CC42" s="196"/>
      <c r="CD42" s="196"/>
      <c r="CE42" s="196"/>
      <c r="CF42" s="196"/>
      <c r="CG42" s="197"/>
      <c r="CI42" s="204"/>
      <c r="CJ42" s="195"/>
      <c r="CK42" s="196"/>
      <c r="CL42" s="196"/>
      <c r="CM42" s="196"/>
      <c r="CN42" s="196"/>
      <c r="CO42" s="196"/>
      <c r="CP42" s="196"/>
      <c r="CQ42" s="196"/>
      <c r="CR42" s="196"/>
      <c r="CS42" s="196"/>
      <c r="CT42" s="196"/>
      <c r="CU42" s="196"/>
      <c r="CV42" s="196"/>
      <c r="CW42" s="196"/>
      <c r="CX42" s="197"/>
      <c r="CZ42" s="204"/>
      <c r="DA42" s="195"/>
      <c r="DB42" s="196"/>
      <c r="DC42" s="196"/>
      <c r="DD42" s="196"/>
      <c r="DE42" s="196"/>
      <c r="DF42" s="196"/>
      <c r="DG42" s="196"/>
      <c r="DH42" s="196"/>
      <c r="DI42" s="196"/>
      <c r="DJ42" s="196"/>
      <c r="DK42" s="196"/>
      <c r="DL42" s="196"/>
      <c r="DM42" s="196"/>
      <c r="DN42" s="196"/>
      <c r="DO42" s="197"/>
      <c r="DR42" s="190"/>
      <c r="DS42" s="195"/>
      <c r="DT42" s="196"/>
      <c r="DU42" s="196"/>
      <c r="DV42" s="196"/>
      <c r="DW42" s="196"/>
      <c r="DX42" s="196"/>
      <c r="DY42" s="196"/>
      <c r="DZ42" s="196"/>
      <c r="EA42" s="196"/>
      <c r="EB42" s="196"/>
      <c r="EC42" s="196"/>
      <c r="ED42" s="196"/>
      <c r="EE42" s="196"/>
      <c r="EF42" s="196"/>
      <c r="EG42" s="197"/>
      <c r="EJ42" s="190"/>
      <c r="EK42" s="195"/>
      <c r="EL42" s="196"/>
      <c r="EM42" s="196"/>
      <c r="EN42" s="196"/>
      <c r="EO42" s="196"/>
      <c r="EP42" s="196"/>
      <c r="EQ42" s="196"/>
      <c r="ER42" s="196"/>
      <c r="ES42" s="196"/>
      <c r="ET42" s="196"/>
      <c r="EU42" s="196"/>
      <c r="EV42" s="196"/>
      <c r="EW42" s="196"/>
      <c r="EX42" s="196"/>
      <c r="EY42" s="197"/>
    </row>
    <row r="43" spans="2:155">
      <c r="B43" s="190"/>
      <c r="C43" s="196"/>
      <c r="D43" s="196"/>
      <c r="E43" s="196"/>
      <c r="F43" s="196"/>
      <c r="G43" s="196"/>
      <c r="H43" s="196"/>
      <c r="I43" s="196"/>
      <c r="J43" s="196"/>
      <c r="K43" s="196"/>
      <c r="L43" s="196"/>
      <c r="M43" s="196"/>
      <c r="N43" s="196"/>
      <c r="O43" s="196"/>
      <c r="P43" s="196"/>
      <c r="Q43" s="197"/>
      <c r="S43" s="190"/>
      <c r="T43" s="196"/>
      <c r="U43" s="196"/>
      <c r="V43" s="196"/>
      <c r="W43" s="196"/>
      <c r="X43" s="196"/>
      <c r="Y43" s="196"/>
      <c r="Z43" s="196"/>
      <c r="AA43" s="196"/>
      <c r="AB43" s="196"/>
      <c r="AC43" s="196"/>
      <c r="AD43" s="196"/>
      <c r="AE43" s="196"/>
      <c r="AF43" s="196"/>
      <c r="AG43" s="196"/>
      <c r="AH43" s="197"/>
      <c r="AJ43" s="190"/>
      <c r="AK43" s="195"/>
      <c r="AL43" s="196"/>
      <c r="AM43" s="196"/>
      <c r="AN43" s="196"/>
      <c r="AO43" s="196"/>
      <c r="AP43" s="196"/>
      <c r="AQ43" s="196"/>
      <c r="AR43" s="196"/>
      <c r="AS43" s="196"/>
      <c r="AT43" s="196"/>
      <c r="AU43" s="196"/>
      <c r="AV43" s="196"/>
      <c r="AW43" s="196"/>
      <c r="AX43" s="196"/>
      <c r="AY43" s="197"/>
      <c r="BA43" s="189" t="s">
        <v>124</v>
      </c>
      <c r="BB43" s="192"/>
      <c r="BC43" s="193"/>
      <c r="BD43" s="193"/>
      <c r="BE43" s="193"/>
      <c r="BF43" s="193"/>
      <c r="BG43" s="193"/>
      <c r="BH43" s="193"/>
      <c r="BI43" s="193"/>
      <c r="BJ43" s="193"/>
      <c r="BK43" s="193"/>
      <c r="BL43" s="193"/>
      <c r="BM43" s="193"/>
      <c r="BN43" s="193"/>
      <c r="BO43" s="193"/>
      <c r="BP43" s="194"/>
      <c r="BR43" s="190"/>
      <c r="BS43" s="195"/>
      <c r="BT43" s="196"/>
      <c r="BU43" s="196"/>
      <c r="BV43" s="196"/>
      <c r="BW43" s="196"/>
      <c r="BX43" s="196"/>
      <c r="BY43" s="196"/>
      <c r="BZ43" s="196"/>
      <c r="CA43" s="196"/>
      <c r="CB43" s="196"/>
      <c r="CC43" s="196"/>
      <c r="CD43" s="196"/>
      <c r="CE43" s="196"/>
      <c r="CF43" s="196"/>
      <c r="CG43" s="197"/>
      <c r="CI43" s="204"/>
      <c r="CJ43" s="195"/>
      <c r="CK43" s="196"/>
      <c r="CL43" s="196"/>
      <c r="CM43" s="196"/>
      <c r="CN43" s="196"/>
      <c r="CO43" s="196"/>
      <c r="CP43" s="196"/>
      <c r="CQ43" s="196"/>
      <c r="CR43" s="196"/>
      <c r="CS43" s="196"/>
      <c r="CT43" s="196"/>
      <c r="CU43" s="196"/>
      <c r="CV43" s="196"/>
      <c r="CW43" s="196"/>
      <c r="CX43" s="197"/>
      <c r="CZ43" s="204"/>
      <c r="DA43" s="195"/>
      <c r="DB43" s="196"/>
      <c r="DC43" s="196"/>
      <c r="DD43" s="196"/>
      <c r="DE43" s="196"/>
      <c r="DF43" s="196"/>
      <c r="DG43" s="196"/>
      <c r="DH43" s="196"/>
      <c r="DI43" s="196"/>
      <c r="DJ43" s="196"/>
      <c r="DK43" s="196"/>
      <c r="DL43" s="196"/>
      <c r="DM43" s="196"/>
      <c r="DN43" s="196"/>
      <c r="DO43" s="197"/>
      <c r="DR43" s="190"/>
      <c r="DS43" s="195"/>
      <c r="DT43" s="196"/>
      <c r="DU43" s="196"/>
      <c r="DV43" s="196"/>
      <c r="DW43" s="196"/>
      <c r="DX43" s="196"/>
      <c r="DY43" s="196"/>
      <c r="DZ43" s="196"/>
      <c r="EA43" s="196"/>
      <c r="EB43" s="196"/>
      <c r="EC43" s="196"/>
      <c r="ED43" s="196"/>
      <c r="EE43" s="196"/>
      <c r="EF43" s="196"/>
      <c r="EG43" s="197"/>
      <c r="EJ43" s="190"/>
      <c r="EK43" s="195"/>
      <c r="EL43" s="196"/>
      <c r="EM43" s="196"/>
      <c r="EN43" s="196"/>
      <c r="EO43" s="196"/>
      <c r="EP43" s="196"/>
      <c r="EQ43" s="196"/>
      <c r="ER43" s="196"/>
      <c r="ES43" s="196"/>
      <c r="ET43" s="196"/>
      <c r="EU43" s="196"/>
      <c r="EV43" s="196"/>
      <c r="EW43" s="196"/>
      <c r="EX43" s="196"/>
      <c r="EY43" s="197"/>
    </row>
    <row r="44" spans="2:155">
      <c r="B44" s="190"/>
      <c r="C44" s="196"/>
      <c r="D44" s="196"/>
      <c r="E44" s="196"/>
      <c r="F44" s="196"/>
      <c r="G44" s="196"/>
      <c r="H44" s="196"/>
      <c r="I44" s="196"/>
      <c r="J44" s="196"/>
      <c r="K44" s="196"/>
      <c r="L44" s="196"/>
      <c r="M44" s="196"/>
      <c r="N44" s="196"/>
      <c r="O44" s="196"/>
      <c r="P44" s="196"/>
      <c r="Q44" s="197"/>
      <c r="S44" s="190"/>
      <c r="T44" s="196"/>
      <c r="U44" s="196"/>
      <c r="V44" s="196"/>
      <c r="W44" s="196"/>
      <c r="X44" s="196"/>
      <c r="Y44" s="196"/>
      <c r="Z44" s="196"/>
      <c r="AA44" s="196"/>
      <c r="AB44" s="196"/>
      <c r="AC44" s="196"/>
      <c r="AD44" s="196"/>
      <c r="AE44" s="196"/>
      <c r="AF44" s="196"/>
      <c r="AG44" s="196"/>
      <c r="AH44" s="197"/>
      <c r="AJ44" s="190"/>
      <c r="AK44" s="195"/>
      <c r="AL44" s="196"/>
      <c r="AM44" s="196"/>
      <c r="AN44" s="196"/>
      <c r="AO44" s="196"/>
      <c r="AP44" s="196"/>
      <c r="AQ44" s="196"/>
      <c r="AR44" s="196"/>
      <c r="AS44" s="196"/>
      <c r="AT44" s="196"/>
      <c r="AU44" s="196"/>
      <c r="AV44" s="196"/>
      <c r="AW44" s="196"/>
      <c r="AX44" s="196"/>
      <c r="AY44" s="197"/>
      <c r="BA44" s="190"/>
      <c r="BB44" s="195"/>
      <c r="BC44" s="196"/>
      <c r="BD44" s="196"/>
      <c r="BE44" s="196"/>
      <c r="BF44" s="196"/>
      <c r="BG44" s="196"/>
      <c r="BH44" s="196"/>
      <c r="BI44" s="196"/>
      <c r="BJ44" s="196"/>
      <c r="BK44" s="196"/>
      <c r="BL44" s="196"/>
      <c r="BM44" s="196"/>
      <c r="BN44" s="196"/>
      <c r="BO44" s="196"/>
      <c r="BP44" s="197"/>
      <c r="BR44" s="190"/>
      <c r="BS44" s="195"/>
      <c r="BT44" s="196"/>
      <c r="BU44" s="196"/>
      <c r="BV44" s="196"/>
      <c r="BW44" s="196"/>
      <c r="BX44" s="196"/>
      <c r="BY44" s="196"/>
      <c r="BZ44" s="196"/>
      <c r="CA44" s="196"/>
      <c r="CB44" s="196"/>
      <c r="CC44" s="196"/>
      <c r="CD44" s="196"/>
      <c r="CE44" s="196"/>
      <c r="CF44" s="196"/>
      <c r="CG44" s="197"/>
      <c r="CI44" s="204"/>
      <c r="CJ44" s="195"/>
      <c r="CK44" s="196"/>
      <c r="CL44" s="196"/>
      <c r="CM44" s="196"/>
      <c r="CN44" s="196"/>
      <c r="CO44" s="196"/>
      <c r="CP44" s="196"/>
      <c r="CQ44" s="196"/>
      <c r="CR44" s="196"/>
      <c r="CS44" s="196"/>
      <c r="CT44" s="196"/>
      <c r="CU44" s="196"/>
      <c r="CV44" s="196"/>
      <c r="CW44" s="196"/>
      <c r="CX44" s="197"/>
      <c r="CZ44" s="204"/>
      <c r="DA44" s="195"/>
      <c r="DB44" s="196"/>
      <c r="DC44" s="196"/>
      <c r="DD44" s="196"/>
      <c r="DE44" s="196"/>
      <c r="DF44" s="196"/>
      <c r="DG44" s="196"/>
      <c r="DH44" s="196"/>
      <c r="DI44" s="196"/>
      <c r="DJ44" s="196"/>
      <c r="DK44" s="196"/>
      <c r="DL44" s="196"/>
      <c r="DM44" s="196"/>
      <c r="DN44" s="196"/>
      <c r="DO44" s="197"/>
      <c r="DR44" s="190"/>
      <c r="DS44" s="195"/>
      <c r="DT44" s="196"/>
      <c r="DU44" s="196"/>
      <c r="DV44" s="196"/>
      <c r="DW44" s="196"/>
      <c r="DX44" s="196"/>
      <c r="DY44" s="196"/>
      <c r="DZ44" s="196"/>
      <c r="EA44" s="196"/>
      <c r="EB44" s="196"/>
      <c r="EC44" s="196"/>
      <c r="ED44" s="196"/>
      <c r="EE44" s="196"/>
      <c r="EF44" s="196"/>
      <c r="EG44" s="197"/>
      <c r="EJ44" s="190"/>
      <c r="EK44" s="195"/>
      <c r="EL44" s="196"/>
      <c r="EM44" s="196"/>
      <c r="EN44" s="196"/>
      <c r="EO44" s="196"/>
      <c r="EP44" s="196"/>
      <c r="EQ44" s="196"/>
      <c r="ER44" s="196"/>
      <c r="ES44" s="196"/>
      <c r="ET44" s="196"/>
      <c r="EU44" s="196"/>
      <c r="EV44" s="196"/>
      <c r="EW44" s="196"/>
      <c r="EX44" s="196"/>
      <c r="EY44" s="197"/>
    </row>
    <row r="45" spans="2:155">
      <c r="B45" s="190"/>
      <c r="C45" s="196"/>
      <c r="D45" s="196"/>
      <c r="E45" s="196"/>
      <c r="F45" s="196"/>
      <c r="G45" s="196"/>
      <c r="H45" s="196"/>
      <c r="I45" s="196"/>
      <c r="J45" s="196"/>
      <c r="K45" s="196"/>
      <c r="L45" s="196"/>
      <c r="M45" s="196"/>
      <c r="N45" s="196"/>
      <c r="O45" s="196"/>
      <c r="P45" s="196"/>
      <c r="Q45" s="197"/>
      <c r="S45" s="190"/>
      <c r="T45" s="196"/>
      <c r="U45" s="196"/>
      <c r="V45" s="196"/>
      <c r="W45" s="196"/>
      <c r="X45" s="196"/>
      <c r="Y45" s="196"/>
      <c r="Z45" s="196"/>
      <c r="AA45" s="196"/>
      <c r="AB45" s="196"/>
      <c r="AC45" s="196"/>
      <c r="AD45" s="196"/>
      <c r="AE45" s="196"/>
      <c r="AF45" s="196"/>
      <c r="AG45" s="196"/>
      <c r="AH45" s="197"/>
      <c r="AJ45" s="190"/>
      <c r="AK45" s="195"/>
      <c r="AL45" s="196"/>
      <c r="AM45" s="196"/>
      <c r="AN45" s="196"/>
      <c r="AO45" s="196"/>
      <c r="AP45" s="196"/>
      <c r="AQ45" s="196"/>
      <c r="AR45" s="196"/>
      <c r="AS45" s="196"/>
      <c r="AT45" s="196"/>
      <c r="AU45" s="196"/>
      <c r="AV45" s="196"/>
      <c r="AW45" s="196"/>
      <c r="AX45" s="196"/>
      <c r="AY45" s="197"/>
      <c r="BA45" s="190"/>
      <c r="BB45" s="195"/>
      <c r="BC45" s="196"/>
      <c r="BD45" s="196"/>
      <c r="BE45" s="196"/>
      <c r="BF45" s="196"/>
      <c r="BG45" s="196"/>
      <c r="BH45" s="196"/>
      <c r="BI45" s="196"/>
      <c r="BJ45" s="196"/>
      <c r="BK45" s="196"/>
      <c r="BL45" s="196"/>
      <c r="BM45" s="196"/>
      <c r="BN45" s="196"/>
      <c r="BO45" s="196"/>
      <c r="BP45" s="197"/>
      <c r="BR45" s="190"/>
      <c r="BS45" s="195"/>
      <c r="BT45" s="196"/>
      <c r="BU45" s="196"/>
      <c r="BV45" s="196"/>
      <c r="BW45" s="196"/>
      <c r="BX45" s="196"/>
      <c r="BY45" s="196"/>
      <c r="BZ45" s="196"/>
      <c r="CA45" s="196"/>
      <c r="CB45" s="196"/>
      <c r="CC45" s="196"/>
      <c r="CD45" s="196"/>
      <c r="CE45" s="196"/>
      <c r="CF45" s="196"/>
      <c r="CG45" s="197"/>
      <c r="CI45" s="204"/>
      <c r="CJ45" s="195"/>
      <c r="CK45" s="196"/>
      <c r="CL45" s="196"/>
      <c r="CM45" s="196"/>
      <c r="CN45" s="196"/>
      <c r="CO45" s="196"/>
      <c r="CP45" s="196"/>
      <c r="CQ45" s="196"/>
      <c r="CR45" s="196"/>
      <c r="CS45" s="196"/>
      <c r="CT45" s="196"/>
      <c r="CU45" s="196"/>
      <c r="CV45" s="196"/>
      <c r="CW45" s="196"/>
      <c r="CX45" s="197"/>
      <c r="CZ45" s="204"/>
      <c r="DA45" s="195"/>
      <c r="DB45" s="196"/>
      <c r="DC45" s="196"/>
      <c r="DD45" s="196"/>
      <c r="DE45" s="196"/>
      <c r="DF45" s="196"/>
      <c r="DG45" s="196"/>
      <c r="DH45" s="196"/>
      <c r="DI45" s="196"/>
      <c r="DJ45" s="196"/>
      <c r="DK45" s="196"/>
      <c r="DL45" s="196"/>
      <c r="DM45" s="196"/>
      <c r="DN45" s="196"/>
      <c r="DO45" s="197"/>
      <c r="DR45" s="190"/>
      <c r="DS45" s="195"/>
      <c r="DT45" s="196"/>
      <c r="DU45" s="196"/>
      <c r="DV45" s="196"/>
      <c r="DW45" s="196"/>
      <c r="DX45" s="196"/>
      <c r="DY45" s="196"/>
      <c r="DZ45" s="196"/>
      <c r="EA45" s="196"/>
      <c r="EB45" s="196"/>
      <c r="EC45" s="196"/>
      <c r="ED45" s="196"/>
      <c r="EE45" s="196"/>
      <c r="EF45" s="196"/>
      <c r="EG45" s="197"/>
      <c r="EJ45" s="190"/>
      <c r="EK45" s="195"/>
      <c r="EL45" s="196"/>
      <c r="EM45" s="196"/>
      <c r="EN45" s="196"/>
      <c r="EO45" s="196"/>
      <c r="EP45" s="196"/>
      <c r="EQ45" s="196"/>
      <c r="ER45" s="196"/>
      <c r="ES45" s="196"/>
      <c r="ET45" s="196"/>
      <c r="EU45" s="196"/>
      <c r="EV45" s="196"/>
      <c r="EW45" s="196"/>
      <c r="EX45" s="196"/>
      <c r="EY45" s="197"/>
    </row>
    <row r="46" spans="2:155">
      <c r="B46" s="190"/>
      <c r="C46" s="196"/>
      <c r="D46" s="196"/>
      <c r="E46" s="196"/>
      <c r="F46" s="196"/>
      <c r="G46" s="196"/>
      <c r="H46" s="196"/>
      <c r="I46" s="196"/>
      <c r="J46" s="196"/>
      <c r="K46" s="196"/>
      <c r="L46" s="196"/>
      <c r="M46" s="196"/>
      <c r="N46" s="196"/>
      <c r="O46" s="196"/>
      <c r="P46" s="196"/>
      <c r="Q46" s="197"/>
      <c r="S46" s="190"/>
      <c r="T46" s="196"/>
      <c r="U46" s="196"/>
      <c r="V46" s="196"/>
      <c r="W46" s="196"/>
      <c r="X46" s="196"/>
      <c r="Y46" s="196"/>
      <c r="Z46" s="196"/>
      <c r="AA46" s="196"/>
      <c r="AB46" s="196"/>
      <c r="AC46" s="196"/>
      <c r="AD46" s="196"/>
      <c r="AE46" s="196"/>
      <c r="AF46" s="196"/>
      <c r="AG46" s="196"/>
      <c r="AH46" s="197"/>
      <c r="AJ46" s="190"/>
      <c r="AK46" s="195"/>
      <c r="AL46" s="196"/>
      <c r="AM46" s="196"/>
      <c r="AN46" s="196"/>
      <c r="AO46" s="196"/>
      <c r="AP46" s="196"/>
      <c r="AQ46" s="196"/>
      <c r="AR46" s="196"/>
      <c r="AS46" s="196"/>
      <c r="AT46" s="196"/>
      <c r="AU46" s="196"/>
      <c r="AV46" s="196"/>
      <c r="AW46" s="196"/>
      <c r="AX46" s="196"/>
      <c r="AY46" s="197"/>
      <c r="BA46" s="190"/>
      <c r="BB46" s="195"/>
      <c r="BC46" s="196"/>
      <c r="BD46" s="196"/>
      <c r="BE46" s="196"/>
      <c r="BF46" s="196"/>
      <c r="BG46" s="196"/>
      <c r="BH46" s="196"/>
      <c r="BI46" s="196"/>
      <c r="BJ46" s="196"/>
      <c r="BK46" s="196"/>
      <c r="BL46" s="196"/>
      <c r="BM46" s="196"/>
      <c r="BN46" s="196"/>
      <c r="BO46" s="196"/>
      <c r="BP46" s="197"/>
      <c r="BR46" s="190"/>
      <c r="BS46" s="195"/>
      <c r="BT46" s="196"/>
      <c r="BU46" s="196"/>
      <c r="BV46" s="196"/>
      <c r="BW46" s="196"/>
      <c r="BX46" s="196"/>
      <c r="BY46" s="196"/>
      <c r="BZ46" s="196"/>
      <c r="CA46" s="196"/>
      <c r="CB46" s="196"/>
      <c r="CC46" s="196"/>
      <c r="CD46" s="196"/>
      <c r="CE46" s="196"/>
      <c r="CF46" s="196"/>
      <c r="CG46" s="197"/>
      <c r="CI46" s="204"/>
      <c r="CJ46" s="195"/>
      <c r="CK46" s="196"/>
      <c r="CL46" s="196"/>
      <c r="CM46" s="196"/>
      <c r="CN46" s="196"/>
      <c r="CO46" s="196"/>
      <c r="CP46" s="196"/>
      <c r="CQ46" s="196"/>
      <c r="CR46" s="196"/>
      <c r="CS46" s="196"/>
      <c r="CT46" s="196"/>
      <c r="CU46" s="196"/>
      <c r="CV46" s="196"/>
      <c r="CW46" s="196"/>
      <c r="CX46" s="197"/>
      <c r="CZ46" s="204"/>
      <c r="DA46" s="195"/>
      <c r="DB46" s="196"/>
      <c r="DC46" s="196"/>
      <c r="DD46" s="196"/>
      <c r="DE46" s="196"/>
      <c r="DF46" s="196"/>
      <c r="DG46" s="196"/>
      <c r="DH46" s="196"/>
      <c r="DI46" s="196"/>
      <c r="DJ46" s="196"/>
      <c r="DK46" s="196"/>
      <c r="DL46" s="196"/>
      <c r="DM46" s="196"/>
      <c r="DN46" s="196"/>
      <c r="DO46" s="197"/>
      <c r="DR46" s="190"/>
      <c r="DS46" s="195"/>
      <c r="DT46" s="196"/>
      <c r="DU46" s="196"/>
      <c r="DV46" s="196"/>
      <c r="DW46" s="196"/>
      <c r="DX46" s="196"/>
      <c r="DY46" s="196"/>
      <c r="DZ46" s="196"/>
      <c r="EA46" s="196"/>
      <c r="EB46" s="196"/>
      <c r="EC46" s="196"/>
      <c r="ED46" s="196"/>
      <c r="EE46" s="196"/>
      <c r="EF46" s="196"/>
      <c r="EG46" s="197"/>
      <c r="EJ46" s="190"/>
      <c r="EK46" s="195"/>
      <c r="EL46" s="196"/>
      <c r="EM46" s="196"/>
      <c r="EN46" s="196"/>
      <c r="EO46" s="196"/>
      <c r="EP46" s="196"/>
      <c r="EQ46" s="196"/>
      <c r="ER46" s="196"/>
      <c r="ES46" s="196"/>
      <c r="ET46" s="196"/>
      <c r="EU46" s="196"/>
      <c r="EV46" s="196"/>
      <c r="EW46" s="196"/>
      <c r="EX46" s="196"/>
      <c r="EY46" s="197"/>
    </row>
    <row r="47" spans="2:155" ht="15" thickBot="1">
      <c r="B47" s="190"/>
      <c r="C47" s="196"/>
      <c r="D47" s="196"/>
      <c r="E47" s="196"/>
      <c r="F47" s="196"/>
      <c r="G47" s="196"/>
      <c r="H47" s="196"/>
      <c r="I47" s="196"/>
      <c r="J47" s="196"/>
      <c r="K47" s="196"/>
      <c r="L47" s="196"/>
      <c r="M47" s="196"/>
      <c r="N47" s="196"/>
      <c r="O47" s="196"/>
      <c r="P47" s="196"/>
      <c r="Q47" s="197"/>
      <c r="S47" s="190"/>
      <c r="T47" s="196"/>
      <c r="U47" s="196"/>
      <c r="V47" s="196"/>
      <c r="W47" s="196"/>
      <c r="X47" s="196"/>
      <c r="Y47" s="196"/>
      <c r="Z47" s="196"/>
      <c r="AA47" s="196"/>
      <c r="AB47" s="196"/>
      <c r="AC47" s="196"/>
      <c r="AD47" s="196"/>
      <c r="AE47" s="196"/>
      <c r="AF47" s="196"/>
      <c r="AG47" s="196"/>
      <c r="AH47" s="197"/>
      <c r="AJ47" s="190"/>
      <c r="AK47" s="195"/>
      <c r="AL47" s="196"/>
      <c r="AM47" s="196"/>
      <c r="AN47" s="196"/>
      <c r="AO47" s="196"/>
      <c r="AP47" s="196"/>
      <c r="AQ47" s="196"/>
      <c r="AR47" s="196"/>
      <c r="AS47" s="196"/>
      <c r="AT47" s="196"/>
      <c r="AU47" s="196"/>
      <c r="AV47" s="196"/>
      <c r="AW47" s="196"/>
      <c r="AX47" s="196"/>
      <c r="AY47" s="197"/>
      <c r="BA47" s="190"/>
      <c r="BB47" s="195"/>
      <c r="BC47" s="196"/>
      <c r="BD47" s="196"/>
      <c r="BE47" s="196"/>
      <c r="BF47" s="196"/>
      <c r="BG47" s="196"/>
      <c r="BH47" s="196"/>
      <c r="BI47" s="196"/>
      <c r="BJ47" s="196"/>
      <c r="BK47" s="196"/>
      <c r="BL47" s="196"/>
      <c r="BM47" s="196"/>
      <c r="BN47" s="196"/>
      <c r="BO47" s="196"/>
      <c r="BP47" s="197"/>
      <c r="BR47" s="191"/>
      <c r="BS47" s="198"/>
      <c r="BT47" s="199"/>
      <c r="BU47" s="199"/>
      <c r="BV47" s="199"/>
      <c r="BW47" s="199"/>
      <c r="BX47" s="199"/>
      <c r="BY47" s="199"/>
      <c r="BZ47" s="199"/>
      <c r="CA47" s="199"/>
      <c r="CB47" s="199"/>
      <c r="CC47" s="199"/>
      <c r="CD47" s="199"/>
      <c r="CE47" s="199"/>
      <c r="CF47" s="199"/>
      <c r="CG47" s="200"/>
      <c r="CI47" s="204"/>
      <c r="CJ47" s="195"/>
      <c r="CK47" s="196"/>
      <c r="CL47" s="196"/>
      <c r="CM47" s="196"/>
      <c r="CN47" s="196"/>
      <c r="CO47" s="196"/>
      <c r="CP47" s="196"/>
      <c r="CQ47" s="196"/>
      <c r="CR47" s="196"/>
      <c r="CS47" s="196"/>
      <c r="CT47" s="196"/>
      <c r="CU47" s="196"/>
      <c r="CV47" s="196"/>
      <c r="CW47" s="196"/>
      <c r="CX47" s="197"/>
      <c r="CZ47" s="205"/>
      <c r="DA47" s="198"/>
      <c r="DB47" s="199"/>
      <c r="DC47" s="199"/>
      <c r="DD47" s="199"/>
      <c r="DE47" s="199"/>
      <c r="DF47" s="199"/>
      <c r="DG47" s="199"/>
      <c r="DH47" s="199"/>
      <c r="DI47" s="199"/>
      <c r="DJ47" s="199"/>
      <c r="DK47" s="199"/>
      <c r="DL47" s="199"/>
      <c r="DM47" s="199"/>
      <c r="DN47" s="199"/>
      <c r="DO47" s="200"/>
      <c r="DR47" s="191"/>
      <c r="DS47" s="198"/>
      <c r="DT47" s="199"/>
      <c r="DU47" s="199"/>
      <c r="DV47" s="199"/>
      <c r="DW47" s="199"/>
      <c r="DX47" s="199"/>
      <c r="DY47" s="199"/>
      <c r="DZ47" s="199"/>
      <c r="EA47" s="199"/>
      <c r="EB47" s="199"/>
      <c r="EC47" s="199"/>
      <c r="ED47" s="199"/>
      <c r="EE47" s="199"/>
      <c r="EF47" s="199"/>
      <c r="EG47" s="200"/>
      <c r="EJ47" s="191"/>
      <c r="EK47" s="198"/>
      <c r="EL47" s="199"/>
      <c r="EM47" s="199"/>
      <c r="EN47" s="199"/>
      <c r="EO47" s="199"/>
      <c r="EP47" s="199"/>
      <c r="EQ47" s="199"/>
      <c r="ER47" s="199"/>
      <c r="ES47" s="199"/>
      <c r="ET47" s="199"/>
      <c r="EU47" s="199"/>
      <c r="EV47" s="199"/>
      <c r="EW47" s="199"/>
      <c r="EX47" s="199"/>
      <c r="EY47" s="200"/>
    </row>
    <row r="48" spans="2:155" ht="15" customHeight="1">
      <c r="B48" s="190"/>
      <c r="C48" s="196"/>
      <c r="D48" s="196"/>
      <c r="E48" s="196"/>
      <c r="F48" s="196"/>
      <c r="G48" s="196"/>
      <c r="H48" s="196"/>
      <c r="I48" s="196"/>
      <c r="J48" s="196"/>
      <c r="K48" s="196"/>
      <c r="L48" s="196"/>
      <c r="M48" s="196"/>
      <c r="N48" s="196"/>
      <c r="O48" s="196"/>
      <c r="P48" s="196"/>
      <c r="Q48" s="197"/>
      <c r="S48" s="190"/>
      <c r="T48" s="196"/>
      <c r="U48" s="196"/>
      <c r="V48" s="196"/>
      <c r="W48" s="196"/>
      <c r="X48" s="196"/>
      <c r="Y48" s="196"/>
      <c r="Z48" s="196"/>
      <c r="AA48" s="196"/>
      <c r="AB48" s="196"/>
      <c r="AC48" s="196"/>
      <c r="AD48" s="196"/>
      <c r="AE48" s="196"/>
      <c r="AF48" s="196"/>
      <c r="AG48" s="196"/>
      <c r="AH48" s="197"/>
      <c r="AJ48" s="190"/>
      <c r="AK48" s="195"/>
      <c r="AL48" s="196"/>
      <c r="AM48" s="196"/>
      <c r="AN48" s="196"/>
      <c r="AO48" s="196"/>
      <c r="AP48" s="196"/>
      <c r="AQ48" s="196"/>
      <c r="AR48" s="196"/>
      <c r="AS48" s="196"/>
      <c r="AT48" s="196"/>
      <c r="AU48" s="196"/>
      <c r="AV48" s="196"/>
      <c r="AW48" s="196"/>
      <c r="AX48" s="196"/>
      <c r="AY48" s="197"/>
      <c r="BA48" s="190"/>
      <c r="BB48" s="195"/>
      <c r="BC48" s="196"/>
      <c r="BD48" s="196"/>
      <c r="BE48" s="196"/>
      <c r="BF48" s="196"/>
      <c r="BG48" s="196"/>
      <c r="BH48" s="196"/>
      <c r="BI48" s="196"/>
      <c r="BJ48" s="196"/>
      <c r="BK48" s="196"/>
      <c r="BL48" s="196"/>
      <c r="BM48" s="196"/>
      <c r="BN48" s="196"/>
      <c r="BO48" s="196"/>
      <c r="BP48" s="197"/>
      <c r="BR48" s="189" t="s">
        <v>124</v>
      </c>
      <c r="BS48" s="192"/>
      <c r="BT48" s="193"/>
      <c r="BU48" s="193"/>
      <c r="BV48" s="193"/>
      <c r="BW48" s="193"/>
      <c r="BX48" s="193"/>
      <c r="BY48" s="193"/>
      <c r="BZ48" s="193"/>
      <c r="CA48" s="193"/>
      <c r="CB48" s="193"/>
      <c r="CC48" s="193"/>
      <c r="CD48" s="193"/>
      <c r="CE48" s="193"/>
      <c r="CF48" s="193"/>
      <c r="CG48" s="194"/>
      <c r="CI48" s="204"/>
      <c r="CJ48" s="195"/>
      <c r="CK48" s="196"/>
      <c r="CL48" s="196"/>
      <c r="CM48" s="196"/>
      <c r="CN48" s="196"/>
      <c r="CO48" s="196"/>
      <c r="CP48" s="196"/>
      <c r="CQ48" s="196"/>
      <c r="CR48" s="196"/>
      <c r="CS48" s="196"/>
      <c r="CT48" s="196"/>
      <c r="CU48" s="196"/>
      <c r="CV48" s="196"/>
      <c r="CW48" s="196"/>
      <c r="CX48" s="197"/>
      <c r="CZ48" s="141" t="s">
        <v>92</v>
      </c>
      <c r="DA48" s="193" t="s">
        <v>93</v>
      </c>
      <c r="DB48" s="193"/>
      <c r="DC48" s="193"/>
      <c r="DD48" s="193"/>
      <c r="DE48" s="193"/>
      <c r="DF48" s="193"/>
      <c r="DG48" s="193"/>
      <c r="DH48" s="193"/>
      <c r="DI48" s="193"/>
      <c r="DJ48" s="193"/>
      <c r="DK48" s="193"/>
      <c r="DL48" s="193"/>
      <c r="DM48" s="193"/>
      <c r="DN48" s="193"/>
      <c r="DO48" s="194"/>
      <c r="DR48" s="141" t="s">
        <v>92</v>
      </c>
      <c r="DS48" s="193" t="s">
        <v>93</v>
      </c>
      <c r="DT48" s="193"/>
      <c r="DU48" s="193"/>
      <c r="DV48" s="193"/>
      <c r="DW48" s="193"/>
      <c r="DX48" s="193"/>
      <c r="DY48" s="193"/>
      <c r="DZ48" s="193"/>
      <c r="EA48" s="193"/>
      <c r="EB48" s="193"/>
      <c r="EC48" s="193"/>
      <c r="ED48" s="193"/>
      <c r="EE48" s="193"/>
      <c r="EF48" s="193"/>
      <c r="EG48" s="194"/>
      <c r="EJ48" s="189" t="s">
        <v>124</v>
      </c>
      <c r="EK48" s="192"/>
      <c r="EL48" s="193"/>
      <c r="EM48" s="193"/>
      <c r="EN48" s="193"/>
      <c r="EO48" s="193"/>
      <c r="EP48" s="193"/>
      <c r="EQ48" s="193"/>
      <c r="ER48" s="193"/>
      <c r="ES48" s="193"/>
      <c r="ET48" s="193"/>
      <c r="EU48" s="193"/>
      <c r="EV48" s="193"/>
      <c r="EW48" s="193"/>
      <c r="EX48" s="193"/>
      <c r="EY48" s="194"/>
    </row>
    <row r="49" spans="2:155">
      <c r="B49" s="190"/>
      <c r="C49" s="196"/>
      <c r="D49" s="196"/>
      <c r="E49" s="196"/>
      <c r="F49" s="196"/>
      <c r="G49" s="196"/>
      <c r="H49" s="196"/>
      <c r="I49" s="196"/>
      <c r="J49" s="196"/>
      <c r="K49" s="196"/>
      <c r="L49" s="196"/>
      <c r="M49" s="196"/>
      <c r="N49" s="196"/>
      <c r="O49" s="196"/>
      <c r="P49" s="196"/>
      <c r="Q49" s="197"/>
      <c r="S49" s="190"/>
      <c r="T49" s="196"/>
      <c r="U49" s="196"/>
      <c r="V49" s="196"/>
      <c r="W49" s="196"/>
      <c r="X49" s="196"/>
      <c r="Y49" s="196"/>
      <c r="Z49" s="196"/>
      <c r="AA49" s="196"/>
      <c r="AB49" s="196"/>
      <c r="AC49" s="196"/>
      <c r="AD49" s="196"/>
      <c r="AE49" s="196"/>
      <c r="AF49" s="196"/>
      <c r="AG49" s="196"/>
      <c r="AH49" s="197"/>
      <c r="AJ49" s="190"/>
      <c r="AK49" s="195"/>
      <c r="AL49" s="196"/>
      <c r="AM49" s="196"/>
      <c r="AN49" s="196"/>
      <c r="AO49" s="196"/>
      <c r="AP49" s="196"/>
      <c r="AQ49" s="196"/>
      <c r="AR49" s="196"/>
      <c r="AS49" s="196"/>
      <c r="AT49" s="196"/>
      <c r="AU49" s="196"/>
      <c r="AV49" s="196"/>
      <c r="AW49" s="196"/>
      <c r="AX49" s="196"/>
      <c r="AY49" s="197"/>
      <c r="BA49" s="190"/>
      <c r="BB49" s="195"/>
      <c r="BC49" s="196"/>
      <c r="BD49" s="196"/>
      <c r="BE49" s="196"/>
      <c r="BF49" s="196"/>
      <c r="BG49" s="196"/>
      <c r="BH49" s="196"/>
      <c r="BI49" s="196"/>
      <c r="BJ49" s="196"/>
      <c r="BK49" s="196"/>
      <c r="BL49" s="196"/>
      <c r="BM49" s="196"/>
      <c r="BN49" s="196"/>
      <c r="BO49" s="196"/>
      <c r="BP49" s="197"/>
      <c r="BR49" s="190"/>
      <c r="BS49" s="195"/>
      <c r="BT49" s="196"/>
      <c r="BU49" s="196"/>
      <c r="BV49" s="196"/>
      <c r="BW49" s="196"/>
      <c r="BX49" s="196"/>
      <c r="BY49" s="196"/>
      <c r="BZ49" s="196"/>
      <c r="CA49" s="196"/>
      <c r="CB49" s="196"/>
      <c r="CC49" s="196"/>
      <c r="CD49" s="196"/>
      <c r="CE49" s="196"/>
      <c r="CF49" s="196"/>
      <c r="CG49" s="197"/>
      <c r="CI49" s="204"/>
      <c r="CJ49" s="195"/>
      <c r="CK49" s="196"/>
      <c r="CL49" s="196"/>
      <c r="CM49" s="196"/>
      <c r="CN49" s="196"/>
      <c r="CO49" s="196"/>
      <c r="CP49" s="196"/>
      <c r="CQ49" s="196"/>
      <c r="CR49" s="196"/>
      <c r="CS49" s="196"/>
      <c r="CT49" s="196"/>
      <c r="CU49" s="196"/>
      <c r="CV49" s="196"/>
      <c r="CW49" s="196"/>
      <c r="CX49" s="197"/>
      <c r="CZ49" s="149">
        <v>25</v>
      </c>
      <c r="DA49" s="217" t="s">
        <v>328</v>
      </c>
      <c r="DB49" s="217"/>
      <c r="DC49" s="217"/>
      <c r="DD49" s="217"/>
      <c r="DE49" s="217"/>
      <c r="DF49" s="217"/>
      <c r="DG49" s="217"/>
      <c r="DH49" s="217"/>
      <c r="DI49" s="217"/>
      <c r="DJ49" s="217"/>
      <c r="DK49" s="217"/>
      <c r="DL49" s="217"/>
      <c r="DM49" s="217"/>
      <c r="DN49" s="217"/>
      <c r="DO49" s="218"/>
      <c r="DR49" s="149">
        <v>33</v>
      </c>
      <c r="DS49" s="217" t="s">
        <v>329</v>
      </c>
      <c r="DT49" s="217"/>
      <c r="DU49" s="217"/>
      <c r="DV49" s="217"/>
      <c r="DW49" s="217"/>
      <c r="DX49" s="217"/>
      <c r="DY49" s="217"/>
      <c r="DZ49" s="217"/>
      <c r="EA49" s="217"/>
      <c r="EB49" s="217"/>
      <c r="EC49" s="217"/>
      <c r="ED49" s="217"/>
      <c r="EE49" s="217"/>
      <c r="EF49" s="217"/>
      <c r="EG49" s="218"/>
      <c r="EJ49" s="190"/>
      <c r="EK49" s="195"/>
      <c r="EL49" s="196"/>
      <c r="EM49" s="196"/>
      <c r="EN49" s="196"/>
      <c r="EO49" s="196"/>
      <c r="EP49" s="196"/>
      <c r="EQ49" s="196"/>
      <c r="ER49" s="196"/>
      <c r="ES49" s="196"/>
      <c r="ET49" s="196"/>
      <c r="EU49" s="196"/>
      <c r="EV49" s="196"/>
      <c r="EW49" s="196"/>
      <c r="EX49" s="196"/>
      <c r="EY49" s="197"/>
    </row>
    <row r="50" spans="2:155" ht="15" thickBot="1">
      <c r="B50" s="190"/>
      <c r="C50" s="196"/>
      <c r="D50" s="196"/>
      <c r="E50" s="196"/>
      <c r="F50" s="196"/>
      <c r="G50" s="196"/>
      <c r="H50" s="196"/>
      <c r="I50" s="196"/>
      <c r="J50" s="196"/>
      <c r="K50" s="196"/>
      <c r="L50" s="196"/>
      <c r="M50" s="196"/>
      <c r="N50" s="196"/>
      <c r="O50" s="196"/>
      <c r="P50" s="196"/>
      <c r="Q50" s="197"/>
      <c r="S50" s="190"/>
      <c r="T50" s="196"/>
      <c r="U50" s="196"/>
      <c r="V50" s="196"/>
      <c r="W50" s="196"/>
      <c r="X50" s="196"/>
      <c r="Y50" s="196"/>
      <c r="Z50" s="196"/>
      <c r="AA50" s="196"/>
      <c r="AB50" s="196"/>
      <c r="AC50" s="196"/>
      <c r="AD50" s="196"/>
      <c r="AE50" s="196"/>
      <c r="AF50" s="196"/>
      <c r="AG50" s="196"/>
      <c r="AH50" s="197"/>
      <c r="AJ50" s="191"/>
      <c r="AK50" s="198"/>
      <c r="AL50" s="199"/>
      <c r="AM50" s="199"/>
      <c r="AN50" s="199"/>
      <c r="AO50" s="199"/>
      <c r="AP50" s="199"/>
      <c r="AQ50" s="199"/>
      <c r="AR50" s="199"/>
      <c r="AS50" s="199"/>
      <c r="AT50" s="199"/>
      <c r="AU50" s="199"/>
      <c r="AV50" s="199"/>
      <c r="AW50" s="199"/>
      <c r="AX50" s="199"/>
      <c r="AY50" s="200"/>
      <c r="BA50" s="190"/>
      <c r="BB50" s="195"/>
      <c r="BC50" s="196"/>
      <c r="BD50" s="196"/>
      <c r="BE50" s="196"/>
      <c r="BF50" s="196"/>
      <c r="BG50" s="196"/>
      <c r="BH50" s="196"/>
      <c r="BI50" s="196"/>
      <c r="BJ50" s="196"/>
      <c r="BK50" s="196"/>
      <c r="BL50" s="196"/>
      <c r="BM50" s="196"/>
      <c r="BN50" s="196"/>
      <c r="BO50" s="196"/>
      <c r="BP50" s="197"/>
      <c r="BR50" s="190"/>
      <c r="BS50" s="195"/>
      <c r="BT50" s="196"/>
      <c r="BU50" s="196"/>
      <c r="BV50" s="196"/>
      <c r="BW50" s="196"/>
      <c r="BX50" s="196"/>
      <c r="BY50" s="196"/>
      <c r="BZ50" s="196"/>
      <c r="CA50" s="196"/>
      <c r="CB50" s="196"/>
      <c r="CC50" s="196"/>
      <c r="CD50" s="196"/>
      <c r="CE50" s="196"/>
      <c r="CF50" s="196"/>
      <c r="CG50" s="197"/>
      <c r="CI50" s="204"/>
      <c r="CJ50" s="195"/>
      <c r="CK50" s="196"/>
      <c r="CL50" s="196"/>
      <c r="CM50" s="196"/>
      <c r="CN50" s="196"/>
      <c r="CO50" s="196"/>
      <c r="CP50" s="196"/>
      <c r="CQ50" s="196"/>
      <c r="CR50" s="196"/>
      <c r="CS50" s="196"/>
      <c r="CT50" s="196"/>
      <c r="CU50" s="196"/>
      <c r="CV50" s="196"/>
      <c r="CW50" s="196"/>
      <c r="CX50" s="197"/>
      <c r="CZ50" s="145" t="s">
        <v>108</v>
      </c>
      <c r="DA50" s="219"/>
      <c r="DB50" s="219"/>
      <c r="DC50" s="219"/>
      <c r="DD50" s="219"/>
      <c r="DE50" s="219"/>
      <c r="DF50" s="219"/>
      <c r="DG50" s="219"/>
      <c r="DH50" s="219"/>
      <c r="DI50" s="219"/>
      <c r="DJ50" s="219"/>
      <c r="DK50" s="219"/>
      <c r="DL50" s="219"/>
      <c r="DM50" s="219"/>
      <c r="DN50" s="219"/>
      <c r="DO50" s="220"/>
      <c r="DR50" s="145" t="s">
        <v>108</v>
      </c>
      <c r="DS50" s="219"/>
      <c r="DT50" s="219"/>
      <c r="DU50" s="219"/>
      <c r="DV50" s="219"/>
      <c r="DW50" s="219"/>
      <c r="DX50" s="219"/>
      <c r="DY50" s="219"/>
      <c r="DZ50" s="219"/>
      <c r="EA50" s="219"/>
      <c r="EB50" s="219"/>
      <c r="EC50" s="219"/>
      <c r="ED50" s="219"/>
      <c r="EE50" s="219"/>
      <c r="EF50" s="219"/>
      <c r="EG50" s="220"/>
      <c r="EJ50" s="190"/>
      <c r="EK50" s="195"/>
      <c r="EL50" s="196"/>
      <c r="EM50" s="196"/>
      <c r="EN50" s="196"/>
      <c r="EO50" s="196"/>
      <c r="EP50" s="196"/>
      <c r="EQ50" s="196"/>
      <c r="ER50" s="196"/>
      <c r="ES50" s="196"/>
      <c r="ET50" s="196"/>
      <c r="EU50" s="196"/>
      <c r="EV50" s="196"/>
      <c r="EW50" s="196"/>
      <c r="EX50" s="196"/>
      <c r="EY50" s="197"/>
    </row>
    <row r="51" spans="2:155" ht="15.75" customHeight="1" thickBot="1">
      <c r="B51" s="191"/>
      <c r="C51" s="199"/>
      <c r="D51" s="199"/>
      <c r="E51" s="199"/>
      <c r="F51" s="199"/>
      <c r="G51" s="199"/>
      <c r="H51" s="199"/>
      <c r="I51" s="199"/>
      <c r="J51" s="199"/>
      <c r="K51" s="199"/>
      <c r="L51" s="199"/>
      <c r="M51" s="199"/>
      <c r="N51" s="199"/>
      <c r="O51" s="199"/>
      <c r="P51" s="199"/>
      <c r="Q51" s="200"/>
      <c r="S51" s="191"/>
      <c r="T51" s="199"/>
      <c r="U51" s="199"/>
      <c r="V51" s="199"/>
      <c r="W51" s="199"/>
      <c r="X51" s="199"/>
      <c r="Y51" s="199"/>
      <c r="Z51" s="199"/>
      <c r="AA51" s="199"/>
      <c r="AB51" s="199"/>
      <c r="AC51" s="199"/>
      <c r="AD51" s="199"/>
      <c r="AE51" s="199"/>
      <c r="AF51" s="199"/>
      <c r="AG51" s="199"/>
      <c r="AH51" s="200"/>
      <c r="AJ51" s="189" t="s">
        <v>124</v>
      </c>
      <c r="AK51" s="192"/>
      <c r="AL51" s="193"/>
      <c r="AM51" s="193"/>
      <c r="AN51" s="193"/>
      <c r="AO51" s="193"/>
      <c r="AP51" s="193"/>
      <c r="AQ51" s="193"/>
      <c r="AR51" s="193"/>
      <c r="AS51" s="193"/>
      <c r="AT51" s="193"/>
      <c r="AU51" s="193"/>
      <c r="AV51" s="193"/>
      <c r="AW51" s="193"/>
      <c r="AX51" s="193"/>
      <c r="AY51" s="194"/>
      <c r="BA51" s="190"/>
      <c r="BB51" s="195"/>
      <c r="BC51" s="196"/>
      <c r="BD51" s="196"/>
      <c r="BE51" s="196"/>
      <c r="BF51" s="196"/>
      <c r="BG51" s="196"/>
      <c r="BH51" s="196"/>
      <c r="BI51" s="196"/>
      <c r="BJ51" s="196"/>
      <c r="BK51" s="196"/>
      <c r="BL51" s="196"/>
      <c r="BM51" s="196"/>
      <c r="BN51" s="196"/>
      <c r="BO51" s="196"/>
      <c r="BP51" s="197"/>
      <c r="BR51" s="190"/>
      <c r="BS51" s="195"/>
      <c r="BT51" s="196"/>
      <c r="BU51" s="196"/>
      <c r="BV51" s="196"/>
      <c r="BW51" s="196"/>
      <c r="BX51" s="196"/>
      <c r="BY51" s="196"/>
      <c r="BZ51" s="196"/>
      <c r="CA51" s="196"/>
      <c r="CB51" s="196"/>
      <c r="CC51" s="196"/>
      <c r="CD51" s="196"/>
      <c r="CE51" s="196"/>
      <c r="CF51" s="196"/>
      <c r="CG51" s="197"/>
      <c r="CI51" s="204"/>
      <c r="CJ51" s="195"/>
      <c r="CK51" s="196"/>
      <c r="CL51" s="196"/>
      <c r="CM51" s="196"/>
      <c r="CN51" s="196"/>
      <c r="CO51" s="196"/>
      <c r="CP51" s="196"/>
      <c r="CQ51" s="196"/>
      <c r="CR51" s="196"/>
      <c r="CS51" s="196"/>
      <c r="CT51" s="196"/>
      <c r="CU51" s="196"/>
      <c r="CV51" s="196"/>
      <c r="CW51" s="196"/>
      <c r="CX51" s="197"/>
      <c r="CZ51" s="203" t="s">
        <v>113</v>
      </c>
      <c r="DA51" s="192"/>
      <c r="DB51" s="193"/>
      <c r="DC51" s="193"/>
      <c r="DD51" s="193"/>
      <c r="DE51" s="193"/>
      <c r="DF51" s="193"/>
      <c r="DG51" s="193"/>
      <c r="DH51" s="193"/>
      <c r="DI51" s="193"/>
      <c r="DJ51" s="193"/>
      <c r="DK51" s="193"/>
      <c r="DL51" s="193"/>
      <c r="DM51" s="193"/>
      <c r="DN51" s="193"/>
      <c r="DO51" s="194"/>
      <c r="DR51" s="189" t="s">
        <v>110</v>
      </c>
      <c r="DS51" s="257" t="s">
        <v>330</v>
      </c>
      <c r="DT51" s="258"/>
      <c r="DU51" s="258"/>
      <c r="DV51" s="258"/>
      <c r="DW51" s="258"/>
      <c r="DX51" s="258"/>
      <c r="DY51" s="258"/>
      <c r="DZ51" s="258"/>
      <c r="EA51" s="258"/>
      <c r="EB51" s="258"/>
      <c r="EC51" s="258"/>
      <c r="ED51" s="258"/>
      <c r="EE51" s="258"/>
      <c r="EF51" s="258"/>
      <c r="EG51" s="259"/>
      <c r="EJ51" s="190"/>
      <c r="EK51" s="195"/>
      <c r="EL51" s="196"/>
      <c r="EM51" s="196"/>
      <c r="EN51" s="196"/>
      <c r="EO51" s="196"/>
      <c r="EP51" s="196"/>
      <c r="EQ51" s="196"/>
      <c r="ER51" s="196"/>
      <c r="ES51" s="196"/>
      <c r="ET51" s="196"/>
      <c r="EU51" s="196"/>
      <c r="EV51" s="196"/>
      <c r="EW51" s="196"/>
      <c r="EX51" s="196"/>
      <c r="EY51" s="197"/>
    </row>
    <row r="52" spans="2:155" ht="15" customHeight="1">
      <c r="B52" s="203" t="s">
        <v>125</v>
      </c>
      <c r="C52" s="193"/>
      <c r="D52" s="193"/>
      <c r="E52" s="193"/>
      <c r="F52" s="193"/>
      <c r="G52" s="193"/>
      <c r="H52" s="193"/>
      <c r="I52" s="193"/>
      <c r="J52" s="193"/>
      <c r="K52" s="193"/>
      <c r="L52" s="193"/>
      <c r="M52" s="193"/>
      <c r="N52" s="193"/>
      <c r="O52" s="193"/>
      <c r="P52" s="193"/>
      <c r="Q52" s="194"/>
      <c r="S52" s="189" t="s">
        <v>331</v>
      </c>
      <c r="T52" s="193"/>
      <c r="U52" s="193"/>
      <c r="V52" s="193"/>
      <c r="W52" s="193"/>
      <c r="X52" s="193"/>
      <c r="Y52" s="193"/>
      <c r="Z52" s="193"/>
      <c r="AA52" s="193"/>
      <c r="AB52" s="193"/>
      <c r="AC52" s="193"/>
      <c r="AD52" s="193"/>
      <c r="AE52" s="193"/>
      <c r="AF52" s="193"/>
      <c r="AG52" s="193"/>
      <c r="AH52" s="194"/>
      <c r="AJ52" s="190"/>
      <c r="AK52" s="195"/>
      <c r="AL52" s="196"/>
      <c r="AM52" s="196"/>
      <c r="AN52" s="196"/>
      <c r="AO52" s="196"/>
      <c r="AP52" s="196"/>
      <c r="AQ52" s="196"/>
      <c r="AR52" s="196"/>
      <c r="AS52" s="196"/>
      <c r="AT52" s="196"/>
      <c r="AU52" s="196"/>
      <c r="AV52" s="196"/>
      <c r="AW52" s="196"/>
      <c r="AX52" s="196"/>
      <c r="AY52" s="197"/>
      <c r="BA52" s="190"/>
      <c r="BB52" s="195"/>
      <c r="BC52" s="196"/>
      <c r="BD52" s="196"/>
      <c r="BE52" s="196"/>
      <c r="BF52" s="196"/>
      <c r="BG52" s="196"/>
      <c r="BH52" s="196"/>
      <c r="BI52" s="196"/>
      <c r="BJ52" s="196"/>
      <c r="BK52" s="196"/>
      <c r="BL52" s="196"/>
      <c r="BM52" s="196"/>
      <c r="BN52" s="196"/>
      <c r="BO52" s="196"/>
      <c r="BP52" s="197"/>
      <c r="BR52" s="190"/>
      <c r="BS52" s="195"/>
      <c r="BT52" s="196"/>
      <c r="BU52" s="196"/>
      <c r="BV52" s="196"/>
      <c r="BW52" s="196"/>
      <c r="BX52" s="196"/>
      <c r="BY52" s="196"/>
      <c r="BZ52" s="196"/>
      <c r="CA52" s="196"/>
      <c r="CB52" s="196"/>
      <c r="CC52" s="196"/>
      <c r="CD52" s="196"/>
      <c r="CE52" s="196"/>
      <c r="CF52" s="196"/>
      <c r="CG52" s="197"/>
      <c r="CI52" s="204"/>
      <c r="CJ52" s="195"/>
      <c r="CK52" s="196"/>
      <c r="CL52" s="196"/>
      <c r="CM52" s="196"/>
      <c r="CN52" s="196"/>
      <c r="CO52" s="196"/>
      <c r="CP52" s="196"/>
      <c r="CQ52" s="196"/>
      <c r="CR52" s="196"/>
      <c r="CS52" s="196"/>
      <c r="CT52" s="196"/>
      <c r="CU52" s="196"/>
      <c r="CV52" s="196"/>
      <c r="CW52" s="196"/>
      <c r="CX52" s="197"/>
      <c r="CZ52" s="204"/>
      <c r="DA52" s="195"/>
      <c r="DB52" s="196"/>
      <c r="DC52" s="196"/>
      <c r="DD52" s="196"/>
      <c r="DE52" s="196"/>
      <c r="DF52" s="196"/>
      <c r="DG52" s="196"/>
      <c r="DH52" s="196"/>
      <c r="DI52" s="196"/>
      <c r="DJ52" s="196"/>
      <c r="DK52" s="196"/>
      <c r="DL52" s="196"/>
      <c r="DM52" s="196"/>
      <c r="DN52" s="196"/>
      <c r="DO52" s="197"/>
      <c r="DR52" s="190"/>
      <c r="DS52" s="260"/>
      <c r="DT52" s="261"/>
      <c r="DU52" s="261"/>
      <c r="DV52" s="261"/>
      <c r="DW52" s="261"/>
      <c r="DX52" s="261"/>
      <c r="DY52" s="261"/>
      <c r="DZ52" s="261"/>
      <c r="EA52" s="261"/>
      <c r="EB52" s="261"/>
      <c r="EC52" s="261"/>
      <c r="ED52" s="261"/>
      <c r="EE52" s="261"/>
      <c r="EF52" s="261"/>
      <c r="EG52" s="262"/>
      <c r="EJ52" s="190"/>
      <c r="EK52" s="195"/>
      <c r="EL52" s="196"/>
      <c r="EM52" s="196"/>
      <c r="EN52" s="196"/>
      <c r="EO52" s="196"/>
      <c r="EP52" s="196"/>
      <c r="EQ52" s="196"/>
      <c r="ER52" s="196"/>
      <c r="ES52" s="196"/>
      <c r="ET52" s="196"/>
      <c r="EU52" s="196"/>
      <c r="EV52" s="196"/>
      <c r="EW52" s="196"/>
      <c r="EX52" s="196"/>
      <c r="EY52" s="197"/>
    </row>
    <row r="53" spans="2:155">
      <c r="B53" s="204"/>
      <c r="C53" s="196"/>
      <c r="D53" s="196"/>
      <c r="E53" s="196"/>
      <c r="F53" s="196"/>
      <c r="G53" s="196"/>
      <c r="H53" s="196"/>
      <c r="I53" s="196"/>
      <c r="J53" s="196"/>
      <c r="K53" s="196"/>
      <c r="L53" s="196"/>
      <c r="M53" s="196"/>
      <c r="N53" s="196"/>
      <c r="O53" s="196"/>
      <c r="P53" s="196"/>
      <c r="Q53" s="197"/>
      <c r="S53" s="190"/>
      <c r="T53" s="196"/>
      <c r="U53" s="196"/>
      <c r="V53" s="196"/>
      <c r="W53" s="196"/>
      <c r="X53" s="196"/>
      <c r="Y53" s="196"/>
      <c r="Z53" s="196"/>
      <c r="AA53" s="196"/>
      <c r="AB53" s="196"/>
      <c r="AC53" s="196"/>
      <c r="AD53" s="196"/>
      <c r="AE53" s="196"/>
      <c r="AF53" s="196"/>
      <c r="AG53" s="196"/>
      <c r="AH53" s="197"/>
      <c r="AJ53" s="190"/>
      <c r="AK53" s="195"/>
      <c r="AL53" s="196"/>
      <c r="AM53" s="196"/>
      <c r="AN53" s="196"/>
      <c r="AO53" s="196"/>
      <c r="AP53" s="196"/>
      <c r="AQ53" s="196"/>
      <c r="AR53" s="196"/>
      <c r="AS53" s="196"/>
      <c r="AT53" s="196"/>
      <c r="AU53" s="196"/>
      <c r="AV53" s="196"/>
      <c r="AW53" s="196"/>
      <c r="AX53" s="196"/>
      <c r="AY53" s="197"/>
      <c r="BA53" s="190"/>
      <c r="BB53" s="195"/>
      <c r="BC53" s="196"/>
      <c r="BD53" s="196"/>
      <c r="BE53" s="196"/>
      <c r="BF53" s="196"/>
      <c r="BG53" s="196"/>
      <c r="BH53" s="196"/>
      <c r="BI53" s="196"/>
      <c r="BJ53" s="196"/>
      <c r="BK53" s="196"/>
      <c r="BL53" s="196"/>
      <c r="BM53" s="196"/>
      <c r="BN53" s="196"/>
      <c r="BO53" s="196"/>
      <c r="BP53" s="197"/>
      <c r="BR53" s="190"/>
      <c r="BS53" s="195"/>
      <c r="BT53" s="196"/>
      <c r="BU53" s="196"/>
      <c r="BV53" s="196"/>
      <c r="BW53" s="196"/>
      <c r="BX53" s="196"/>
      <c r="BY53" s="196"/>
      <c r="BZ53" s="196"/>
      <c r="CA53" s="196"/>
      <c r="CB53" s="196"/>
      <c r="CC53" s="196"/>
      <c r="CD53" s="196"/>
      <c r="CE53" s="196"/>
      <c r="CF53" s="196"/>
      <c r="CG53" s="197"/>
      <c r="CI53" s="204"/>
      <c r="CJ53" s="195"/>
      <c r="CK53" s="196"/>
      <c r="CL53" s="196"/>
      <c r="CM53" s="196"/>
      <c r="CN53" s="196"/>
      <c r="CO53" s="196"/>
      <c r="CP53" s="196"/>
      <c r="CQ53" s="196"/>
      <c r="CR53" s="196"/>
      <c r="CS53" s="196"/>
      <c r="CT53" s="196"/>
      <c r="CU53" s="196"/>
      <c r="CV53" s="196"/>
      <c r="CW53" s="196"/>
      <c r="CX53" s="197"/>
      <c r="CZ53" s="204"/>
      <c r="DA53" s="195"/>
      <c r="DB53" s="196"/>
      <c r="DC53" s="196"/>
      <c r="DD53" s="196"/>
      <c r="DE53" s="196"/>
      <c r="DF53" s="196"/>
      <c r="DG53" s="196"/>
      <c r="DH53" s="196"/>
      <c r="DI53" s="196"/>
      <c r="DJ53" s="196"/>
      <c r="DK53" s="196"/>
      <c r="DL53" s="196"/>
      <c r="DM53" s="196"/>
      <c r="DN53" s="196"/>
      <c r="DO53" s="197"/>
      <c r="DR53" s="190"/>
      <c r="DS53" s="260"/>
      <c r="DT53" s="261"/>
      <c r="DU53" s="261"/>
      <c r="DV53" s="261"/>
      <c r="DW53" s="261"/>
      <c r="DX53" s="261"/>
      <c r="DY53" s="261"/>
      <c r="DZ53" s="261"/>
      <c r="EA53" s="261"/>
      <c r="EB53" s="261"/>
      <c r="EC53" s="261"/>
      <c r="ED53" s="261"/>
      <c r="EE53" s="261"/>
      <c r="EF53" s="261"/>
      <c r="EG53" s="262"/>
      <c r="EJ53" s="190"/>
      <c r="EK53" s="195"/>
      <c r="EL53" s="196"/>
      <c r="EM53" s="196"/>
      <c r="EN53" s="196"/>
      <c r="EO53" s="196"/>
      <c r="EP53" s="196"/>
      <c r="EQ53" s="196"/>
      <c r="ER53" s="196"/>
      <c r="ES53" s="196"/>
      <c r="ET53" s="196"/>
      <c r="EU53" s="196"/>
      <c r="EV53" s="196"/>
      <c r="EW53" s="196"/>
      <c r="EX53" s="196"/>
      <c r="EY53" s="197"/>
    </row>
    <row r="54" spans="2:155" ht="15" thickBot="1">
      <c r="B54" s="204"/>
      <c r="C54" s="196"/>
      <c r="D54" s="196"/>
      <c r="E54" s="196"/>
      <c r="F54" s="196"/>
      <c r="G54" s="196"/>
      <c r="H54" s="196"/>
      <c r="I54" s="196"/>
      <c r="J54" s="196"/>
      <c r="K54" s="196"/>
      <c r="L54" s="196"/>
      <c r="M54" s="196"/>
      <c r="N54" s="196"/>
      <c r="O54" s="196"/>
      <c r="P54" s="196"/>
      <c r="Q54" s="197"/>
      <c r="S54" s="190"/>
      <c r="T54" s="196"/>
      <c r="U54" s="196"/>
      <c r="V54" s="196"/>
      <c r="W54" s="196"/>
      <c r="X54" s="196"/>
      <c r="Y54" s="196"/>
      <c r="Z54" s="196"/>
      <c r="AA54" s="196"/>
      <c r="AB54" s="196"/>
      <c r="AC54" s="196"/>
      <c r="AD54" s="196"/>
      <c r="AE54" s="196"/>
      <c r="AF54" s="196"/>
      <c r="AG54" s="196"/>
      <c r="AH54" s="197"/>
      <c r="AJ54" s="190"/>
      <c r="AK54" s="195"/>
      <c r="AL54" s="196"/>
      <c r="AM54" s="196"/>
      <c r="AN54" s="196"/>
      <c r="AO54" s="196"/>
      <c r="AP54" s="196"/>
      <c r="AQ54" s="196"/>
      <c r="AR54" s="196"/>
      <c r="AS54" s="196"/>
      <c r="AT54" s="196"/>
      <c r="AU54" s="196"/>
      <c r="AV54" s="196"/>
      <c r="AW54" s="196"/>
      <c r="AX54" s="196"/>
      <c r="AY54" s="197"/>
      <c r="BA54" s="191"/>
      <c r="BB54" s="198"/>
      <c r="BC54" s="199"/>
      <c r="BD54" s="199"/>
      <c r="BE54" s="199"/>
      <c r="BF54" s="199"/>
      <c r="BG54" s="199"/>
      <c r="BH54" s="199"/>
      <c r="BI54" s="199"/>
      <c r="BJ54" s="199"/>
      <c r="BK54" s="199"/>
      <c r="BL54" s="199"/>
      <c r="BM54" s="199"/>
      <c r="BN54" s="199"/>
      <c r="BO54" s="199"/>
      <c r="BP54" s="200"/>
      <c r="BR54" s="190"/>
      <c r="BS54" s="195"/>
      <c r="BT54" s="196"/>
      <c r="BU54" s="196"/>
      <c r="BV54" s="196"/>
      <c r="BW54" s="196"/>
      <c r="BX54" s="196"/>
      <c r="BY54" s="196"/>
      <c r="BZ54" s="196"/>
      <c r="CA54" s="196"/>
      <c r="CB54" s="196"/>
      <c r="CC54" s="196"/>
      <c r="CD54" s="196"/>
      <c r="CE54" s="196"/>
      <c r="CF54" s="196"/>
      <c r="CG54" s="197"/>
      <c r="CI54" s="204"/>
      <c r="CJ54" s="195"/>
      <c r="CK54" s="196"/>
      <c r="CL54" s="196"/>
      <c r="CM54" s="196"/>
      <c r="CN54" s="196"/>
      <c r="CO54" s="196"/>
      <c r="CP54" s="196"/>
      <c r="CQ54" s="196"/>
      <c r="CR54" s="196"/>
      <c r="CS54" s="196"/>
      <c r="CT54" s="196"/>
      <c r="CU54" s="196"/>
      <c r="CV54" s="196"/>
      <c r="CW54" s="196"/>
      <c r="CX54" s="197"/>
      <c r="CZ54" s="204"/>
      <c r="DA54" s="195"/>
      <c r="DB54" s="196"/>
      <c r="DC54" s="196"/>
      <c r="DD54" s="196"/>
      <c r="DE54" s="196"/>
      <c r="DF54" s="196"/>
      <c r="DG54" s="196"/>
      <c r="DH54" s="196"/>
      <c r="DI54" s="196"/>
      <c r="DJ54" s="196"/>
      <c r="DK54" s="196"/>
      <c r="DL54" s="196"/>
      <c r="DM54" s="196"/>
      <c r="DN54" s="196"/>
      <c r="DO54" s="197"/>
      <c r="DR54" s="190"/>
      <c r="DS54" s="260"/>
      <c r="DT54" s="261"/>
      <c r="DU54" s="261"/>
      <c r="DV54" s="261"/>
      <c r="DW54" s="261"/>
      <c r="DX54" s="261"/>
      <c r="DY54" s="261"/>
      <c r="DZ54" s="261"/>
      <c r="EA54" s="261"/>
      <c r="EB54" s="261"/>
      <c r="EC54" s="261"/>
      <c r="ED54" s="261"/>
      <c r="EE54" s="261"/>
      <c r="EF54" s="261"/>
      <c r="EG54" s="262"/>
      <c r="EJ54" s="190"/>
      <c r="EK54" s="195"/>
      <c r="EL54" s="196"/>
      <c r="EM54" s="196"/>
      <c r="EN54" s="196"/>
      <c r="EO54" s="196"/>
      <c r="EP54" s="196"/>
      <c r="EQ54" s="196"/>
      <c r="ER54" s="196"/>
      <c r="ES54" s="196"/>
      <c r="ET54" s="196"/>
      <c r="EU54" s="196"/>
      <c r="EV54" s="196"/>
      <c r="EW54" s="196"/>
      <c r="EX54" s="196"/>
      <c r="EY54" s="197"/>
    </row>
    <row r="55" spans="2:155">
      <c r="B55" s="204"/>
      <c r="C55" s="196"/>
      <c r="D55" s="196"/>
      <c r="E55" s="196"/>
      <c r="F55" s="196"/>
      <c r="G55" s="196"/>
      <c r="H55" s="196"/>
      <c r="I55" s="196"/>
      <c r="J55" s="196"/>
      <c r="K55" s="196"/>
      <c r="L55" s="196"/>
      <c r="M55" s="196"/>
      <c r="N55" s="196"/>
      <c r="O55" s="196"/>
      <c r="P55" s="196"/>
      <c r="Q55" s="197"/>
      <c r="S55" s="190"/>
      <c r="T55" s="196"/>
      <c r="U55" s="196"/>
      <c r="V55" s="196"/>
      <c r="W55" s="196"/>
      <c r="X55" s="196"/>
      <c r="Y55" s="196"/>
      <c r="Z55" s="196"/>
      <c r="AA55" s="196"/>
      <c r="AB55" s="196"/>
      <c r="AC55" s="196"/>
      <c r="AD55" s="196"/>
      <c r="AE55" s="196"/>
      <c r="AF55" s="196"/>
      <c r="AG55" s="196"/>
      <c r="AH55" s="197"/>
      <c r="AJ55" s="190"/>
      <c r="AK55" s="195"/>
      <c r="AL55" s="196"/>
      <c r="AM55" s="196"/>
      <c r="AN55" s="196"/>
      <c r="AO55" s="196"/>
      <c r="AP55" s="196"/>
      <c r="AQ55" s="196"/>
      <c r="AR55" s="196"/>
      <c r="AS55" s="196"/>
      <c r="AT55" s="196"/>
      <c r="AU55" s="196"/>
      <c r="AV55" s="196"/>
      <c r="AW55" s="196"/>
      <c r="AX55" s="196"/>
      <c r="AY55" s="197"/>
      <c r="BA55" s="203" t="s">
        <v>113</v>
      </c>
      <c r="BB55" s="192"/>
      <c r="BC55" s="193"/>
      <c r="BD55" s="193"/>
      <c r="BE55" s="193"/>
      <c r="BF55" s="193"/>
      <c r="BG55" s="193"/>
      <c r="BH55" s="193"/>
      <c r="BI55" s="193"/>
      <c r="BJ55" s="193"/>
      <c r="BK55" s="193"/>
      <c r="BL55" s="193"/>
      <c r="BM55" s="193"/>
      <c r="BN55" s="193"/>
      <c r="BO55" s="193"/>
      <c r="BP55" s="194"/>
      <c r="BR55" s="190"/>
      <c r="BS55" s="195"/>
      <c r="BT55" s="196"/>
      <c r="BU55" s="196"/>
      <c r="BV55" s="196"/>
      <c r="BW55" s="196"/>
      <c r="BX55" s="196"/>
      <c r="BY55" s="196"/>
      <c r="BZ55" s="196"/>
      <c r="CA55" s="196"/>
      <c r="CB55" s="196"/>
      <c r="CC55" s="196"/>
      <c r="CD55" s="196"/>
      <c r="CE55" s="196"/>
      <c r="CF55" s="196"/>
      <c r="CG55" s="197"/>
      <c r="CI55" s="204"/>
      <c r="CJ55" s="195"/>
      <c r="CK55" s="196"/>
      <c r="CL55" s="196"/>
      <c r="CM55" s="196"/>
      <c r="CN55" s="196"/>
      <c r="CO55" s="196"/>
      <c r="CP55" s="196"/>
      <c r="CQ55" s="196"/>
      <c r="CR55" s="196"/>
      <c r="CS55" s="196"/>
      <c r="CT55" s="196"/>
      <c r="CU55" s="196"/>
      <c r="CV55" s="196"/>
      <c r="CW55" s="196"/>
      <c r="CX55" s="197"/>
      <c r="CZ55" s="204"/>
      <c r="DA55" s="195"/>
      <c r="DB55" s="196"/>
      <c r="DC55" s="196"/>
      <c r="DD55" s="196"/>
      <c r="DE55" s="196"/>
      <c r="DF55" s="196"/>
      <c r="DG55" s="196"/>
      <c r="DH55" s="196"/>
      <c r="DI55" s="196"/>
      <c r="DJ55" s="196"/>
      <c r="DK55" s="196"/>
      <c r="DL55" s="196"/>
      <c r="DM55" s="196"/>
      <c r="DN55" s="196"/>
      <c r="DO55" s="197"/>
      <c r="DR55" s="190"/>
      <c r="DS55" s="260"/>
      <c r="DT55" s="261"/>
      <c r="DU55" s="261"/>
      <c r="DV55" s="261"/>
      <c r="DW55" s="261"/>
      <c r="DX55" s="261"/>
      <c r="DY55" s="261"/>
      <c r="DZ55" s="261"/>
      <c r="EA55" s="261"/>
      <c r="EB55" s="261"/>
      <c r="EC55" s="261"/>
      <c r="ED55" s="261"/>
      <c r="EE55" s="261"/>
      <c r="EF55" s="261"/>
      <c r="EG55" s="262"/>
      <c r="EJ55" s="190"/>
      <c r="EK55" s="195"/>
      <c r="EL55" s="196"/>
      <c r="EM55" s="196"/>
      <c r="EN55" s="196"/>
      <c r="EO55" s="196"/>
      <c r="EP55" s="196"/>
      <c r="EQ55" s="196"/>
      <c r="ER55" s="196"/>
      <c r="ES55" s="196"/>
      <c r="ET55" s="196"/>
      <c r="EU55" s="196"/>
      <c r="EV55" s="196"/>
      <c r="EW55" s="196"/>
      <c r="EX55" s="196"/>
      <c r="EY55" s="197"/>
    </row>
    <row r="56" spans="2:155">
      <c r="B56" s="204"/>
      <c r="C56" s="196"/>
      <c r="D56" s="196"/>
      <c r="E56" s="196"/>
      <c r="F56" s="196"/>
      <c r="G56" s="196"/>
      <c r="H56" s="196"/>
      <c r="I56" s="196"/>
      <c r="J56" s="196"/>
      <c r="K56" s="196"/>
      <c r="L56" s="196"/>
      <c r="M56" s="196"/>
      <c r="N56" s="196"/>
      <c r="O56" s="196"/>
      <c r="P56" s="196"/>
      <c r="Q56" s="197"/>
      <c r="S56" s="190"/>
      <c r="T56" s="196"/>
      <c r="U56" s="196"/>
      <c r="V56" s="196"/>
      <c r="W56" s="196"/>
      <c r="X56" s="196"/>
      <c r="Y56" s="196"/>
      <c r="Z56" s="196"/>
      <c r="AA56" s="196"/>
      <c r="AB56" s="196"/>
      <c r="AC56" s="196"/>
      <c r="AD56" s="196"/>
      <c r="AE56" s="196"/>
      <c r="AF56" s="196"/>
      <c r="AG56" s="196"/>
      <c r="AH56" s="197"/>
      <c r="AJ56" s="190"/>
      <c r="AK56" s="195"/>
      <c r="AL56" s="196"/>
      <c r="AM56" s="196"/>
      <c r="AN56" s="196"/>
      <c r="AO56" s="196"/>
      <c r="AP56" s="196"/>
      <c r="AQ56" s="196"/>
      <c r="AR56" s="196"/>
      <c r="AS56" s="196"/>
      <c r="AT56" s="196"/>
      <c r="AU56" s="196"/>
      <c r="AV56" s="196"/>
      <c r="AW56" s="196"/>
      <c r="AX56" s="196"/>
      <c r="AY56" s="197"/>
      <c r="BA56" s="204"/>
      <c r="BB56" s="195"/>
      <c r="BC56" s="196"/>
      <c r="BD56" s="196"/>
      <c r="BE56" s="196"/>
      <c r="BF56" s="196"/>
      <c r="BG56" s="196"/>
      <c r="BH56" s="196"/>
      <c r="BI56" s="196"/>
      <c r="BJ56" s="196"/>
      <c r="BK56" s="196"/>
      <c r="BL56" s="196"/>
      <c r="BM56" s="196"/>
      <c r="BN56" s="196"/>
      <c r="BO56" s="196"/>
      <c r="BP56" s="197"/>
      <c r="BR56" s="190"/>
      <c r="BS56" s="195"/>
      <c r="BT56" s="196"/>
      <c r="BU56" s="196"/>
      <c r="BV56" s="196"/>
      <c r="BW56" s="196"/>
      <c r="BX56" s="196"/>
      <c r="BY56" s="196"/>
      <c r="BZ56" s="196"/>
      <c r="CA56" s="196"/>
      <c r="CB56" s="196"/>
      <c r="CC56" s="196"/>
      <c r="CD56" s="196"/>
      <c r="CE56" s="196"/>
      <c r="CF56" s="196"/>
      <c r="CG56" s="197"/>
      <c r="CI56" s="204"/>
      <c r="CJ56" s="195"/>
      <c r="CK56" s="196"/>
      <c r="CL56" s="196"/>
      <c r="CM56" s="196"/>
      <c r="CN56" s="196"/>
      <c r="CO56" s="196"/>
      <c r="CP56" s="196"/>
      <c r="CQ56" s="196"/>
      <c r="CR56" s="196"/>
      <c r="CS56" s="196"/>
      <c r="CT56" s="196"/>
      <c r="CU56" s="196"/>
      <c r="CV56" s="196"/>
      <c r="CW56" s="196"/>
      <c r="CX56" s="197"/>
      <c r="CZ56" s="204"/>
      <c r="DA56" s="195"/>
      <c r="DB56" s="196"/>
      <c r="DC56" s="196"/>
      <c r="DD56" s="196"/>
      <c r="DE56" s="196"/>
      <c r="DF56" s="196"/>
      <c r="DG56" s="196"/>
      <c r="DH56" s="196"/>
      <c r="DI56" s="196"/>
      <c r="DJ56" s="196"/>
      <c r="DK56" s="196"/>
      <c r="DL56" s="196"/>
      <c r="DM56" s="196"/>
      <c r="DN56" s="196"/>
      <c r="DO56" s="197"/>
      <c r="DR56" s="190"/>
      <c r="DS56" s="260"/>
      <c r="DT56" s="261"/>
      <c r="DU56" s="261"/>
      <c r="DV56" s="261"/>
      <c r="DW56" s="261"/>
      <c r="DX56" s="261"/>
      <c r="DY56" s="261"/>
      <c r="DZ56" s="261"/>
      <c r="EA56" s="261"/>
      <c r="EB56" s="261"/>
      <c r="EC56" s="261"/>
      <c r="ED56" s="261"/>
      <c r="EE56" s="261"/>
      <c r="EF56" s="261"/>
      <c r="EG56" s="262"/>
      <c r="EJ56" s="190"/>
      <c r="EK56" s="195"/>
      <c r="EL56" s="196"/>
      <c r="EM56" s="196"/>
      <c r="EN56" s="196"/>
      <c r="EO56" s="196"/>
      <c r="EP56" s="196"/>
      <c r="EQ56" s="196"/>
      <c r="ER56" s="196"/>
      <c r="ES56" s="196"/>
      <c r="ET56" s="196"/>
      <c r="EU56" s="196"/>
      <c r="EV56" s="196"/>
      <c r="EW56" s="196"/>
      <c r="EX56" s="196"/>
      <c r="EY56" s="197"/>
    </row>
    <row r="57" spans="2:155">
      <c r="B57" s="204"/>
      <c r="C57" s="196"/>
      <c r="D57" s="196"/>
      <c r="E57" s="196"/>
      <c r="F57" s="196"/>
      <c r="G57" s="196"/>
      <c r="H57" s="196"/>
      <c r="I57" s="196"/>
      <c r="J57" s="196"/>
      <c r="K57" s="196"/>
      <c r="L57" s="196"/>
      <c r="M57" s="196"/>
      <c r="N57" s="196"/>
      <c r="O57" s="196"/>
      <c r="P57" s="196"/>
      <c r="Q57" s="197"/>
      <c r="S57" s="190"/>
      <c r="T57" s="196"/>
      <c r="U57" s="196"/>
      <c r="V57" s="196"/>
      <c r="W57" s="196"/>
      <c r="X57" s="196"/>
      <c r="Y57" s="196"/>
      <c r="Z57" s="196"/>
      <c r="AA57" s="196"/>
      <c r="AB57" s="196"/>
      <c r="AC57" s="196"/>
      <c r="AD57" s="196"/>
      <c r="AE57" s="196"/>
      <c r="AF57" s="196"/>
      <c r="AG57" s="196"/>
      <c r="AH57" s="197"/>
      <c r="AJ57" s="190"/>
      <c r="AK57" s="195"/>
      <c r="AL57" s="196"/>
      <c r="AM57" s="196"/>
      <c r="AN57" s="196"/>
      <c r="AO57" s="196"/>
      <c r="AP57" s="196"/>
      <c r="AQ57" s="196"/>
      <c r="AR57" s="196"/>
      <c r="AS57" s="196"/>
      <c r="AT57" s="196"/>
      <c r="AU57" s="196"/>
      <c r="AV57" s="196"/>
      <c r="AW57" s="196"/>
      <c r="AX57" s="196"/>
      <c r="AY57" s="197"/>
      <c r="BA57" s="204"/>
      <c r="BB57" s="195"/>
      <c r="BC57" s="196"/>
      <c r="BD57" s="196"/>
      <c r="BE57" s="196"/>
      <c r="BF57" s="196"/>
      <c r="BG57" s="196"/>
      <c r="BH57" s="196"/>
      <c r="BI57" s="196"/>
      <c r="BJ57" s="196"/>
      <c r="BK57" s="196"/>
      <c r="BL57" s="196"/>
      <c r="BM57" s="196"/>
      <c r="BN57" s="196"/>
      <c r="BO57" s="196"/>
      <c r="BP57" s="197"/>
      <c r="BR57" s="190"/>
      <c r="BS57" s="195"/>
      <c r="BT57" s="196"/>
      <c r="BU57" s="196"/>
      <c r="BV57" s="196"/>
      <c r="BW57" s="196"/>
      <c r="BX57" s="196"/>
      <c r="BY57" s="196"/>
      <c r="BZ57" s="196"/>
      <c r="CA57" s="196"/>
      <c r="CB57" s="196"/>
      <c r="CC57" s="196"/>
      <c r="CD57" s="196"/>
      <c r="CE57" s="196"/>
      <c r="CF57" s="196"/>
      <c r="CG57" s="197"/>
      <c r="CI57" s="204"/>
      <c r="CJ57" s="195"/>
      <c r="CK57" s="196"/>
      <c r="CL57" s="196"/>
      <c r="CM57" s="196"/>
      <c r="CN57" s="196"/>
      <c r="CO57" s="196"/>
      <c r="CP57" s="196"/>
      <c r="CQ57" s="196"/>
      <c r="CR57" s="196"/>
      <c r="CS57" s="196"/>
      <c r="CT57" s="196"/>
      <c r="CU57" s="196"/>
      <c r="CV57" s="196"/>
      <c r="CW57" s="196"/>
      <c r="CX57" s="197"/>
      <c r="CZ57" s="204"/>
      <c r="DA57" s="195"/>
      <c r="DB57" s="196"/>
      <c r="DC57" s="196"/>
      <c r="DD57" s="196"/>
      <c r="DE57" s="196"/>
      <c r="DF57" s="196"/>
      <c r="DG57" s="196"/>
      <c r="DH57" s="196"/>
      <c r="DI57" s="196"/>
      <c r="DJ57" s="196"/>
      <c r="DK57" s="196"/>
      <c r="DL57" s="196"/>
      <c r="DM57" s="196"/>
      <c r="DN57" s="196"/>
      <c r="DO57" s="197"/>
      <c r="DR57" s="190"/>
      <c r="DS57" s="260"/>
      <c r="DT57" s="261"/>
      <c r="DU57" s="261"/>
      <c r="DV57" s="261"/>
      <c r="DW57" s="261"/>
      <c r="DX57" s="261"/>
      <c r="DY57" s="261"/>
      <c r="DZ57" s="261"/>
      <c r="EA57" s="261"/>
      <c r="EB57" s="261"/>
      <c r="EC57" s="261"/>
      <c r="ED57" s="261"/>
      <c r="EE57" s="261"/>
      <c r="EF57" s="261"/>
      <c r="EG57" s="262"/>
      <c r="EJ57" s="190"/>
      <c r="EK57" s="195"/>
      <c r="EL57" s="196"/>
      <c r="EM57" s="196"/>
      <c r="EN57" s="196"/>
      <c r="EO57" s="196"/>
      <c r="EP57" s="196"/>
      <c r="EQ57" s="196"/>
      <c r="ER57" s="196"/>
      <c r="ES57" s="196"/>
      <c r="ET57" s="196"/>
      <c r="EU57" s="196"/>
      <c r="EV57" s="196"/>
      <c r="EW57" s="196"/>
      <c r="EX57" s="196"/>
      <c r="EY57" s="197"/>
    </row>
    <row r="58" spans="2:155">
      <c r="B58" s="204"/>
      <c r="C58" s="196"/>
      <c r="D58" s="196"/>
      <c r="E58" s="196"/>
      <c r="F58" s="196"/>
      <c r="G58" s="196"/>
      <c r="H58" s="196"/>
      <c r="I58" s="196"/>
      <c r="J58" s="196"/>
      <c r="K58" s="196"/>
      <c r="L58" s="196"/>
      <c r="M58" s="196"/>
      <c r="N58" s="196"/>
      <c r="O58" s="196"/>
      <c r="P58" s="196"/>
      <c r="Q58" s="197"/>
      <c r="S58" s="190"/>
      <c r="T58" s="196"/>
      <c r="U58" s="196"/>
      <c r="V58" s="196"/>
      <c r="W58" s="196"/>
      <c r="X58" s="196"/>
      <c r="Y58" s="196"/>
      <c r="Z58" s="196"/>
      <c r="AA58" s="196"/>
      <c r="AB58" s="196"/>
      <c r="AC58" s="196"/>
      <c r="AD58" s="196"/>
      <c r="AE58" s="196"/>
      <c r="AF58" s="196"/>
      <c r="AG58" s="196"/>
      <c r="AH58" s="197"/>
      <c r="AJ58" s="190"/>
      <c r="AK58" s="195"/>
      <c r="AL58" s="196"/>
      <c r="AM58" s="196"/>
      <c r="AN58" s="196"/>
      <c r="AO58" s="196"/>
      <c r="AP58" s="196"/>
      <c r="AQ58" s="196"/>
      <c r="AR58" s="196"/>
      <c r="AS58" s="196"/>
      <c r="AT58" s="196"/>
      <c r="AU58" s="196"/>
      <c r="AV58" s="196"/>
      <c r="AW58" s="196"/>
      <c r="AX58" s="196"/>
      <c r="AY58" s="197"/>
      <c r="BA58" s="204"/>
      <c r="BB58" s="195"/>
      <c r="BC58" s="196"/>
      <c r="BD58" s="196"/>
      <c r="BE58" s="196"/>
      <c r="BF58" s="196"/>
      <c r="BG58" s="196"/>
      <c r="BH58" s="196"/>
      <c r="BI58" s="196"/>
      <c r="BJ58" s="196"/>
      <c r="BK58" s="196"/>
      <c r="BL58" s="196"/>
      <c r="BM58" s="196"/>
      <c r="BN58" s="196"/>
      <c r="BO58" s="196"/>
      <c r="BP58" s="197"/>
      <c r="BR58" s="190"/>
      <c r="BS58" s="195"/>
      <c r="BT58" s="196"/>
      <c r="BU58" s="196"/>
      <c r="BV58" s="196"/>
      <c r="BW58" s="196"/>
      <c r="BX58" s="196"/>
      <c r="BY58" s="196"/>
      <c r="BZ58" s="196"/>
      <c r="CA58" s="196"/>
      <c r="CB58" s="196"/>
      <c r="CC58" s="196"/>
      <c r="CD58" s="196"/>
      <c r="CE58" s="196"/>
      <c r="CF58" s="196"/>
      <c r="CG58" s="197"/>
      <c r="CI58" s="204"/>
      <c r="CJ58" s="195"/>
      <c r="CK58" s="196"/>
      <c r="CL58" s="196"/>
      <c r="CM58" s="196"/>
      <c r="CN58" s="196"/>
      <c r="CO58" s="196"/>
      <c r="CP58" s="196"/>
      <c r="CQ58" s="196"/>
      <c r="CR58" s="196"/>
      <c r="CS58" s="196"/>
      <c r="CT58" s="196"/>
      <c r="CU58" s="196"/>
      <c r="CV58" s="196"/>
      <c r="CW58" s="196"/>
      <c r="CX58" s="197"/>
      <c r="CZ58" s="204"/>
      <c r="DA58" s="195"/>
      <c r="DB58" s="196"/>
      <c r="DC58" s="196"/>
      <c r="DD58" s="196"/>
      <c r="DE58" s="196"/>
      <c r="DF58" s="196"/>
      <c r="DG58" s="196"/>
      <c r="DH58" s="196"/>
      <c r="DI58" s="196"/>
      <c r="DJ58" s="196"/>
      <c r="DK58" s="196"/>
      <c r="DL58" s="196"/>
      <c r="DM58" s="196"/>
      <c r="DN58" s="196"/>
      <c r="DO58" s="197"/>
      <c r="DR58" s="190"/>
      <c r="DS58" s="260"/>
      <c r="DT58" s="261"/>
      <c r="DU58" s="261"/>
      <c r="DV58" s="261"/>
      <c r="DW58" s="261"/>
      <c r="DX58" s="261"/>
      <c r="DY58" s="261"/>
      <c r="DZ58" s="261"/>
      <c r="EA58" s="261"/>
      <c r="EB58" s="261"/>
      <c r="EC58" s="261"/>
      <c r="ED58" s="261"/>
      <c r="EE58" s="261"/>
      <c r="EF58" s="261"/>
      <c r="EG58" s="262"/>
      <c r="EJ58" s="190"/>
      <c r="EK58" s="195"/>
      <c r="EL58" s="196"/>
      <c r="EM58" s="196"/>
      <c r="EN58" s="196"/>
      <c r="EO58" s="196"/>
      <c r="EP58" s="196"/>
      <c r="EQ58" s="196"/>
      <c r="ER58" s="196"/>
      <c r="ES58" s="196"/>
      <c r="ET58" s="196"/>
      <c r="EU58" s="196"/>
      <c r="EV58" s="196"/>
      <c r="EW58" s="196"/>
      <c r="EX58" s="196"/>
      <c r="EY58" s="197"/>
    </row>
    <row r="59" spans="2:155" ht="15" thickBot="1">
      <c r="B59" s="204"/>
      <c r="C59" s="196"/>
      <c r="D59" s="196"/>
      <c r="E59" s="196"/>
      <c r="F59" s="196"/>
      <c r="G59" s="196"/>
      <c r="H59" s="196"/>
      <c r="I59" s="196"/>
      <c r="J59" s="196"/>
      <c r="K59" s="196"/>
      <c r="L59" s="196"/>
      <c r="M59" s="196"/>
      <c r="N59" s="196"/>
      <c r="O59" s="196"/>
      <c r="P59" s="196"/>
      <c r="Q59" s="197"/>
      <c r="S59" s="190"/>
      <c r="T59" s="196"/>
      <c r="U59" s="196"/>
      <c r="V59" s="196"/>
      <c r="W59" s="196"/>
      <c r="X59" s="196"/>
      <c r="Y59" s="196"/>
      <c r="Z59" s="196"/>
      <c r="AA59" s="196"/>
      <c r="AB59" s="196"/>
      <c r="AC59" s="196"/>
      <c r="AD59" s="196"/>
      <c r="AE59" s="196"/>
      <c r="AF59" s="196"/>
      <c r="AG59" s="196"/>
      <c r="AH59" s="197"/>
      <c r="AJ59" s="190"/>
      <c r="AK59" s="195"/>
      <c r="AL59" s="196"/>
      <c r="AM59" s="196"/>
      <c r="AN59" s="196"/>
      <c r="AO59" s="196"/>
      <c r="AP59" s="196"/>
      <c r="AQ59" s="196"/>
      <c r="AR59" s="196"/>
      <c r="AS59" s="196"/>
      <c r="AT59" s="196"/>
      <c r="AU59" s="196"/>
      <c r="AV59" s="196"/>
      <c r="AW59" s="196"/>
      <c r="AX59" s="196"/>
      <c r="AY59" s="197"/>
      <c r="BA59" s="204"/>
      <c r="BB59" s="195"/>
      <c r="BC59" s="196"/>
      <c r="BD59" s="196"/>
      <c r="BE59" s="196"/>
      <c r="BF59" s="196"/>
      <c r="BG59" s="196"/>
      <c r="BH59" s="196"/>
      <c r="BI59" s="196"/>
      <c r="BJ59" s="196"/>
      <c r="BK59" s="196"/>
      <c r="BL59" s="196"/>
      <c r="BM59" s="196"/>
      <c r="BN59" s="196"/>
      <c r="BO59" s="196"/>
      <c r="BP59" s="197"/>
      <c r="BR59" s="191"/>
      <c r="BS59" s="198"/>
      <c r="BT59" s="199"/>
      <c r="BU59" s="199"/>
      <c r="BV59" s="199"/>
      <c r="BW59" s="199"/>
      <c r="BX59" s="199"/>
      <c r="BY59" s="199"/>
      <c r="BZ59" s="199"/>
      <c r="CA59" s="199"/>
      <c r="CB59" s="199"/>
      <c r="CC59" s="199"/>
      <c r="CD59" s="199"/>
      <c r="CE59" s="199"/>
      <c r="CF59" s="199"/>
      <c r="CG59" s="200"/>
      <c r="CI59" s="204"/>
      <c r="CJ59" s="195"/>
      <c r="CK59" s="196"/>
      <c r="CL59" s="196"/>
      <c r="CM59" s="196"/>
      <c r="CN59" s="196"/>
      <c r="CO59" s="196"/>
      <c r="CP59" s="196"/>
      <c r="CQ59" s="196"/>
      <c r="CR59" s="196"/>
      <c r="CS59" s="196"/>
      <c r="CT59" s="196"/>
      <c r="CU59" s="196"/>
      <c r="CV59" s="196"/>
      <c r="CW59" s="196"/>
      <c r="CX59" s="197"/>
      <c r="CZ59" s="204"/>
      <c r="DA59" s="195"/>
      <c r="DB59" s="196"/>
      <c r="DC59" s="196"/>
      <c r="DD59" s="196"/>
      <c r="DE59" s="196"/>
      <c r="DF59" s="196"/>
      <c r="DG59" s="196"/>
      <c r="DH59" s="196"/>
      <c r="DI59" s="196"/>
      <c r="DJ59" s="196"/>
      <c r="DK59" s="196"/>
      <c r="DL59" s="196"/>
      <c r="DM59" s="196"/>
      <c r="DN59" s="196"/>
      <c r="DO59" s="197"/>
      <c r="DR59" s="190"/>
      <c r="DS59" s="260"/>
      <c r="DT59" s="261"/>
      <c r="DU59" s="261"/>
      <c r="DV59" s="261"/>
      <c r="DW59" s="261"/>
      <c r="DX59" s="261"/>
      <c r="DY59" s="261"/>
      <c r="DZ59" s="261"/>
      <c r="EA59" s="261"/>
      <c r="EB59" s="261"/>
      <c r="EC59" s="261"/>
      <c r="ED59" s="261"/>
      <c r="EE59" s="261"/>
      <c r="EF59" s="261"/>
      <c r="EG59" s="262"/>
      <c r="EJ59" s="190"/>
      <c r="EK59" s="195"/>
      <c r="EL59" s="196"/>
      <c r="EM59" s="196"/>
      <c r="EN59" s="196"/>
      <c r="EO59" s="196"/>
      <c r="EP59" s="196"/>
      <c r="EQ59" s="196"/>
      <c r="ER59" s="196"/>
      <c r="ES59" s="196"/>
      <c r="ET59" s="196"/>
      <c r="EU59" s="196"/>
      <c r="EV59" s="196"/>
      <c r="EW59" s="196"/>
      <c r="EX59" s="196"/>
      <c r="EY59" s="197"/>
    </row>
    <row r="60" spans="2:155" ht="15" customHeight="1">
      <c r="B60" s="204"/>
      <c r="C60" s="196"/>
      <c r="D60" s="196"/>
      <c r="E60" s="196"/>
      <c r="F60" s="196"/>
      <c r="G60" s="196"/>
      <c r="H60" s="196"/>
      <c r="I60" s="196"/>
      <c r="J60" s="196"/>
      <c r="K60" s="196"/>
      <c r="L60" s="196"/>
      <c r="M60" s="196"/>
      <c r="N60" s="196"/>
      <c r="O60" s="196"/>
      <c r="P60" s="196"/>
      <c r="Q60" s="197"/>
      <c r="S60" s="190"/>
      <c r="T60" s="196"/>
      <c r="U60" s="196"/>
      <c r="V60" s="196"/>
      <c r="W60" s="196"/>
      <c r="X60" s="196"/>
      <c r="Y60" s="196"/>
      <c r="Z60" s="196"/>
      <c r="AA60" s="196"/>
      <c r="AB60" s="196"/>
      <c r="AC60" s="196"/>
      <c r="AD60" s="196"/>
      <c r="AE60" s="196"/>
      <c r="AF60" s="196"/>
      <c r="AG60" s="196"/>
      <c r="AH60" s="197"/>
      <c r="AJ60" s="190"/>
      <c r="AK60" s="195"/>
      <c r="AL60" s="196"/>
      <c r="AM60" s="196"/>
      <c r="AN60" s="196"/>
      <c r="AO60" s="196"/>
      <c r="AP60" s="196"/>
      <c r="AQ60" s="196"/>
      <c r="AR60" s="196"/>
      <c r="AS60" s="196"/>
      <c r="AT60" s="196"/>
      <c r="AU60" s="196"/>
      <c r="AV60" s="196"/>
      <c r="AW60" s="196"/>
      <c r="AX60" s="196"/>
      <c r="AY60" s="197"/>
      <c r="BA60" s="204"/>
      <c r="BB60" s="195"/>
      <c r="BC60" s="196"/>
      <c r="BD60" s="196"/>
      <c r="BE60" s="196"/>
      <c r="BF60" s="196"/>
      <c r="BG60" s="196"/>
      <c r="BH60" s="196"/>
      <c r="BI60" s="196"/>
      <c r="BJ60" s="196"/>
      <c r="BK60" s="196"/>
      <c r="BL60" s="196"/>
      <c r="BM60" s="196"/>
      <c r="BN60" s="196"/>
      <c r="BO60" s="196"/>
      <c r="BP60" s="197"/>
      <c r="BR60" s="189" t="s">
        <v>113</v>
      </c>
      <c r="BS60" s="192"/>
      <c r="BT60" s="193"/>
      <c r="BU60" s="193"/>
      <c r="BV60" s="193"/>
      <c r="BW60" s="193"/>
      <c r="BX60" s="193"/>
      <c r="BY60" s="193"/>
      <c r="BZ60" s="193"/>
      <c r="CA60" s="193"/>
      <c r="CB60" s="193"/>
      <c r="CC60" s="193"/>
      <c r="CD60" s="193"/>
      <c r="CE60" s="193"/>
      <c r="CF60" s="193"/>
      <c r="CG60" s="194"/>
      <c r="CI60" s="204"/>
      <c r="CJ60" s="195"/>
      <c r="CK60" s="196"/>
      <c r="CL60" s="196"/>
      <c r="CM60" s="196"/>
      <c r="CN60" s="196"/>
      <c r="CO60" s="196"/>
      <c r="CP60" s="196"/>
      <c r="CQ60" s="196"/>
      <c r="CR60" s="196"/>
      <c r="CS60" s="196"/>
      <c r="CT60" s="196"/>
      <c r="CU60" s="196"/>
      <c r="CV60" s="196"/>
      <c r="CW60" s="196"/>
      <c r="CX60" s="197"/>
      <c r="CZ60" s="204"/>
      <c r="DA60" s="195"/>
      <c r="DB60" s="196"/>
      <c r="DC60" s="196"/>
      <c r="DD60" s="196"/>
      <c r="DE60" s="196"/>
      <c r="DF60" s="196"/>
      <c r="DG60" s="196"/>
      <c r="DH60" s="196"/>
      <c r="DI60" s="196"/>
      <c r="DJ60" s="196"/>
      <c r="DK60" s="196"/>
      <c r="DL60" s="196"/>
      <c r="DM60" s="196"/>
      <c r="DN60" s="196"/>
      <c r="DO60" s="197"/>
      <c r="DR60" s="190"/>
      <c r="DS60" s="260"/>
      <c r="DT60" s="261"/>
      <c r="DU60" s="261"/>
      <c r="DV60" s="261"/>
      <c r="DW60" s="261"/>
      <c r="DX60" s="261"/>
      <c r="DY60" s="261"/>
      <c r="DZ60" s="261"/>
      <c r="EA60" s="261"/>
      <c r="EB60" s="261"/>
      <c r="EC60" s="261"/>
      <c r="ED60" s="261"/>
      <c r="EE60" s="261"/>
      <c r="EF60" s="261"/>
      <c r="EG60" s="262"/>
      <c r="EJ60" s="190"/>
      <c r="EK60" s="195"/>
      <c r="EL60" s="196"/>
      <c r="EM60" s="196"/>
      <c r="EN60" s="196"/>
      <c r="EO60" s="196"/>
      <c r="EP60" s="196"/>
      <c r="EQ60" s="196"/>
      <c r="ER60" s="196"/>
      <c r="ES60" s="196"/>
      <c r="ET60" s="196"/>
      <c r="EU60" s="196"/>
      <c r="EV60" s="196"/>
      <c r="EW60" s="196"/>
      <c r="EX60" s="196"/>
      <c r="EY60" s="197"/>
    </row>
    <row r="61" spans="2:155">
      <c r="B61" s="204"/>
      <c r="C61" s="196"/>
      <c r="D61" s="196"/>
      <c r="E61" s="196"/>
      <c r="F61" s="196"/>
      <c r="G61" s="196"/>
      <c r="H61" s="196"/>
      <c r="I61" s="196"/>
      <c r="J61" s="196"/>
      <c r="K61" s="196"/>
      <c r="L61" s="196"/>
      <c r="M61" s="196"/>
      <c r="N61" s="196"/>
      <c r="O61" s="196"/>
      <c r="P61" s="196"/>
      <c r="Q61" s="197"/>
      <c r="S61" s="190"/>
      <c r="T61" s="196"/>
      <c r="U61" s="196"/>
      <c r="V61" s="196"/>
      <c r="W61" s="196"/>
      <c r="X61" s="196"/>
      <c r="Y61" s="196"/>
      <c r="Z61" s="196"/>
      <c r="AA61" s="196"/>
      <c r="AB61" s="196"/>
      <c r="AC61" s="196"/>
      <c r="AD61" s="196"/>
      <c r="AE61" s="196"/>
      <c r="AF61" s="196"/>
      <c r="AG61" s="196"/>
      <c r="AH61" s="197"/>
      <c r="AJ61" s="190"/>
      <c r="AK61" s="195"/>
      <c r="AL61" s="196"/>
      <c r="AM61" s="196"/>
      <c r="AN61" s="196"/>
      <c r="AO61" s="196"/>
      <c r="AP61" s="196"/>
      <c r="AQ61" s="196"/>
      <c r="AR61" s="196"/>
      <c r="AS61" s="196"/>
      <c r="AT61" s="196"/>
      <c r="AU61" s="196"/>
      <c r="AV61" s="196"/>
      <c r="AW61" s="196"/>
      <c r="AX61" s="196"/>
      <c r="AY61" s="197"/>
      <c r="BA61" s="204"/>
      <c r="BB61" s="195"/>
      <c r="BC61" s="196"/>
      <c r="BD61" s="196"/>
      <c r="BE61" s="196"/>
      <c r="BF61" s="196"/>
      <c r="BG61" s="196"/>
      <c r="BH61" s="196"/>
      <c r="BI61" s="196"/>
      <c r="BJ61" s="196"/>
      <c r="BK61" s="196"/>
      <c r="BL61" s="196"/>
      <c r="BM61" s="196"/>
      <c r="BN61" s="196"/>
      <c r="BO61" s="196"/>
      <c r="BP61" s="197"/>
      <c r="BR61" s="190"/>
      <c r="BS61" s="195"/>
      <c r="BT61" s="196"/>
      <c r="BU61" s="196"/>
      <c r="BV61" s="196"/>
      <c r="BW61" s="196"/>
      <c r="BX61" s="196"/>
      <c r="BY61" s="196"/>
      <c r="BZ61" s="196"/>
      <c r="CA61" s="196"/>
      <c r="CB61" s="196"/>
      <c r="CC61" s="196"/>
      <c r="CD61" s="196"/>
      <c r="CE61" s="196"/>
      <c r="CF61" s="196"/>
      <c r="CG61" s="197"/>
      <c r="CI61" s="204"/>
      <c r="CJ61" s="195"/>
      <c r="CK61" s="196"/>
      <c r="CL61" s="196"/>
      <c r="CM61" s="196"/>
      <c r="CN61" s="196"/>
      <c r="CO61" s="196"/>
      <c r="CP61" s="196"/>
      <c r="CQ61" s="196"/>
      <c r="CR61" s="196"/>
      <c r="CS61" s="196"/>
      <c r="CT61" s="196"/>
      <c r="CU61" s="196"/>
      <c r="CV61" s="196"/>
      <c r="CW61" s="196"/>
      <c r="CX61" s="197"/>
      <c r="CZ61" s="204"/>
      <c r="DA61" s="195"/>
      <c r="DB61" s="196"/>
      <c r="DC61" s="196"/>
      <c r="DD61" s="196"/>
      <c r="DE61" s="196"/>
      <c r="DF61" s="196"/>
      <c r="DG61" s="196"/>
      <c r="DH61" s="196"/>
      <c r="DI61" s="196"/>
      <c r="DJ61" s="196"/>
      <c r="DK61" s="196"/>
      <c r="DL61" s="196"/>
      <c r="DM61" s="196"/>
      <c r="DN61" s="196"/>
      <c r="DO61" s="197"/>
      <c r="DR61" s="190"/>
      <c r="DS61" s="260"/>
      <c r="DT61" s="261"/>
      <c r="DU61" s="261"/>
      <c r="DV61" s="261"/>
      <c r="DW61" s="261"/>
      <c r="DX61" s="261"/>
      <c r="DY61" s="261"/>
      <c r="DZ61" s="261"/>
      <c r="EA61" s="261"/>
      <c r="EB61" s="261"/>
      <c r="EC61" s="261"/>
      <c r="ED61" s="261"/>
      <c r="EE61" s="261"/>
      <c r="EF61" s="261"/>
      <c r="EG61" s="262"/>
      <c r="EJ61" s="190"/>
      <c r="EK61" s="195"/>
      <c r="EL61" s="196"/>
      <c r="EM61" s="196"/>
      <c r="EN61" s="196"/>
      <c r="EO61" s="196"/>
      <c r="EP61" s="196"/>
      <c r="EQ61" s="196"/>
      <c r="ER61" s="196"/>
      <c r="ES61" s="196"/>
      <c r="ET61" s="196"/>
      <c r="EU61" s="196"/>
      <c r="EV61" s="196"/>
      <c r="EW61" s="196"/>
      <c r="EX61" s="196"/>
      <c r="EY61" s="197"/>
    </row>
    <row r="62" spans="2:155" ht="15" thickBot="1">
      <c r="B62" s="204"/>
      <c r="C62" s="196"/>
      <c r="D62" s="196"/>
      <c r="E62" s="196"/>
      <c r="F62" s="196"/>
      <c r="G62" s="196"/>
      <c r="H62" s="196"/>
      <c r="I62" s="196"/>
      <c r="J62" s="196"/>
      <c r="K62" s="196"/>
      <c r="L62" s="196"/>
      <c r="M62" s="196"/>
      <c r="N62" s="196"/>
      <c r="O62" s="196"/>
      <c r="P62" s="196"/>
      <c r="Q62" s="197"/>
      <c r="S62" s="190"/>
      <c r="T62" s="196"/>
      <c r="U62" s="196"/>
      <c r="V62" s="196"/>
      <c r="W62" s="196"/>
      <c r="X62" s="196"/>
      <c r="Y62" s="196"/>
      <c r="Z62" s="196"/>
      <c r="AA62" s="196"/>
      <c r="AB62" s="196"/>
      <c r="AC62" s="196"/>
      <c r="AD62" s="196"/>
      <c r="AE62" s="196"/>
      <c r="AF62" s="196"/>
      <c r="AG62" s="196"/>
      <c r="AH62" s="197"/>
      <c r="AJ62" s="191"/>
      <c r="AK62" s="198"/>
      <c r="AL62" s="199"/>
      <c r="AM62" s="199"/>
      <c r="AN62" s="199"/>
      <c r="AO62" s="199"/>
      <c r="AP62" s="199"/>
      <c r="AQ62" s="199"/>
      <c r="AR62" s="199"/>
      <c r="AS62" s="199"/>
      <c r="AT62" s="199"/>
      <c r="AU62" s="199"/>
      <c r="AV62" s="199"/>
      <c r="AW62" s="199"/>
      <c r="AX62" s="199"/>
      <c r="AY62" s="200"/>
      <c r="BA62" s="204"/>
      <c r="BB62" s="195"/>
      <c r="BC62" s="196"/>
      <c r="BD62" s="196"/>
      <c r="BE62" s="196"/>
      <c r="BF62" s="196"/>
      <c r="BG62" s="196"/>
      <c r="BH62" s="196"/>
      <c r="BI62" s="196"/>
      <c r="BJ62" s="196"/>
      <c r="BK62" s="196"/>
      <c r="BL62" s="196"/>
      <c r="BM62" s="196"/>
      <c r="BN62" s="196"/>
      <c r="BO62" s="196"/>
      <c r="BP62" s="197"/>
      <c r="BR62" s="190"/>
      <c r="BS62" s="195"/>
      <c r="BT62" s="196"/>
      <c r="BU62" s="196"/>
      <c r="BV62" s="196"/>
      <c r="BW62" s="196"/>
      <c r="BX62" s="196"/>
      <c r="BY62" s="196"/>
      <c r="BZ62" s="196"/>
      <c r="CA62" s="196"/>
      <c r="CB62" s="196"/>
      <c r="CC62" s="196"/>
      <c r="CD62" s="196"/>
      <c r="CE62" s="196"/>
      <c r="CF62" s="196"/>
      <c r="CG62" s="197"/>
      <c r="CI62" s="204"/>
      <c r="CJ62" s="195"/>
      <c r="CK62" s="196"/>
      <c r="CL62" s="196"/>
      <c r="CM62" s="196"/>
      <c r="CN62" s="196"/>
      <c r="CO62" s="196"/>
      <c r="CP62" s="196"/>
      <c r="CQ62" s="196"/>
      <c r="CR62" s="196"/>
      <c r="CS62" s="196"/>
      <c r="CT62" s="196"/>
      <c r="CU62" s="196"/>
      <c r="CV62" s="196"/>
      <c r="CW62" s="196"/>
      <c r="CX62" s="197"/>
      <c r="CZ62" s="204"/>
      <c r="DA62" s="195"/>
      <c r="DB62" s="196"/>
      <c r="DC62" s="196"/>
      <c r="DD62" s="196"/>
      <c r="DE62" s="196"/>
      <c r="DF62" s="196"/>
      <c r="DG62" s="196"/>
      <c r="DH62" s="196"/>
      <c r="DI62" s="196"/>
      <c r="DJ62" s="196"/>
      <c r="DK62" s="196"/>
      <c r="DL62" s="196"/>
      <c r="DM62" s="196"/>
      <c r="DN62" s="196"/>
      <c r="DO62" s="197"/>
      <c r="DR62" s="190"/>
      <c r="DS62" s="260"/>
      <c r="DT62" s="261"/>
      <c r="DU62" s="261"/>
      <c r="DV62" s="261"/>
      <c r="DW62" s="261"/>
      <c r="DX62" s="261"/>
      <c r="DY62" s="261"/>
      <c r="DZ62" s="261"/>
      <c r="EA62" s="261"/>
      <c r="EB62" s="261"/>
      <c r="EC62" s="261"/>
      <c r="ED62" s="261"/>
      <c r="EE62" s="261"/>
      <c r="EF62" s="261"/>
      <c r="EG62" s="262"/>
      <c r="EJ62" s="190"/>
      <c r="EK62" s="195"/>
      <c r="EL62" s="196"/>
      <c r="EM62" s="196"/>
      <c r="EN62" s="196"/>
      <c r="EO62" s="196"/>
      <c r="EP62" s="196"/>
      <c r="EQ62" s="196"/>
      <c r="ER62" s="196"/>
      <c r="ES62" s="196"/>
      <c r="ET62" s="196"/>
      <c r="EU62" s="196"/>
      <c r="EV62" s="196"/>
      <c r="EW62" s="196"/>
      <c r="EX62" s="196"/>
      <c r="EY62" s="197"/>
    </row>
    <row r="63" spans="2:155">
      <c r="B63" s="204"/>
      <c r="C63" s="196"/>
      <c r="D63" s="196"/>
      <c r="E63" s="196"/>
      <c r="F63" s="196"/>
      <c r="G63" s="196"/>
      <c r="H63" s="196"/>
      <c r="I63" s="196"/>
      <c r="J63" s="196"/>
      <c r="K63" s="196"/>
      <c r="L63" s="196"/>
      <c r="M63" s="196"/>
      <c r="N63" s="196"/>
      <c r="O63" s="196"/>
      <c r="P63" s="196"/>
      <c r="Q63" s="197"/>
      <c r="S63" s="190"/>
      <c r="T63" s="196"/>
      <c r="U63" s="196"/>
      <c r="V63" s="196"/>
      <c r="W63" s="196"/>
      <c r="X63" s="196"/>
      <c r="Y63" s="196"/>
      <c r="Z63" s="196"/>
      <c r="AA63" s="196"/>
      <c r="AB63" s="196"/>
      <c r="AC63" s="196"/>
      <c r="AD63" s="196"/>
      <c r="AE63" s="196"/>
      <c r="AF63" s="196"/>
      <c r="AG63" s="196"/>
      <c r="AH63" s="197"/>
      <c r="AJ63" s="189" t="s">
        <v>331</v>
      </c>
      <c r="AK63" s="192"/>
      <c r="AL63" s="193"/>
      <c r="AM63" s="193"/>
      <c r="AN63" s="193"/>
      <c r="AO63" s="193"/>
      <c r="AP63" s="193"/>
      <c r="AQ63" s="193"/>
      <c r="AR63" s="193"/>
      <c r="AS63" s="193"/>
      <c r="AT63" s="193"/>
      <c r="AU63" s="193"/>
      <c r="AV63" s="193"/>
      <c r="AW63" s="193"/>
      <c r="AX63" s="193"/>
      <c r="AY63" s="194"/>
      <c r="BA63" s="204"/>
      <c r="BB63" s="195"/>
      <c r="BC63" s="196"/>
      <c r="BD63" s="196"/>
      <c r="BE63" s="196"/>
      <c r="BF63" s="196"/>
      <c r="BG63" s="196"/>
      <c r="BH63" s="196"/>
      <c r="BI63" s="196"/>
      <c r="BJ63" s="196"/>
      <c r="BK63" s="196"/>
      <c r="BL63" s="196"/>
      <c r="BM63" s="196"/>
      <c r="BN63" s="196"/>
      <c r="BO63" s="196"/>
      <c r="BP63" s="197"/>
      <c r="BR63" s="190"/>
      <c r="BS63" s="195"/>
      <c r="BT63" s="196"/>
      <c r="BU63" s="196"/>
      <c r="BV63" s="196"/>
      <c r="BW63" s="196"/>
      <c r="BX63" s="196"/>
      <c r="BY63" s="196"/>
      <c r="BZ63" s="196"/>
      <c r="CA63" s="196"/>
      <c r="CB63" s="196"/>
      <c r="CC63" s="196"/>
      <c r="CD63" s="196"/>
      <c r="CE63" s="196"/>
      <c r="CF63" s="196"/>
      <c r="CG63" s="197"/>
      <c r="CI63" s="204"/>
      <c r="CJ63" s="195"/>
      <c r="CK63" s="196"/>
      <c r="CL63" s="196"/>
      <c r="CM63" s="196"/>
      <c r="CN63" s="196"/>
      <c r="CO63" s="196"/>
      <c r="CP63" s="196"/>
      <c r="CQ63" s="196"/>
      <c r="CR63" s="196"/>
      <c r="CS63" s="196"/>
      <c r="CT63" s="196"/>
      <c r="CU63" s="196"/>
      <c r="CV63" s="196"/>
      <c r="CW63" s="196"/>
      <c r="CX63" s="197"/>
      <c r="CZ63" s="204"/>
      <c r="DA63" s="195"/>
      <c r="DB63" s="196"/>
      <c r="DC63" s="196"/>
      <c r="DD63" s="196"/>
      <c r="DE63" s="196"/>
      <c r="DF63" s="196"/>
      <c r="DG63" s="196"/>
      <c r="DH63" s="196"/>
      <c r="DI63" s="196"/>
      <c r="DJ63" s="196"/>
      <c r="DK63" s="196"/>
      <c r="DL63" s="196"/>
      <c r="DM63" s="196"/>
      <c r="DN63" s="196"/>
      <c r="DO63" s="197"/>
      <c r="DR63" s="190"/>
      <c r="DS63" s="260"/>
      <c r="DT63" s="261"/>
      <c r="DU63" s="261"/>
      <c r="DV63" s="261"/>
      <c r="DW63" s="261"/>
      <c r="DX63" s="261"/>
      <c r="DY63" s="261"/>
      <c r="DZ63" s="261"/>
      <c r="EA63" s="261"/>
      <c r="EB63" s="261"/>
      <c r="EC63" s="261"/>
      <c r="ED63" s="261"/>
      <c r="EE63" s="261"/>
      <c r="EF63" s="261"/>
      <c r="EG63" s="262"/>
      <c r="EJ63" s="190"/>
      <c r="EK63" s="195"/>
      <c r="EL63" s="196"/>
      <c r="EM63" s="196"/>
      <c r="EN63" s="196"/>
      <c r="EO63" s="196"/>
      <c r="EP63" s="196"/>
      <c r="EQ63" s="196"/>
      <c r="ER63" s="196"/>
      <c r="ES63" s="196"/>
      <c r="ET63" s="196"/>
      <c r="EU63" s="196"/>
      <c r="EV63" s="196"/>
      <c r="EW63" s="196"/>
      <c r="EX63" s="196"/>
      <c r="EY63" s="197"/>
    </row>
    <row r="64" spans="2:155" ht="15" thickBot="1">
      <c r="B64" s="204"/>
      <c r="C64" s="196"/>
      <c r="D64" s="196"/>
      <c r="E64" s="196"/>
      <c r="F64" s="196"/>
      <c r="G64" s="196"/>
      <c r="H64" s="196"/>
      <c r="I64" s="196"/>
      <c r="J64" s="196"/>
      <c r="K64" s="196"/>
      <c r="L64" s="196"/>
      <c r="M64" s="196"/>
      <c r="N64" s="196"/>
      <c r="O64" s="196"/>
      <c r="P64" s="196"/>
      <c r="Q64" s="197"/>
      <c r="S64" s="190"/>
      <c r="T64" s="196"/>
      <c r="U64" s="196"/>
      <c r="V64" s="196"/>
      <c r="W64" s="196"/>
      <c r="X64" s="196"/>
      <c r="Y64" s="196"/>
      <c r="Z64" s="196"/>
      <c r="AA64" s="196"/>
      <c r="AB64" s="196"/>
      <c r="AC64" s="196"/>
      <c r="AD64" s="196"/>
      <c r="AE64" s="196"/>
      <c r="AF64" s="196"/>
      <c r="AG64" s="196"/>
      <c r="AH64" s="197"/>
      <c r="AJ64" s="190"/>
      <c r="AK64" s="195"/>
      <c r="AL64" s="196"/>
      <c r="AM64" s="196"/>
      <c r="AN64" s="196"/>
      <c r="AO64" s="196"/>
      <c r="AP64" s="196"/>
      <c r="AQ64" s="196"/>
      <c r="AR64" s="196"/>
      <c r="AS64" s="196"/>
      <c r="AT64" s="196"/>
      <c r="AU64" s="196"/>
      <c r="AV64" s="196"/>
      <c r="AW64" s="196"/>
      <c r="AX64" s="196"/>
      <c r="AY64" s="197"/>
      <c r="BA64" s="205"/>
      <c r="BB64" s="198"/>
      <c r="BC64" s="199"/>
      <c r="BD64" s="199"/>
      <c r="BE64" s="199"/>
      <c r="BF64" s="199"/>
      <c r="BG64" s="199"/>
      <c r="BH64" s="199"/>
      <c r="BI64" s="199"/>
      <c r="BJ64" s="199"/>
      <c r="BK64" s="199"/>
      <c r="BL64" s="199"/>
      <c r="BM64" s="199"/>
      <c r="BN64" s="199"/>
      <c r="BO64" s="199"/>
      <c r="BP64" s="200"/>
      <c r="BR64" s="190"/>
      <c r="BS64" s="195"/>
      <c r="BT64" s="196"/>
      <c r="BU64" s="196"/>
      <c r="BV64" s="196"/>
      <c r="BW64" s="196"/>
      <c r="BX64" s="196"/>
      <c r="BY64" s="196"/>
      <c r="BZ64" s="196"/>
      <c r="CA64" s="196"/>
      <c r="CB64" s="196"/>
      <c r="CC64" s="196"/>
      <c r="CD64" s="196"/>
      <c r="CE64" s="196"/>
      <c r="CF64" s="196"/>
      <c r="CG64" s="197"/>
      <c r="CI64" s="204"/>
      <c r="CJ64" s="195"/>
      <c r="CK64" s="196"/>
      <c r="CL64" s="196"/>
      <c r="CM64" s="196"/>
      <c r="CN64" s="196"/>
      <c r="CO64" s="196"/>
      <c r="CP64" s="196"/>
      <c r="CQ64" s="196"/>
      <c r="CR64" s="196"/>
      <c r="CS64" s="196"/>
      <c r="CT64" s="196"/>
      <c r="CU64" s="196"/>
      <c r="CV64" s="196"/>
      <c r="CW64" s="196"/>
      <c r="CX64" s="197"/>
      <c r="CZ64" s="204"/>
      <c r="DA64" s="195"/>
      <c r="DB64" s="196"/>
      <c r="DC64" s="196"/>
      <c r="DD64" s="196"/>
      <c r="DE64" s="196"/>
      <c r="DF64" s="196"/>
      <c r="DG64" s="196"/>
      <c r="DH64" s="196"/>
      <c r="DI64" s="196"/>
      <c r="DJ64" s="196"/>
      <c r="DK64" s="196"/>
      <c r="DL64" s="196"/>
      <c r="DM64" s="196"/>
      <c r="DN64" s="196"/>
      <c r="DO64" s="197"/>
      <c r="DR64" s="190"/>
      <c r="DS64" s="260"/>
      <c r="DT64" s="261"/>
      <c r="DU64" s="261"/>
      <c r="DV64" s="261"/>
      <c r="DW64" s="261"/>
      <c r="DX64" s="261"/>
      <c r="DY64" s="261"/>
      <c r="DZ64" s="261"/>
      <c r="EA64" s="261"/>
      <c r="EB64" s="261"/>
      <c r="EC64" s="261"/>
      <c r="ED64" s="261"/>
      <c r="EE64" s="261"/>
      <c r="EF64" s="261"/>
      <c r="EG64" s="262"/>
      <c r="EJ64" s="190"/>
      <c r="EK64" s="195"/>
      <c r="EL64" s="196"/>
      <c r="EM64" s="196"/>
      <c r="EN64" s="196"/>
      <c r="EO64" s="196"/>
      <c r="EP64" s="196"/>
      <c r="EQ64" s="196"/>
      <c r="ER64" s="196"/>
      <c r="ES64" s="196"/>
      <c r="ET64" s="196"/>
      <c r="EU64" s="196"/>
      <c r="EV64" s="196"/>
      <c r="EW64" s="196"/>
      <c r="EX64" s="196"/>
      <c r="EY64" s="197"/>
    </row>
    <row r="65" spans="2:155">
      <c r="B65" s="204"/>
      <c r="C65" s="196"/>
      <c r="D65" s="196"/>
      <c r="E65" s="196"/>
      <c r="F65" s="196"/>
      <c r="G65" s="196"/>
      <c r="H65" s="196"/>
      <c r="I65" s="196"/>
      <c r="J65" s="196"/>
      <c r="K65" s="196"/>
      <c r="L65" s="196"/>
      <c r="M65" s="196"/>
      <c r="N65" s="196"/>
      <c r="O65" s="196"/>
      <c r="P65" s="196"/>
      <c r="Q65" s="197"/>
      <c r="S65" s="190"/>
      <c r="T65" s="196"/>
      <c r="U65" s="196"/>
      <c r="V65" s="196"/>
      <c r="W65" s="196"/>
      <c r="X65" s="196"/>
      <c r="Y65" s="196"/>
      <c r="Z65" s="196"/>
      <c r="AA65" s="196"/>
      <c r="AB65" s="196"/>
      <c r="AC65" s="196"/>
      <c r="AD65" s="196"/>
      <c r="AE65" s="196"/>
      <c r="AF65" s="196"/>
      <c r="AG65" s="196"/>
      <c r="AH65" s="197"/>
      <c r="AJ65" s="190"/>
      <c r="AK65" s="195"/>
      <c r="AL65" s="196"/>
      <c r="AM65" s="196"/>
      <c r="AN65" s="196"/>
      <c r="AO65" s="196"/>
      <c r="AP65" s="196"/>
      <c r="AQ65" s="196"/>
      <c r="AR65" s="196"/>
      <c r="AS65" s="196"/>
      <c r="AT65" s="196"/>
      <c r="AU65" s="196"/>
      <c r="AV65" s="196"/>
      <c r="AW65" s="196"/>
      <c r="AX65" s="196"/>
      <c r="AY65" s="197"/>
      <c r="BA65" s="203" t="s">
        <v>125</v>
      </c>
      <c r="BB65" s="192"/>
      <c r="BC65" s="193"/>
      <c r="BD65" s="193"/>
      <c r="BE65" s="193"/>
      <c r="BF65" s="193"/>
      <c r="BG65" s="193"/>
      <c r="BH65" s="193"/>
      <c r="BI65" s="193"/>
      <c r="BJ65" s="193"/>
      <c r="BK65" s="193"/>
      <c r="BL65" s="193"/>
      <c r="BM65" s="193"/>
      <c r="BN65" s="193"/>
      <c r="BO65" s="193"/>
      <c r="BP65" s="194"/>
      <c r="BR65" s="190"/>
      <c r="BS65" s="195"/>
      <c r="BT65" s="196"/>
      <c r="BU65" s="196"/>
      <c r="BV65" s="196"/>
      <c r="BW65" s="196"/>
      <c r="BX65" s="196"/>
      <c r="BY65" s="196"/>
      <c r="BZ65" s="196"/>
      <c r="CA65" s="196"/>
      <c r="CB65" s="196"/>
      <c r="CC65" s="196"/>
      <c r="CD65" s="196"/>
      <c r="CE65" s="196"/>
      <c r="CF65" s="196"/>
      <c r="CG65" s="197"/>
      <c r="CI65" s="204"/>
      <c r="CJ65" s="195"/>
      <c r="CK65" s="196"/>
      <c r="CL65" s="196"/>
      <c r="CM65" s="196"/>
      <c r="CN65" s="196"/>
      <c r="CO65" s="196"/>
      <c r="CP65" s="196"/>
      <c r="CQ65" s="196"/>
      <c r="CR65" s="196"/>
      <c r="CS65" s="196"/>
      <c r="CT65" s="196"/>
      <c r="CU65" s="196"/>
      <c r="CV65" s="196"/>
      <c r="CW65" s="196"/>
      <c r="CX65" s="197"/>
      <c r="CZ65" s="204"/>
      <c r="DA65" s="195"/>
      <c r="DB65" s="196"/>
      <c r="DC65" s="196"/>
      <c r="DD65" s="196"/>
      <c r="DE65" s="196"/>
      <c r="DF65" s="196"/>
      <c r="DG65" s="196"/>
      <c r="DH65" s="196"/>
      <c r="DI65" s="196"/>
      <c r="DJ65" s="196"/>
      <c r="DK65" s="196"/>
      <c r="DL65" s="196"/>
      <c r="DM65" s="196"/>
      <c r="DN65" s="196"/>
      <c r="DO65" s="197"/>
      <c r="DR65" s="190"/>
      <c r="DS65" s="260"/>
      <c r="DT65" s="261"/>
      <c r="DU65" s="261"/>
      <c r="DV65" s="261"/>
      <c r="DW65" s="261"/>
      <c r="DX65" s="261"/>
      <c r="DY65" s="261"/>
      <c r="DZ65" s="261"/>
      <c r="EA65" s="261"/>
      <c r="EB65" s="261"/>
      <c r="EC65" s="261"/>
      <c r="ED65" s="261"/>
      <c r="EE65" s="261"/>
      <c r="EF65" s="261"/>
      <c r="EG65" s="262"/>
      <c r="EJ65" s="190"/>
      <c r="EK65" s="195"/>
      <c r="EL65" s="196"/>
      <c r="EM65" s="196"/>
      <c r="EN65" s="196"/>
      <c r="EO65" s="196"/>
      <c r="EP65" s="196"/>
      <c r="EQ65" s="196"/>
      <c r="ER65" s="196"/>
      <c r="ES65" s="196"/>
      <c r="ET65" s="196"/>
      <c r="EU65" s="196"/>
      <c r="EV65" s="196"/>
      <c r="EW65" s="196"/>
      <c r="EX65" s="196"/>
      <c r="EY65" s="197"/>
    </row>
    <row r="66" spans="2:155" ht="30" customHeight="1">
      <c r="B66" s="204"/>
      <c r="C66" s="196"/>
      <c r="D66" s="196"/>
      <c r="E66" s="196"/>
      <c r="F66" s="196"/>
      <c r="G66" s="196"/>
      <c r="H66" s="196"/>
      <c r="I66" s="196"/>
      <c r="J66" s="196"/>
      <c r="K66" s="196"/>
      <c r="L66" s="196"/>
      <c r="M66" s="196"/>
      <c r="N66" s="196"/>
      <c r="O66" s="196"/>
      <c r="P66" s="196"/>
      <c r="Q66" s="197"/>
      <c r="S66" s="190"/>
      <c r="T66" s="196"/>
      <c r="U66" s="196"/>
      <c r="V66" s="196"/>
      <c r="W66" s="196"/>
      <c r="X66" s="196"/>
      <c r="Y66" s="196"/>
      <c r="Z66" s="196"/>
      <c r="AA66" s="196"/>
      <c r="AB66" s="196"/>
      <c r="AC66" s="196"/>
      <c r="AD66" s="196"/>
      <c r="AE66" s="196"/>
      <c r="AF66" s="196"/>
      <c r="AG66" s="196"/>
      <c r="AH66" s="197"/>
      <c r="AJ66" s="190"/>
      <c r="AK66" s="195"/>
      <c r="AL66" s="196"/>
      <c r="AM66" s="196"/>
      <c r="AN66" s="196"/>
      <c r="AO66" s="196"/>
      <c r="AP66" s="196"/>
      <c r="AQ66" s="196"/>
      <c r="AR66" s="196"/>
      <c r="AS66" s="196"/>
      <c r="AT66" s="196"/>
      <c r="AU66" s="196"/>
      <c r="AV66" s="196"/>
      <c r="AW66" s="196"/>
      <c r="AX66" s="196"/>
      <c r="AY66" s="197"/>
      <c r="BA66" s="204"/>
      <c r="BB66" s="195"/>
      <c r="BC66" s="196"/>
      <c r="BD66" s="196"/>
      <c r="BE66" s="196"/>
      <c r="BF66" s="196"/>
      <c r="BG66" s="196"/>
      <c r="BH66" s="196"/>
      <c r="BI66" s="196"/>
      <c r="BJ66" s="196"/>
      <c r="BK66" s="196"/>
      <c r="BL66" s="196"/>
      <c r="BM66" s="196"/>
      <c r="BN66" s="196"/>
      <c r="BO66" s="196"/>
      <c r="BP66" s="197"/>
      <c r="BR66" s="190"/>
      <c r="BS66" s="195"/>
      <c r="BT66" s="196"/>
      <c r="BU66" s="196"/>
      <c r="BV66" s="196"/>
      <c r="BW66" s="196"/>
      <c r="BX66" s="196"/>
      <c r="BY66" s="196"/>
      <c r="BZ66" s="196"/>
      <c r="CA66" s="196"/>
      <c r="CB66" s="196"/>
      <c r="CC66" s="196"/>
      <c r="CD66" s="196"/>
      <c r="CE66" s="196"/>
      <c r="CF66" s="196"/>
      <c r="CG66" s="197"/>
      <c r="CI66" s="204"/>
      <c r="CJ66" s="195"/>
      <c r="CK66" s="196"/>
      <c r="CL66" s="196"/>
      <c r="CM66" s="196"/>
      <c r="CN66" s="196"/>
      <c r="CO66" s="196"/>
      <c r="CP66" s="196"/>
      <c r="CQ66" s="196"/>
      <c r="CR66" s="196"/>
      <c r="CS66" s="196"/>
      <c r="CT66" s="196"/>
      <c r="CU66" s="196"/>
      <c r="CV66" s="196"/>
      <c r="CW66" s="196"/>
      <c r="CX66" s="197"/>
      <c r="CZ66" s="204"/>
      <c r="DA66" s="195"/>
      <c r="DB66" s="196"/>
      <c r="DC66" s="196"/>
      <c r="DD66" s="196"/>
      <c r="DE66" s="196"/>
      <c r="DF66" s="196"/>
      <c r="DG66" s="196"/>
      <c r="DH66" s="196"/>
      <c r="DI66" s="196"/>
      <c r="DJ66" s="196"/>
      <c r="DK66" s="196"/>
      <c r="DL66" s="196"/>
      <c r="DM66" s="196"/>
      <c r="DN66" s="196"/>
      <c r="DO66" s="197"/>
      <c r="DR66" s="190"/>
      <c r="DS66" s="260"/>
      <c r="DT66" s="261"/>
      <c r="DU66" s="261"/>
      <c r="DV66" s="261"/>
      <c r="DW66" s="261"/>
      <c r="DX66" s="261"/>
      <c r="DY66" s="261"/>
      <c r="DZ66" s="261"/>
      <c r="EA66" s="261"/>
      <c r="EB66" s="261"/>
      <c r="EC66" s="261"/>
      <c r="ED66" s="261"/>
      <c r="EE66" s="261"/>
      <c r="EF66" s="261"/>
      <c r="EG66" s="262"/>
      <c r="EJ66" s="190"/>
      <c r="EK66" s="195"/>
      <c r="EL66" s="196"/>
      <c r="EM66" s="196"/>
      <c r="EN66" s="196"/>
      <c r="EO66" s="196"/>
      <c r="EP66" s="196"/>
      <c r="EQ66" s="196"/>
      <c r="ER66" s="196"/>
      <c r="ES66" s="196"/>
      <c r="ET66" s="196"/>
      <c r="EU66" s="196"/>
      <c r="EV66" s="196"/>
      <c r="EW66" s="196"/>
      <c r="EX66" s="196"/>
      <c r="EY66" s="197"/>
    </row>
    <row r="67" spans="2:155">
      <c r="B67" s="204"/>
      <c r="C67" s="196"/>
      <c r="D67" s="196"/>
      <c r="E67" s="196"/>
      <c r="F67" s="196"/>
      <c r="G67" s="196"/>
      <c r="H67" s="196"/>
      <c r="I67" s="196"/>
      <c r="J67" s="196"/>
      <c r="K67" s="196"/>
      <c r="L67" s="196"/>
      <c r="M67" s="196"/>
      <c r="N67" s="196"/>
      <c r="O67" s="196"/>
      <c r="P67" s="196"/>
      <c r="Q67" s="197"/>
      <c r="S67" s="190"/>
      <c r="T67" s="196"/>
      <c r="U67" s="196"/>
      <c r="V67" s="196"/>
      <c r="W67" s="196"/>
      <c r="X67" s="196"/>
      <c r="Y67" s="196"/>
      <c r="Z67" s="196"/>
      <c r="AA67" s="196"/>
      <c r="AB67" s="196"/>
      <c r="AC67" s="196"/>
      <c r="AD67" s="196"/>
      <c r="AE67" s="196"/>
      <c r="AF67" s="196"/>
      <c r="AG67" s="196"/>
      <c r="AH67" s="197"/>
      <c r="AJ67" s="190"/>
      <c r="AK67" s="195"/>
      <c r="AL67" s="196"/>
      <c r="AM67" s="196"/>
      <c r="AN67" s="196"/>
      <c r="AO67" s="196"/>
      <c r="AP67" s="196"/>
      <c r="AQ67" s="196"/>
      <c r="AR67" s="196"/>
      <c r="AS67" s="196"/>
      <c r="AT67" s="196"/>
      <c r="AU67" s="196"/>
      <c r="AV67" s="196"/>
      <c r="AW67" s="196"/>
      <c r="AX67" s="196"/>
      <c r="AY67" s="197"/>
      <c r="BA67" s="204"/>
      <c r="BB67" s="195"/>
      <c r="BC67" s="196"/>
      <c r="BD67" s="196"/>
      <c r="BE67" s="196"/>
      <c r="BF67" s="196"/>
      <c r="BG67" s="196"/>
      <c r="BH67" s="196"/>
      <c r="BI67" s="196"/>
      <c r="BJ67" s="196"/>
      <c r="BK67" s="196"/>
      <c r="BL67" s="196"/>
      <c r="BM67" s="196"/>
      <c r="BN67" s="196"/>
      <c r="BO67" s="196"/>
      <c r="BP67" s="197"/>
      <c r="BR67" s="190"/>
      <c r="BS67" s="195"/>
      <c r="BT67" s="196"/>
      <c r="BU67" s="196"/>
      <c r="BV67" s="196"/>
      <c r="BW67" s="196"/>
      <c r="BX67" s="196"/>
      <c r="BY67" s="196"/>
      <c r="BZ67" s="196"/>
      <c r="CA67" s="196"/>
      <c r="CB67" s="196"/>
      <c r="CC67" s="196"/>
      <c r="CD67" s="196"/>
      <c r="CE67" s="196"/>
      <c r="CF67" s="196"/>
      <c r="CG67" s="197"/>
      <c r="CI67" s="204"/>
      <c r="CJ67" s="195"/>
      <c r="CK67" s="196"/>
      <c r="CL67" s="196"/>
      <c r="CM67" s="196"/>
      <c r="CN67" s="196"/>
      <c r="CO67" s="196"/>
      <c r="CP67" s="196"/>
      <c r="CQ67" s="196"/>
      <c r="CR67" s="196"/>
      <c r="CS67" s="196"/>
      <c r="CT67" s="196"/>
      <c r="CU67" s="196"/>
      <c r="CV67" s="196"/>
      <c r="CW67" s="196"/>
      <c r="CX67" s="197"/>
      <c r="CZ67" s="204"/>
      <c r="DA67" s="195"/>
      <c r="DB67" s="196"/>
      <c r="DC67" s="196"/>
      <c r="DD67" s="196"/>
      <c r="DE67" s="196"/>
      <c r="DF67" s="196"/>
      <c r="DG67" s="196"/>
      <c r="DH67" s="196"/>
      <c r="DI67" s="196"/>
      <c r="DJ67" s="196"/>
      <c r="DK67" s="196"/>
      <c r="DL67" s="196"/>
      <c r="DM67" s="196"/>
      <c r="DN67" s="196"/>
      <c r="DO67" s="197"/>
      <c r="DR67" s="190"/>
      <c r="DS67" s="260"/>
      <c r="DT67" s="261"/>
      <c r="DU67" s="261"/>
      <c r="DV67" s="261"/>
      <c r="DW67" s="261"/>
      <c r="DX67" s="261"/>
      <c r="DY67" s="261"/>
      <c r="DZ67" s="261"/>
      <c r="EA67" s="261"/>
      <c r="EB67" s="261"/>
      <c r="EC67" s="261"/>
      <c r="ED67" s="261"/>
      <c r="EE67" s="261"/>
      <c r="EF67" s="261"/>
      <c r="EG67" s="262"/>
      <c r="EJ67" s="190"/>
      <c r="EK67" s="195"/>
      <c r="EL67" s="196"/>
      <c r="EM67" s="196"/>
      <c r="EN67" s="196"/>
      <c r="EO67" s="196"/>
      <c r="EP67" s="196"/>
      <c r="EQ67" s="196"/>
      <c r="ER67" s="196"/>
      <c r="ES67" s="196"/>
      <c r="ET67" s="196"/>
      <c r="EU67" s="196"/>
      <c r="EV67" s="196"/>
      <c r="EW67" s="196"/>
      <c r="EX67" s="196"/>
      <c r="EY67" s="197"/>
    </row>
    <row r="68" spans="2:155">
      <c r="B68" s="204"/>
      <c r="C68" s="196"/>
      <c r="D68" s="196"/>
      <c r="E68" s="196"/>
      <c r="F68" s="196"/>
      <c r="G68" s="196"/>
      <c r="H68" s="196"/>
      <c r="I68" s="196"/>
      <c r="J68" s="196"/>
      <c r="K68" s="196"/>
      <c r="L68" s="196"/>
      <c r="M68" s="196"/>
      <c r="N68" s="196"/>
      <c r="O68" s="196"/>
      <c r="P68" s="196"/>
      <c r="Q68" s="197"/>
      <c r="S68" s="190"/>
      <c r="T68" s="196"/>
      <c r="U68" s="196"/>
      <c r="V68" s="196"/>
      <c r="W68" s="196"/>
      <c r="X68" s="196"/>
      <c r="Y68" s="196"/>
      <c r="Z68" s="196"/>
      <c r="AA68" s="196"/>
      <c r="AB68" s="196"/>
      <c r="AC68" s="196"/>
      <c r="AD68" s="196"/>
      <c r="AE68" s="196"/>
      <c r="AF68" s="196"/>
      <c r="AG68" s="196"/>
      <c r="AH68" s="197"/>
      <c r="AJ68" s="190"/>
      <c r="AK68" s="195"/>
      <c r="AL68" s="196"/>
      <c r="AM68" s="196"/>
      <c r="AN68" s="196"/>
      <c r="AO68" s="196"/>
      <c r="AP68" s="196"/>
      <c r="AQ68" s="196"/>
      <c r="AR68" s="196"/>
      <c r="AS68" s="196"/>
      <c r="AT68" s="196"/>
      <c r="AU68" s="196"/>
      <c r="AV68" s="196"/>
      <c r="AW68" s="196"/>
      <c r="AX68" s="196"/>
      <c r="AY68" s="197"/>
      <c r="BA68" s="204"/>
      <c r="BB68" s="195"/>
      <c r="BC68" s="196"/>
      <c r="BD68" s="196"/>
      <c r="BE68" s="196"/>
      <c r="BF68" s="196"/>
      <c r="BG68" s="196"/>
      <c r="BH68" s="196"/>
      <c r="BI68" s="196"/>
      <c r="BJ68" s="196"/>
      <c r="BK68" s="196"/>
      <c r="BL68" s="196"/>
      <c r="BM68" s="196"/>
      <c r="BN68" s="196"/>
      <c r="BO68" s="196"/>
      <c r="BP68" s="197"/>
      <c r="BR68" s="190"/>
      <c r="BS68" s="195"/>
      <c r="BT68" s="196"/>
      <c r="BU68" s="196"/>
      <c r="BV68" s="196"/>
      <c r="BW68" s="196"/>
      <c r="BX68" s="196"/>
      <c r="BY68" s="196"/>
      <c r="BZ68" s="196"/>
      <c r="CA68" s="196"/>
      <c r="CB68" s="196"/>
      <c r="CC68" s="196"/>
      <c r="CD68" s="196"/>
      <c r="CE68" s="196"/>
      <c r="CF68" s="196"/>
      <c r="CG68" s="197"/>
      <c r="CI68" s="204"/>
      <c r="CJ68" s="195"/>
      <c r="CK68" s="196"/>
      <c r="CL68" s="196"/>
      <c r="CM68" s="196"/>
      <c r="CN68" s="196"/>
      <c r="CO68" s="196"/>
      <c r="CP68" s="196"/>
      <c r="CQ68" s="196"/>
      <c r="CR68" s="196"/>
      <c r="CS68" s="196"/>
      <c r="CT68" s="196"/>
      <c r="CU68" s="196"/>
      <c r="CV68" s="196"/>
      <c r="CW68" s="196"/>
      <c r="CX68" s="197"/>
      <c r="CZ68" s="204"/>
      <c r="DA68" s="195"/>
      <c r="DB68" s="196"/>
      <c r="DC68" s="196"/>
      <c r="DD68" s="196"/>
      <c r="DE68" s="196"/>
      <c r="DF68" s="196"/>
      <c r="DG68" s="196"/>
      <c r="DH68" s="196"/>
      <c r="DI68" s="196"/>
      <c r="DJ68" s="196"/>
      <c r="DK68" s="196"/>
      <c r="DL68" s="196"/>
      <c r="DM68" s="196"/>
      <c r="DN68" s="196"/>
      <c r="DO68" s="197"/>
      <c r="DR68" s="190"/>
      <c r="DS68" s="260"/>
      <c r="DT68" s="261"/>
      <c r="DU68" s="261"/>
      <c r="DV68" s="261"/>
      <c r="DW68" s="261"/>
      <c r="DX68" s="261"/>
      <c r="DY68" s="261"/>
      <c r="DZ68" s="261"/>
      <c r="EA68" s="261"/>
      <c r="EB68" s="261"/>
      <c r="EC68" s="261"/>
      <c r="ED68" s="261"/>
      <c r="EE68" s="261"/>
      <c r="EF68" s="261"/>
      <c r="EG68" s="262"/>
      <c r="EJ68" s="190"/>
      <c r="EK68" s="195"/>
      <c r="EL68" s="196"/>
      <c r="EM68" s="196"/>
      <c r="EN68" s="196"/>
      <c r="EO68" s="196"/>
      <c r="EP68" s="196"/>
      <c r="EQ68" s="196"/>
      <c r="ER68" s="196"/>
      <c r="ES68" s="196"/>
      <c r="ET68" s="196"/>
      <c r="EU68" s="196"/>
      <c r="EV68" s="196"/>
      <c r="EW68" s="196"/>
      <c r="EX68" s="196"/>
      <c r="EY68" s="197"/>
    </row>
    <row r="69" spans="2:155">
      <c r="B69" s="204"/>
      <c r="C69" s="196"/>
      <c r="D69" s="196"/>
      <c r="E69" s="196"/>
      <c r="F69" s="196"/>
      <c r="G69" s="196"/>
      <c r="H69" s="196"/>
      <c r="I69" s="196"/>
      <c r="J69" s="196"/>
      <c r="K69" s="196"/>
      <c r="L69" s="196"/>
      <c r="M69" s="196"/>
      <c r="N69" s="196"/>
      <c r="O69" s="196"/>
      <c r="P69" s="196"/>
      <c r="Q69" s="197"/>
      <c r="S69" s="190"/>
      <c r="T69" s="196"/>
      <c r="U69" s="196"/>
      <c r="V69" s="196"/>
      <c r="W69" s="196"/>
      <c r="X69" s="196"/>
      <c r="Y69" s="196"/>
      <c r="Z69" s="196"/>
      <c r="AA69" s="196"/>
      <c r="AB69" s="196"/>
      <c r="AC69" s="196"/>
      <c r="AD69" s="196"/>
      <c r="AE69" s="196"/>
      <c r="AF69" s="196"/>
      <c r="AG69" s="196"/>
      <c r="AH69" s="197"/>
      <c r="AJ69" s="190"/>
      <c r="AK69" s="195"/>
      <c r="AL69" s="196"/>
      <c r="AM69" s="196"/>
      <c r="AN69" s="196"/>
      <c r="AO69" s="196"/>
      <c r="AP69" s="196"/>
      <c r="AQ69" s="196"/>
      <c r="AR69" s="196"/>
      <c r="AS69" s="196"/>
      <c r="AT69" s="196"/>
      <c r="AU69" s="196"/>
      <c r="AV69" s="196"/>
      <c r="AW69" s="196"/>
      <c r="AX69" s="196"/>
      <c r="AY69" s="197"/>
      <c r="BA69" s="204"/>
      <c r="BB69" s="195"/>
      <c r="BC69" s="196"/>
      <c r="BD69" s="196"/>
      <c r="BE69" s="196"/>
      <c r="BF69" s="196"/>
      <c r="BG69" s="196"/>
      <c r="BH69" s="196"/>
      <c r="BI69" s="196"/>
      <c r="BJ69" s="196"/>
      <c r="BK69" s="196"/>
      <c r="BL69" s="196"/>
      <c r="BM69" s="196"/>
      <c r="BN69" s="196"/>
      <c r="BO69" s="196"/>
      <c r="BP69" s="197"/>
      <c r="BR69" s="190"/>
      <c r="BS69" s="195"/>
      <c r="BT69" s="196"/>
      <c r="BU69" s="196"/>
      <c r="BV69" s="196"/>
      <c r="BW69" s="196"/>
      <c r="BX69" s="196"/>
      <c r="BY69" s="196"/>
      <c r="BZ69" s="196"/>
      <c r="CA69" s="196"/>
      <c r="CB69" s="196"/>
      <c r="CC69" s="196"/>
      <c r="CD69" s="196"/>
      <c r="CE69" s="196"/>
      <c r="CF69" s="196"/>
      <c r="CG69" s="197"/>
      <c r="CI69" s="204"/>
      <c r="CJ69" s="195"/>
      <c r="CK69" s="196"/>
      <c r="CL69" s="196"/>
      <c r="CM69" s="196"/>
      <c r="CN69" s="196"/>
      <c r="CO69" s="196"/>
      <c r="CP69" s="196"/>
      <c r="CQ69" s="196"/>
      <c r="CR69" s="196"/>
      <c r="CS69" s="196"/>
      <c r="CT69" s="196"/>
      <c r="CU69" s="196"/>
      <c r="CV69" s="196"/>
      <c r="CW69" s="196"/>
      <c r="CX69" s="197"/>
      <c r="CZ69" s="204"/>
      <c r="DA69" s="195"/>
      <c r="DB69" s="196"/>
      <c r="DC69" s="196"/>
      <c r="DD69" s="196"/>
      <c r="DE69" s="196"/>
      <c r="DF69" s="196"/>
      <c r="DG69" s="196"/>
      <c r="DH69" s="196"/>
      <c r="DI69" s="196"/>
      <c r="DJ69" s="196"/>
      <c r="DK69" s="196"/>
      <c r="DL69" s="196"/>
      <c r="DM69" s="196"/>
      <c r="DN69" s="196"/>
      <c r="DO69" s="197"/>
      <c r="DR69" s="190"/>
      <c r="DS69" s="260"/>
      <c r="DT69" s="261"/>
      <c r="DU69" s="261"/>
      <c r="DV69" s="261"/>
      <c r="DW69" s="261"/>
      <c r="DX69" s="261"/>
      <c r="DY69" s="261"/>
      <c r="DZ69" s="261"/>
      <c r="EA69" s="261"/>
      <c r="EB69" s="261"/>
      <c r="EC69" s="261"/>
      <c r="ED69" s="261"/>
      <c r="EE69" s="261"/>
      <c r="EF69" s="261"/>
      <c r="EG69" s="262"/>
      <c r="EJ69" s="190"/>
      <c r="EK69" s="195"/>
      <c r="EL69" s="196"/>
      <c r="EM69" s="196"/>
      <c r="EN69" s="196"/>
      <c r="EO69" s="196"/>
      <c r="EP69" s="196"/>
      <c r="EQ69" s="196"/>
      <c r="ER69" s="196"/>
      <c r="ES69" s="196"/>
      <c r="ET69" s="196"/>
      <c r="EU69" s="196"/>
      <c r="EV69" s="196"/>
      <c r="EW69" s="196"/>
      <c r="EX69" s="196"/>
      <c r="EY69" s="197"/>
    </row>
    <row r="70" spans="2:155">
      <c r="B70" s="204"/>
      <c r="C70" s="196"/>
      <c r="D70" s="196"/>
      <c r="E70" s="196"/>
      <c r="F70" s="196"/>
      <c r="G70" s="196"/>
      <c r="H70" s="196"/>
      <c r="I70" s="196"/>
      <c r="J70" s="196"/>
      <c r="K70" s="196"/>
      <c r="L70" s="196"/>
      <c r="M70" s="196"/>
      <c r="N70" s="196"/>
      <c r="O70" s="196"/>
      <c r="P70" s="196"/>
      <c r="Q70" s="197"/>
      <c r="S70" s="190"/>
      <c r="T70" s="196"/>
      <c r="U70" s="196"/>
      <c r="V70" s="196"/>
      <c r="W70" s="196"/>
      <c r="X70" s="196"/>
      <c r="Y70" s="196"/>
      <c r="Z70" s="196"/>
      <c r="AA70" s="196"/>
      <c r="AB70" s="196"/>
      <c r="AC70" s="196"/>
      <c r="AD70" s="196"/>
      <c r="AE70" s="196"/>
      <c r="AF70" s="196"/>
      <c r="AG70" s="196"/>
      <c r="AH70" s="197"/>
      <c r="AJ70" s="190"/>
      <c r="AK70" s="195"/>
      <c r="AL70" s="196"/>
      <c r="AM70" s="196"/>
      <c r="AN70" s="196"/>
      <c r="AO70" s="196"/>
      <c r="AP70" s="196"/>
      <c r="AQ70" s="196"/>
      <c r="AR70" s="196"/>
      <c r="AS70" s="196"/>
      <c r="AT70" s="196"/>
      <c r="AU70" s="196"/>
      <c r="AV70" s="196"/>
      <c r="AW70" s="196"/>
      <c r="AX70" s="196"/>
      <c r="AY70" s="197"/>
      <c r="BA70" s="204"/>
      <c r="BB70" s="195"/>
      <c r="BC70" s="196"/>
      <c r="BD70" s="196"/>
      <c r="BE70" s="196"/>
      <c r="BF70" s="196"/>
      <c r="BG70" s="196"/>
      <c r="BH70" s="196"/>
      <c r="BI70" s="196"/>
      <c r="BJ70" s="196"/>
      <c r="BK70" s="196"/>
      <c r="BL70" s="196"/>
      <c r="BM70" s="196"/>
      <c r="BN70" s="196"/>
      <c r="BO70" s="196"/>
      <c r="BP70" s="197"/>
      <c r="BR70" s="190"/>
      <c r="BS70" s="195"/>
      <c r="BT70" s="196"/>
      <c r="BU70" s="196"/>
      <c r="BV70" s="196"/>
      <c r="BW70" s="196"/>
      <c r="BX70" s="196"/>
      <c r="BY70" s="196"/>
      <c r="BZ70" s="196"/>
      <c r="CA70" s="196"/>
      <c r="CB70" s="196"/>
      <c r="CC70" s="196"/>
      <c r="CD70" s="196"/>
      <c r="CE70" s="196"/>
      <c r="CF70" s="196"/>
      <c r="CG70" s="197"/>
      <c r="CI70" s="204"/>
      <c r="CJ70" s="195"/>
      <c r="CK70" s="196"/>
      <c r="CL70" s="196"/>
      <c r="CM70" s="196"/>
      <c r="CN70" s="196"/>
      <c r="CO70" s="196"/>
      <c r="CP70" s="196"/>
      <c r="CQ70" s="196"/>
      <c r="CR70" s="196"/>
      <c r="CS70" s="196"/>
      <c r="CT70" s="196"/>
      <c r="CU70" s="196"/>
      <c r="CV70" s="196"/>
      <c r="CW70" s="196"/>
      <c r="CX70" s="197"/>
      <c r="CZ70" s="204"/>
      <c r="DA70" s="195"/>
      <c r="DB70" s="196"/>
      <c r="DC70" s="196"/>
      <c r="DD70" s="196"/>
      <c r="DE70" s="196"/>
      <c r="DF70" s="196"/>
      <c r="DG70" s="196"/>
      <c r="DH70" s="196"/>
      <c r="DI70" s="196"/>
      <c r="DJ70" s="196"/>
      <c r="DK70" s="196"/>
      <c r="DL70" s="196"/>
      <c r="DM70" s="196"/>
      <c r="DN70" s="196"/>
      <c r="DO70" s="197"/>
      <c r="DR70" s="190"/>
      <c r="DS70" s="260"/>
      <c r="DT70" s="261"/>
      <c r="DU70" s="261"/>
      <c r="DV70" s="261"/>
      <c r="DW70" s="261"/>
      <c r="DX70" s="261"/>
      <c r="DY70" s="261"/>
      <c r="DZ70" s="261"/>
      <c r="EA70" s="261"/>
      <c r="EB70" s="261"/>
      <c r="EC70" s="261"/>
      <c r="ED70" s="261"/>
      <c r="EE70" s="261"/>
      <c r="EF70" s="261"/>
      <c r="EG70" s="262"/>
      <c r="EJ70" s="190"/>
      <c r="EK70" s="195"/>
      <c r="EL70" s="196"/>
      <c r="EM70" s="196"/>
      <c r="EN70" s="196"/>
      <c r="EO70" s="196"/>
      <c r="EP70" s="196"/>
      <c r="EQ70" s="196"/>
      <c r="ER70" s="196"/>
      <c r="ES70" s="196"/>
      <c r="ET70" s="196"/>
      <c r="EU70" s="196"/>
      <c r="EV70" s="196"/>
      <c r="EW70" s="196"/>
      <c r="EX70" s="196"/>
      <c r="EY70" s="197"/>
    </row>
    <row r="71" spans="2:155" ht="15" thickBot="1">
      <c r="B71" s="204"/>
      <c r="C71" s="196"/>
      <c r="D71" s="196"/>
      <c r="E71" s="196"/>
      <c r="F71" s="196"/>
      <c r="G71" s="196"/>
      <c r="H71" s="196"/>
      <c r="I71" s="196"/>
      <c r="J71" s="196"/>
      <c r="K71" s="196"/>
      <c r="L71" s="196"/>
      <c r="M71" s="196"/>
      <c r="N71" s="196"/>
      <c r="O71" s="196"/>
      <c r="P71" s="196"/>
      <c r="Q71" s="197"/>
      <c r="S71" s="190"/>
      <c r="T71" s="196"/>
      <c r="U71" s="196"/>
      <c r="V71" s="196"/>
      <c r="W71" s="196"/>
      <c r="X71" s="196"/>
      <c r="Y71" s="196"/>
      <c r="Z71" s="196"/>
      <c r="AA71" s="196"/>
      <c r="AB71" s="196"/>
      <c r="AC71" s="196"/>
      <c r="AD71" s="196"/>
      <c r="AE71" s="196"/>
      <c r="AF71" s="196"/>
      <c r="AG71" s="196"/>
      <c r="AH71" s="197"/>
      <c r="AJ71" s="190"/>
      <c r="AK71" s="195"/>
      <c r="AL71" s="196"/>
      <c r="AM71" s="196"/>
      <c r="AN71" s="196"/>
      <c r="AO71" s="196"/>
      <c r="AP71" s="196"/>
      <c r="AQ71" s="196"/>
      <c r="AR71" s="196"/>
      <c r="AS71" s="196"/>
      <c r="AT71" s="196"/>
      <c r="AU71" s="196"/>
      <c r="AV71" s="196"/>
      <c r="AW71" s="196"/>
      <c r="AX71" s="196"/>
      <c r="AY71" s="197"/>
      <c r="BA71" s="204"/>
      <c r="BB71" s="195"/>
      <c r="BC71" s="196"/>
      <c r="BD71" s="196"/>
      <c r="BE71" s="196"/>
      <c r="BF71" s="196"/>
      <c r="BG71" s="196"/>
      <c r="BH71" s="196"/>
      <c r="BI71" s="196"/>
      <c r="BJ71" s="196"/>
      <c r="BK71" s="196"/>
      <c r="BL71" s="196"/>
      <c r="BM71" s="196"/>
      <c r="BN71" s="196"/>
      <c r="BO71" s="196"/>
      <c r="BP71" s="197"/>
      <c r="BR71" s="190"/>
      <c r="BS71" s="195"/>
      <c r="BT71" s="196"/>
      <c r="BU71" s="196"/>
      <c r="BV71" s="196"/>
      <c r="BW71" s="196"/>
      <c r="BX71" s="196"/>
      <c r="BY71" s="196"/>
      <c r="BZ71" s="196"/>
      <c r="CA71" s="196"/>
      <c r="CB71" s="196"/>
      <c r="CC71" s="196"/>
      <c r="CD71" s="196"/>
      <c r="CE71" s="196"/>
      <c r="CF71" s="196"/>
      <c r="CG71" s="197"/>
      <c r="CI71" s="205"/>
      <c r="CJ71" s="198"/>
      <c r="CK71" s="199"/>
      <c r="CL71" s="199"/>
      <c r="CM71" s="199"/>
      <c r="CN71" s="199"/>
      <c r="CO71" s="199"/>
      <c r="CP71" s="199"/>
      <c r="CQ71" s="199"/>
      <c r="CR71" s="199"/>
      <c r="CS71" s="199"/>
      <c r="CT71" s="199"/>
      <c r="CU71" s="199"/>
      <c r="CV71" s="199"/>
      <c r="CW71" s="199"/>
      <c r="CX71" s="200"/>
      <c r="CZ71" s="204"/>
      <c r="DA71" s="195"/>
      <c r="DB71" s="196"/>
      <c r="DC71" s="196"/>
      <c r="DD71" s="196"/>
      <c r="DE71" s="196"/>
      <c r="DF71" s="196"/>
      <c r="DG71" s="196"/>
      <c r="DH71" s="196"/>
      <c r="DI71" s="196"/>
      <c r="DJ71" s="196"/>
      <c r="DK71" s="196"/>
      <c r="DL71" s="196"/>
      <c r="DM71" s="196"/>
      <c r="DN71" s="196"/>
      <c r="DO71" s="197"/>
      <c r="DR71" s="190"/>
      <c r="DS71" s="260"/>
      <c r="DT71" s="261"/>
      <c r="DU71" s="261"/>
      <c r="DV71" s="261"/>
      <c r="DW71" s="261"/>
      <c r="DX71" s="261"/>
      <c r="DY71" s="261"/>
      <c r="DZ71" s="261"/>
      <c r="EA71" s="261"/>
      <c r="EB71" s="261"/>
      <c r="EC71" s="261"/>
      <c r="ED71" s="261"/>
      <c r="EE71" s="261"/>
      <c r="EF71" s="261"/>
      <c r="EG71" s="262"/>
      <c r="EJ71" s="190"/>
      <c r="EK71" s="195"/>
      <c r="EL71" s="196"/>
      <c r="EM71" s="196"/>
      <c r="EN71" s="196"/>
      <c r="EO71" s="196"/>
      <c r="EP71" s="196"/>
      <c r="EQ71" s="196"/>
      <c r="ER71" s="196"/>
      <c r="ES71" s="196"/>
      <c r="ET71" s="196"/>
      <c r="EU71" s="196"/>
      <c r="EV71" s="196"/>
      <c r="EW71" s="196"/>
      <c r="EX71" s="196"/>
      <c r="EY71" s="197"/>
    </row>
    <row r="72" spans="2:155" ht="15" thickBot="1">
      <c r="B72" s="205"/>
      <c r="C72" s="199"/>
      <c r="D72" s="199"/>
      <c r="E72" s="199"/>
      <c r="F72" s="199"/>
      <c r="G72" s="199"/>
      <c r="H72" s="199"/>
      <c r="I72" s="199"/>
      <c r="J72" s="199"/>
      <c r="K72" s="199"/>
      <c r="L72" s="199"/>
      <c r="M72" s="199"/>
      <c r="N72" s="199"/>
      <c r="O72" s="199"/>
      <c r="P72" s="199"/>
      <c r="Q72" s="200"/>
      <c r="S72" s="190"/>
      <c r="T72" s="196"/>
      <c r="U72" s="196"/>
      <c r="V72" s="196"/>
      <c r="W72" s="196"/>
      <c r="X72" s="196"/>
      <c r="Y72" s="196"/>
      <c r="Z72" s="196"/>
      <c r="AA72" s="196"/>
      <c r="AB72" s="196"/>
      <c r="AC72" s="196"/>
      <c r="AD72" s="196"/>
      <c r="AE72" s="196"/>
      <c r="AF72" s="196"/>
      <c r="AG72" s="196"/>
      <c r="AH72" s="197"/>
      <c r="AJ72" s="190"/>
      <c r="AK72" s="195"/>
      <c r="AL72" s="196"/>
      <c r="AM72" s="196"/>
      <c r="AN72" s="196"/>
      <c r="AO72" s="196"/>
      <c r="AP72" s="196"/>
      <c r="AQ72" s="196"/>
      <c r="AR72" s="196"/>
      <c r="AS72" s="196"/>
      <c r="AT72" s="196"/>
      <c r="AU72" s="196"/>
      <c r="AV72" s="196"/>
      <c r="AW72" s="196"/>
      <c r="AX72" s="196"/>
      <c r="AY72" s="197"/>
      <c r="BA72" s="204"/>
      <c r="BB72" s="195"/>
      <c r="BC72" s="196"/>
      <c r="BD72" s="196"/>
      <c r="BE72" s="196"/>
      <c r="BF72" s="196"/>
      <c r="BG72" s="196"/>
      <c r="BH72" s="196"/>
      <c r="BI72" s="196"/>
      <c r="BJ72" s="196"/>
      <c r="BK72" s="196"/>
      <c r="BL72" s="196"/>
      <c r="BM72" s="196"/>
      <c r="BN72" s="196"/>
      <c r="BO72" s="196"/>
      <c r="BP72" s="197"/>
      <c r="BR72" s="190"/>
      <c r="BS72" s="195"/>
      <c r="BT72" s="196"/>
      <c r="BU72" s="196"/>
      <c r="BV72" s="196"/>
      <c r="BW72" s="196"/>
      <c r="BX72" s="196"/>
      <c r="BY72" s="196"/>
      <c r="BZ72" s="196"/>
      <c r="CA72" s="196"/>
      <c r="CB72" s="196"/>
      <c r="CC72" s="196"/>
      <c r="CD72" s="196"/>
      <c r="CE72" s="196"/>
      <c r="CF72" s="196"/>
      <c r="CG72" s="197"/>
      <c r="CI72" s="141" t="s">
        <v>92</v>
      </c>
      <c r="CJ72" s="193" t="s">
        <v>93</v>
      </c>
      <c r="CK72" s="193"/>
      <c r="CL72" s="193"/>
      <c r="CM72" s="193"/>
      <c r="CN72" s="193"/>
      <c r="CO72" s="193"/>
      <c r="CP72" s="193"/>
      <c r="CQ72" s="193"/>
      <c r="CR72" s="193"/>
      <c r="CS72" s="193"/>
      <c r="CT72" s="193"/>
      <c r="CU72" s="193"/>
      <c r="CV72" s="193"/>
      <c r="CW72" s="193"/>
      <c r="CX72" s="194"/>
      <c r="CZ72" s="204"/>
      <c r="DA72" s="195"/>
      <c r="DB72" s="196"/>
      <c r="DC72" s="196"/>
      <c r="DD72" s="196"/>
      <c r="DE72" s="196"/>
      <c r="DF72" s="196"/>
      <c r="DG72" s="196"/>
      <c r="DH72" s="196"/>
      <c r="DI72" s="196"/>
      <c r="DJ72" s="196"/>
      <c r="DK72" s="196"/>
      <c r="DL72" s="196"/>
      <c r="DM72" s="196"/>
      <c r="DN72" s="196"/>
      <c r="DO72" s="197"/>
      <c r="DR72" s="190"/>
      <c r="DS72" s="260"/>
      <c r="DT72" s="261"/>
      <c r="DU72" s="261"/>
      <c r="DV72" s="261"/>
      <c r="DW72" s="261"/>
      <c r="DX72" s="261"/>
      <c r="DY72" s="261"/>
      <c r="DZ72" s="261"/>
      <c r="EA72" s="261"/>
      <c r="EB72" s="261"/>
      <c r="EC72" s="261"/>
      <c r="ED72" s="261"/>
      <c r="EE72" s="261"/>
      <c r="EF72" s="261"/>
      <c r="EG72" s="262"/>
      <c r="EJ72" s="190"/>
      <c r="EK72" s="195"/>
      <c r="EL72" s="196"/>
      <c r="EM72" s="196"/>
      <c r="EN72" s="196"/>
      <c r="EO72" s="196"/>
      <c r="EP72" s="196"/>
      <c r="EQ72" s="196"/>
      <c r="ER72" s="196"/>
      <c r="ES72" s="196"/>
      <c r="ET72" s="196"/>
      <c r="EU72" s="196"/>
      <c r="EV72" s="196"/>
      <c r="EW72" s="196"/>
      <c r="EX72" s="196"/>
      <c r="EY72" s="197"/>
    </row>
    <row r="73" spans="2:155" ht="15" customHeight="1" thickBot="1">
      <c r="B73" s="203" t="s">
        <v>9</v>
      </c>
      <c r="C73" s="192"/>
      <c r="D73" s="193"/>
      <c r="E73" s="193"/>
      <c r="F73" s="193"/>
      <c r="G73" s="193"/>
      <c r="H73" s="193"/>
      <c r="I73" s="193"/>
      <c r="J73" s="193"/>
      <c r="K73" s="193"/>
      <c r="L73" s="193"/>
      <c r="M73" s="193"/>
      <c r="N73" s="193"/>
      <c r="O73" s="193"/>
      <c r="P73" s="193"/>
      <c r="Q73" s="194"/>
      <c r="S73" s="191"/>
      <c r="T73" s="199"/>
      <c r="U73" s="199"/>
      <c r="V73" s="199"/>
      <c r="W73" s="199"/>
      <c r="X73" s="199"/>
      <c r="Y73" s="199"/>
      <c r="Z73" s="199"/>
      <c r="AA73" s="199"/>
      <c r="AB73" s="199"/>
      <c r="AC73" s="199"/>
      <c r="AD73" s="199"/>
      <c r="AE73" s="199"/>
      <c r="AF73" s="199"/>
      <c r="AG73" s="199"/>
      <c r="AH73" s="200"/>
      <c r="AJ73" s="190"/>
      <c r="AK73" s="195"/>
      <c r="AL73" s="196"/>
      <c r="AM73" s="196"/>
      <c r="AN73" s="196"/>
      <c r="AO73" s="196"/>
      <c r="AP73" s="196"/>
      <c r="AQ73" s="196"/>
      <c r="AR73" s="196"/>
      <c r="AS73" s="196"/>
      <c r="AT73" s="196"/>
      <c r="AU73" s="196"/>
      <c r="AV73" s="196"/>
      <c r="AW73" s="196"/>
      <c r="AX73" s="196"/>
      <c r="AY73" s="197"/>
      <c r="BA73" s="204"/>
      <c r="BB73" s="195"/>
      <c r="BC73" s="196"/>
      <c r="BD73" s="196"/>
      <c r="BE73" s="196"/>
      <c r="BF73" s="196"/>
      <c r="BG73" s="196"/>
      <c r="BH73" s="196"/>
      <c r="BI73" s="196"/>
      <c r="BJ73" s="196"/>
      <c r="BK73" s="196"/>
      <c r="BL73" s="196"/>
      <c r="BM73" s="196"/>
      <c r="BN73" s="196"/>
      <c r="BO73" s="196"/>
      <c r="BP73" s="197"/>
      <c r="BR73" s="190"/>
      <c r="BS73" s="195"/>
      <c r="BT73" s="196"/>
      <c r="BU73" s="196"/>
      <c r="BV73" s="196"/>
      <c r="BW73" s="196"/>
      <c r="BX73" s="196"/>
      <c r="BY73" s="196"/>
      <c r="BZ73" s="196"/>
      <c r="CA73" s="196"/>
      <c r="CB73" s="196"/>
      <c r="CC73" s="196"/>
      <c r="CD73" s="196"/>
      <c r="CE73" s="196"/>
      <c r="CF73" s="196"/>
      <c r="CG73" s="197"/>
      <c r="CI73" s="149">
        <v>23</v>
      </c>
      <c r="CJ73" s="217" t="s">
        <v>332</v>
      </c>
      <c r="CK73" s="217"/>
      <c r="CL73" s="217"/>
      <c r="CM73" s="217"/>
      <c r="CN73" s="217"/>
      <c r="CO73" s="217"/>
      <c r="CP73" s="217"/>
      <c r="CQ73" s="217"/>
      <c r="CR73" s="217"/>
      <c r="CS73" s="217"/>
      <c r="CT73" s="217"/>
      <c r="CU73" s="217"/>
      <c r="CV73" s="217"/>
      <c r="CW73" s="217"/>
      <c r="CX73" s="218"/>
      <c r="CZ73" s="204"/>
      <c r="DA73" s="195"/>
      <c r="DB73" s="196"/>
      <c r="DC73" s="196"/>
      <c r="DD73" s="196"/>
      <c r="DE73" s="196"/>
      <c r="DF73" s="196"/>
      <c r="DG73" s="196"/>
      <c r="DH73" s="196"/>
      <c r="DI73" s="196"/>
      <c r="DJ73" s="196"/>
      <c r="DK73" s="196"/>
      <c r="DL73" s="196"/>
      <c r="DM73" s="196"/>
      <c r="DN73" s="196"/>
      <c r="DO73" s="197"/>
      <c r="DR73" s="190"/>
      <c r="DS73" s="260"/>
      <c r="DT73" s="261"/>
      <c r="DU73" s="261"/>
      <c r="DV73" s="261"/>
      <c r="DW73" s="261"/>
      <c r="DX73" s="261"/>
      <c r="DY73" s="261"/>
      <c r="DZ73" s="261"/>
      <c r="EA73" s="261"/>
      <c r="EB73" s="261"/>
      <c r="EC73" s="261"/>
      <c r="ED73" s="261"/>
      <c r="EE73" s="261"/>
      <c r="EF73" s="261"/>
      <c r="EG73" s="262"/>
      <c r="EJ73" s="190"/>
      <c r="EK73" s="195"/>
      <c r="EL73" s="196"/>
      <c r="EM73" s="196"/>
      <c r="EN73" s="196"/>
      <c r="EO73" s="196"/>
      <c r="EP73" s="196"/>
      <c r="EQ73" s="196"/>
      <c r="ER73" s="196"/>
      <c r="ES73" s="196"/>
      <c r="ET73" s="196"/>
      <c r="EU73" s="196"/>
      <c r="EV73" s="196"/>
      <c r="EW73" s="196"/>
      <c r="EX73" s="196"/>
      <c r="EY73" s="197"/>
    </row>
    <row r="74" spans="2:155" ht="15" thickBot="1">
      <c r="B74" s="204"/>
      <c r="C74" s="195"/>
      <c r="D74" s="196"/>
      <c r="E74" s="196"/>
      <c r="F74" s="196"/>
      <c r="G74" s="196"/>
      <c r="H74" s="196"/>
      <c r="I74" s="196"/>
      <c r="J74" s="196"/>
      <c r="K74" s="196"/>
      <c r="L74" s="196"/>
      <c r="M74" s="196"/>
      <c r="N74" s="196"/>
      <c r="O74" s="196"/>
      <c r="P74" s="196"/>
      <c r="Q74" s="197"/>
      <c r="S74" s="189" t="s">
        <v>333</v>
      </c>
      <c r="AJ74" s="190"/>
      <c r="AK74" s="195"/>
      <c r="AL74" s="196"/>
      <c r="AM74" s="196"/>
      <c r="AN74" s="196"/>
      <c r="AO74" s="196"/>
      <c r="AP74" s="196"/>
      <c r="AQ74" s="196"/>
      <c r="AR74" s="196"/>
      <c r="AS74" s="196"/>
      <c r="AT74" s="196"/>
      <c r="AU74" s="196"/>
      <c r="AV74" s="196"/>
      <c r="AW74" s="196"/>
      <c r="AX74" s="196"/>
      <c r="AY74" s="197"/>
      <c r="BA74" s="204"/>
      <c r="BB74" s="195"/>
      <c r="BC74" s="196"/>
      <c r="BD74" s="196"/>
      <c r="BE74" s="196"/>
      <c r="BF74" s="196"/>
      <c r="BG74" s="196"/>
      <c r="BH74" s="196"/>
      <c r="BI74" s="196"/>
      <c r="BJ74" s="196"/>
      <c r="BK74" s="196"/>
      <c r="BL74" s="196"/>
      <c r="BM74" s="196"/>
      <c r="BN74" s="196"/>
      <c r="BO74" s="196"/>
      <c r="BP74" s="197"/>
      <c r="BR74" s="190"/>
      <c r="BS74" s="195"/>
      <c r="BT74" s="196"/>
      <c r="BU74" s="196"/>
      <c r="BV74" s="196"/>
      <c r="BW74" s="196"/>
      <c r="BX74" s="196"/>
      <c r="BY74" s="196"/>
      <c r="BZ74" s="196"/>
      <c r="CA74" s="196"/>
      <c r="CB74" s="196"/>
      <c r="CC74" s="196"/>
      <c r="CD74" s="196"/>
      <c r="CE74" s="196"/>
      <c r="CF74" s="196"/>
      <c r="CG74" s="197"/>
      <c r="CI74" s="145" t="s">
        <v>108</v>
      </c>
      <c r="CJ74" s="219"/>
      <c r="CK74" s="219"/>
      <c r="CL74" s="219"/>
      <c r="CM74" s="219"/>
      <c r="CN74" s="219"/>
      <c r="CO74" s="219"/>
      <c r="CP74" s="219"/>
      <c r="CQ74" s="219"/>
      <c r="CR74" s="219"/>
      <c r="CS74" s="219"/>
      <c r="CT74" s="219"/>
      <c r="CU74" s="219"/>
      <c r="CV74" s="219"/>
      <c r="CW74" s="219"/>
      <c r="CX74" s="220"/>
      <c r="CZ74" s="204"/>
      <c r="DA74" s="195"/>
      <c r="DB74" s="196"/>
      <c r="DC74" s="196"/>
      <c r="DD74" s="196"/>
      <c r="DE74" s="196"/>
      <c r="DF74" s="196"/>
      <c r="DG74" s="196"/>
      <c r="DH74" s="196"/>
      <c r="DI74" s="196"/>
      <c r="DJ74" s="196"/>
      <c r="DK74" s="196"/>
      <c r="DL74" s="196"/>
      <c r="DM74" s="196"/>
      <c r="DN74" s="196"/>
      <c r="DO74" s="197"/>
      <c r="DR74" s="190"/>
      <c r="DS74" s="260"/>
      <c r="DT74" s="261"/>
      <c r="DU74" s="261"/>
      <c r="DV74" s="261"/>
      <c r="DW74" s="261"/>
      <c r="DX74" s="261"/>
      <c r="DY74" s="261"/>
      <c r="DZ74" s="261"/>
      <c r="EA74" s="261"/>
      <c r="EB74" s="261"/>
      <c r="EC74" s="261"/>
      <c r="ED74" s="261"/>
      <c r="EE74" s="261"/>
      <c r="EF74" s="261"/>
      <c r="EG74" s="262"/>
      <c r="EJ74" s="190"/>
      <c r="EK74" s="195"/>
      <c r="EL74" s="196"/>
      <c r="EM74" s="196"/>
      <c r="EN74" s="196"/>
      <c r="EO74" s="196"/>
      <c r="EP74" s="196"/>
      <c r="EQ74" s="196"/>
      <c r="ER74" s="196"/>
      <c r="ES74" s="196"/>
      <c r="ET74" s="196"/>
      <c r="EU74" s="196"/>
      <c r="EV74" s="196"/>
      <c r="EW74" s="196"/>
      <c r="EX74" s="196"/>
      <c r="EY74" s="197"/>
    </row>
    <row r="75" spans="2:155" ht="15" thickBot="1">
      <c r="B75" s="204"/>
      <c r="C75" s="195"/>
      <c r="D75" s="196"/>
      <c r="E75" s="196"/>
      <c r="F75" s="196"/>
      <c r="G75" s="196"/>
      <c r="H75" s="196"/>
      <c r="I75" s="196"/>
      <c r="J75" s="196"/>
      <c r="K75" s="196"/>
      <c r="L75" s="196"/>
      <c r="M75" s="196"/>
      <c r="N75" s="196"/>
      <c r="O75" s="196"/>
      <c r="P75" s="196"/>
      <c r="Q75" s="197"/>
      <c r="S75" s="190"/>
      <c r="AJ75" s="190"/>
      <c r="AK75" s="195"/>
      <c r="AL75" s="196"/>
      <c r="AM75" s="196"/>
      <c r="AN75" s="196"/>
      <c r="AO75" s="196"/>
      <c r="AP75" s="196"/>
      <c r="AQ75" s="196"/>
      <c r="AR75" s="196"/>
      <c r="AS75" s="196"/>
      <c r="AT75" s="196"/>
      <c r="AU75" s="196"/>
      <c r="AV75" s="196"/>
      <c r="AW75" s="196"/>
      <c r="AX75" s="196"/>
      <c r="AY75" s="197"/>
      <c r="BA75" s="204"/>
      <c r="BB75" s="195"/>
      <c r="BC75" s="196"/>
      <c r="BD75" s="196"/>
      <c r="BE75" s="196"/>
      <c r="BF75" s="196"/>
      <c r="BG75" s="196"/>
      <c r="BH75" s="196"/>
      <c r="BI75" s="196"/>
      <c r="BJ75" s="196"/>
      <c r="BK75" s="196"/>
      <c r="BL75" s="196"/>
      <c r="BM75" s="196"/>
      <c r="BN75" s="196"/>
      <c r="BO75" s="196"/>
      <c r="BP75" s="197"/>
      <c r="BR75" s="190"/>
      <c r="BS75" s="195"/>
      <c r="BT75" s="196"/>
      <c r="BU75" s="196"/>
      <c r="BV75" s="196"/>
      <c r="BW75" s="196"/>
      <c r="BX75" s="196"/>
      <c r="BY75" s="196"/>
      <c r="BZ75" s="196"/>
      <c r="CA75" s="196"/>
      <c r="CB75" s="196"/>
      <c r="CC75" s="196"/>
      <c r="CD75" s="196"/>
      <c r="CE75" s="196"/>
      <c r="CF75" s="196"/>
      <c r="CG75" s="197"/>
      <c r="CI75" s="203" t="s">
        <v>113</v>
      </c>
      <c r="CJ75" s="254" t="s">
        <v>334</v>
      </c>
      <c r="CK75" s="255"/>
      <c r="CL75" s="255"/>
      <c r="CM75" s="255"/>
      <c r="CN75" s="255"/>
      <c r="CO75" s="255"/>
      <c r="CP75" s="255"/>
      <c r="CQ75" s="255"/>
      <c r="CR75" s="255"/>
      <c r="CS75" s="255"/>
      <c r="CT75" s="255"/>
      <c r="CU75" s="255"/>
      <c r="CV75" s="255"/>
      <c r="CW75" s="255"/>
      <c r="CX75" s="256"/>
      <c r="CZ75" s="204"/>
      <c r="DA75" s="195"/>
      <c r="DB75" s="196"/>
      <c r="DC75" s="196"/>
      <c r="DD75" s="196"/>
      <c r="DE75" s="196"/>
      <c r="DF75" s="196"/>
      <c r="DG75" s="196"/>
      <c r="DH75" s="196"/>
      <c r="DI75" s="196"/>
      <c r="DJ75" s="196"/>
      <c r="DK75" s="196"/>
      <c r="DL75" s="196"/>
      <c r="DM75" s="196"/>
      <c r="DN75" s="196"/>
      <c r="DO75" s="197"/>
      <c r="DR75" s="190"/>
      <c r="DS75" s="260"/>
      <c r="DT75" s="261"/>
      <c r="DU75" s="261"/>
      <c r="DV75" s="261"/>
      <c r="DW75" s="261"/>
      <c r="DX75" s="261"/>
      <c r="DY75" s="261"/>
      <c r="DZ75" s="261"/>
      <c r="EA75" s="261"/>
      <c r="EB75" s="261"/>
      <c r="EC75" s="261"/>
      <c r="ED75" s="261"/>
      <c r="EE75" s="261"/>
      <c r="EF75" s="261"/>
      <c r="EG75" s="262"/>
      <c r="EJ75" s="191"/>
      <c r="EK75" s="198"/>
      <c r="EL75" s="199"/>
      <c r="EM75" s="199"/>
      <c r="EN75" s="199"/>
      <c r="EO75" s="199"/>
      <c r="EP75" s="199"/>
      <c r="EQ75" s="199"/>
      <c r="ER75" s="199"/>
      <c r="ES75" s="199"/>
      <c r="ET75" s="199"/>
      <c r="EU75" s="199"/>
      <c r="EV75" s="199"/>
      <c r="EW75" s="199"/>
      <c r="EX75" s="199"/>
      <c r="EY75" s="200"/>
    </row>
    <row r="76" spans="2:155" ht="15" customHeight="1">
      <c r="B76" s="204"/>
      <c r="C76" s="195"/>
      <c r="D76" s="196"/>
      <c r="E76" s="196"/>
      <c r="F76" s="196"/>
      <c r="G76" s="196"/>
      <c r="H76" s="196"/>
      <c r="I76" s="196"/>
      <c r="J76" s="196"/>
      <c r="K76" s="196"/>
      <c r="L76" s="196"/>
      <c r="M76" s="196"/>
      <c r="N76" s="196"/>
      <c r="O76" s="196"/>
      <c r="P76" s="196"/>
      <c r="Q76" s="197"/>
      <c r="S76" s="190"/>
      <c r="AJ76" s="190"/>
      <c r="AK76" s="195"/>
      <c r="AL76" s="196"/>
      <c r="AM76" s="196"/>
      <c r="AN76" s="196"/>
      <c r="AO76" s="196"/>
      <c r="AP76" s="196"/>
      <c r="AQ76" s="196"/>
      <c r="AR76" s="196"/>
      <c r="AS76" s="196"/>
      <c r="AT76" s="196"/>
      <c r="AU76" s="196"/>
      <c r="AV76" s="196"/>
      <c r="AW76" s="196"/>
      <c r="AX76" s="196"/>
      <c r="AY76" s="197"/>
      <c r="BA76" s="204"/>
      <c r="BB76" s="195"/>
      <c r="BC76" s="196"/>
      <c r="BD76" s="196"/>
      <c r="BE76" s="196"/>
      <c r="BF76" s="196"/>
      <c r="BG76" s="196"/>
      <c r="BH76" s="196"/>
      <c r="BI76" s="196"/>
      <c r="BJ76" s="196"/>
      <c r="BK76" s="196"/>
      <c r="BL76" s="196"/>
      <c r="BM76" s="196"/>
      <c r="BN76" s="196"/>
      <c r="BO76" s="196"/>
      <c r="BP76" s="197"/>
      <c r="BR76" s="190"/>
      <c r="BS76" s="195"/>
      <c r="BT76" s="196"/>
      <c r="BU76" s="196"/>
      <c r="BV76" s="196"/>
      <c r="BW76" s="196"/>
      <c r="BX76" s="196"/>
      <c r="BY76" s="196"/>
      <c r="BZ76" s="196"/>
      <c r="CA76" s="196"/>
      <c r="CB76" s="196"/>
      <c r="CC76" s="196"/>
      <c r="CD76" s="196"/>
      <c r="CE76" s="196"/>
      <c r="CF76" s="196"/>
      <c r="CG76" s="197"/>
      <c r="CI76" s="204"/>
      <c r="CJ76" s="144" t="s">
        <v>335</v>
      </c>
      <c r="CX76" s="159"/>
      <c r="CZ76" s="204"/>
      <c r="DA76" s="195"/>
      <c r="DB76" s="196"/>
      <c r="DC76" s="196"/>
      <c r="DD76" s="196"/>
      <c r="DE76" s="196"/>
      <c r="DF76" s="196"/>
      <c r="DG76" s="196"/>
      <c r="DH76" s="196"/>
      <c r="DI76" s="196"/>
      <c r="DJ76" s="196"/>
      <c r="DK76" s="196"/>
      <c r="DL76" s="196"/>
      <c r="DM76" s="196"/>
      <c r="DN76" s="196"/>
      <c r="DO76" s="197"/>
      <c r="DR76" s="190"/>
      <c r="DS76" s="260"/>
      <c r="DT76" s="261"/>
      <c r="DU76" s="261"/>
      <c r="DV76" s="261"/>
      <c r="DW76" s="261"/>
      <c r="DX76" s="261"/>
      <c r="DY76" s="261"/>
      <c r="DZ76" s="261"/>
      <c r="EA76" s="261"/>
      <c r="EB76" s="261"/>
      <c r="EC76" s="261"/>
      <c r="ED76" s="261"/>
      <c r="EE76" s="261"/>
      <c r="EF76" s="261"/>
      <c r="EG76" s="262"/>
      <c r="EJ76" s="189" t="s">
        <v>113</v>
      </c>
      <c r="EK76" s="192"/>
      <c r="EL76" s="193"/>
      <c r="EM76" s="193"/>
      <c r="EN76" s="193"/>
      <c r="EO76" s="193"/>
      <c r="EP76" s="193"/>
      <c r="EQ76" s="193"/>
      <c r="ER76" s="193"/>
      <c r="ES76" s="193"/>
      <c r="ET76" s="193"/>
      <c r="EU76" s="193"/>
      <c r="EV76" s="193"/>
      <c r="EW76" s="193"/>
      <c r="EX76" s="193"/>
      <c r="EY76" s="194"/>
    </row>
    <row r="77" spans="2:155" ht="15" thickBot="1">
      <c r="B77" s="204"/>
      <c r="C77" s="195"/>
      <c r="D77" s="196"/>
      <c r="E77" s="196"/>
      <c r="F77" s="196"/>
      <c r="G77" s="196"/>
      <c r="H77" s="196"/>
      <c r="I77" s="196"/>
      <c r="J77" s="196"/>
      <c r="K77" s="196"/>
      <c r="L77" s="196"/>
      <c r="M77" s="196"/>
      <c r="N77" s="196"/>
      <c r="O77" s="196"/>
      <c r="P77" s="196"/>
      <c r="Q77" s="197"/>
      <c r="S77" s="190"/>
      <c r="AJ77" s="191"/>
      <c r="AK77" s="198"/>
      <c r="AL77" s="199"/>
      <c r="AM77" s="199"/>
      <c r="AN77" s="199"/>
      <c r="AO77" s="199"/>
      <c r="AP77" s="199"/>
      <c r="AQ77" s="199"/>
      <c r="AR77" s="199"/>
      <c r="AS77" s="199"/>
      <c r="AT77" s="199"/>
      <c r="AU77" s="199"/>
      <c r="AV77" s="199"/>
      <c r="AW77" s="199"/>
      <c r="AX77" s="199"/>
      <c r="AY77" s="200"/>
      <c r="BA77" s="205"/>
      <c r="BB77" s="198"/>
      <c r="BC77" s="199"/>
      <c r="BD77" s="199"/>
      <c r="BE77" s="199"/>
      <c r="BF77" s="199"/>
      <c r="BG77" s="199"/>
      <c r="BH77" s="199"/>
      <c r="BI77" s="199"/>
      <c r="BJ77" s="199"/>
      <c r="BK77" s="199"/>
      <c r="BL77" s="199"/>
      <c r="BM77" s="199"/>
      <c r="BN77" s="199"/>
      <c r="BO77" s="199"/>
      <c r="BP77" s="200"/>
      <c r="BR77" s="190"/>
      <c r="BS77" s="195"/>
      <c r="BT77" s="196"/>
      <c r="BU77" s="196"/>
      <c r="BV77" s="196"/>
      <c r="BW77" s="196"/>
      <c r="BX77" s="196"/>
      <c r="BY77" s="196"/>
      <c r="BZ77" s="196"/>
      <c r="CA77" s="196"/>
      <c r="CB77" s="196"/>
      <c r="CC77" s="196"/>
      <c r="CD77" s="196"/>
      <c r="CE77" s="196"/>
      <c r="CF77" s="196"/>
      <c r="CG77" s="197"/>
      <c r="CI77" s="204"/>
      <c r="CJ77" s="144"/>
      <c r="CX77" s="159"/>
      <c r="CZ77" s="204"/>
      <c r="DA77" s="195"/>
      <c r="DB77" s="196"/>
      <c r="DC77" s="196"/>
      <c r="DD77" s="196"/>
      <c r="DE77" s="196"/>
      <c r="DF77" s="196"/>
      <c r="DG77" s="196"/>
      <c r="DH77" s="196"/>
      <c r="DI77" s="196"/>
      <c r="DJ77" s="196"/>
      <c r="DK77" s="196"/>
      <c r="DL77" s="196"/>
      <c r="DM77" s="196"/>
      <c r="DN77" s="196"/>
      <c r="DO77" s="197"/>
      <c r="DR77" s="190"/>
      <c r="DS77" s="260"/>
      <c r="DT77" s="261"/>
      <c r="DU77" s="261"/>
      <c r="DV77" s="261"/>
      <c r="DW77" s="261"/>
      <c r="DX77" s="261"/>
      <c r="DY77" s="261"/>
      <c r="DZ77" s="261"/>
      <c r="EA77" s="261"/>
      <c r="EB77" s="261"/>
      <c r="EC77" s="261"/>
      <c r="ED77" s="261"/>
      <c r="EE77" s="261"/>
      <c r="EF77" s="261"/>
      <c r="EG77" s="262"/>
      <c r="EJ77" s="190"/>
      <c r="EK77" s="195"/>
      <c r="EL77" s="196"/>
      <c r="EM77" s="196"/>
      <c r="EN77" s="196"/>
      <c r="EO77" s="196"/>
      <c r="EP77" s="196"/>
      <c r="EQ77" s="196"/>
      <c r="ER77" s="196"/>
      <c r="ES77" s="196"/>
      <c r="ET77" s="196"/>
      <c r="EU77" s="196"/>
      <c r="EV77" s="196"/>
      <c r="EW77" s="196"/>
      <c r="EX77" s="196"/>
      <c r="EY77" s="197"/>
    </row>
    <row r="78" spans="2:155" ht="15" customHeight="1">
      <c r="B78" s="204"/>
      <c r="C78" s="195"/>
      <c r="D78" s="196"/>
      <c r="E78" s="196"/>
      <c r="F78" s="196"/>
      <c r="G78" s="196"/>
      <c r="H78" s="196"/>
      <c r="I78" s="196"/>
      <c r="J78" s="196"/>
      <c r="K78" s="196"/>
      <c r="L78" s="196"/>
      <c r="M78" s="196"/>
      <c r="N78" s="196"/>
      <c r="O78" s="196"/>
      <c r="P78" s="196"/>
      <c r="Q78" s="197"/>
      <c r="S78" s="190"/>
      <c r="AJ78" s="189" t="s">
        <v>333</v>
      </c>
      <c r="AK78" s="192"/>
      <c r="AL78" s="193"/>
      <c r="AM78" s="193"/>
      <c r="AN78" s="193"/>
      <c r="AO78" s="193"/>
      <c r="AP78" s="193"/>
      <c r="AQ78" s="193"/>
      <c r="AR78" s="193"/>
      <c r="AS78" s="193"/>
      <c r="AT78" s="193"/>
      <c r="AU78" s="193"/>
      <c r="AV78" s="193"/>
      <c r="AW78" s="193"/>
      <c r="AX78" s="193"/>
      <c r="AY78" s="194"/>
      <c r="BA78" s="189" t="s">
        <v>132</v>
      </c>
      <c r="BB78" s="192"/>
      <c r="BC78" s="193"/>
      <c r="BD78" s="193"/>
      <c r="BE78" s="193"/>
      <c r="BF78" s="193"/>
      <c r="BG78" s="193"/>
      <c r="BH78" s="193"/>
      <c r="BI78" s="193"/>
      <c r="BJ78" s="193"/>
      <c r="BK78" s="193"/>
      <c r="BL78" s="193"/>
      <c r="BM78" s="193"/>
      <c r="BN78" s="193"/>
      <c r="BO78" s="193"/>
      <c r="BP78" s="194"/>
      <c r="BR78" s="190"/>
      <c r="BS78" s="195"/>
      <c r="BT78" s="196"/>
      <c r="BU78" s="196"/>
      <c r="BV78" s="196"/>
      <c r="BW78" s="196"/>
      <c r="BX78" s="196"/>
      <c r="BY78" s="196"/>
      <c r="BZ78" s="196"/>
      <c r="CA78" s="196"/>
      <c r="CB78" s="196"/>
      <c r="CC78" s="196"/>
      <c r="CD78" s="196"/>
      <c r="CE78" s="196"/>
      <c r="CF78" s="196"/>
      <c r="CG78" s="197"/>
      <c r="CI78" s="204"/>
      <c r="CJ78" s="144"/>
      <c r="CX78" s="159"/>
      <c r="CZ78" s="204"/>
      <c r="DA78" s="195"/>
      <c r="DB78" s="196"/>
      <c r="DC78" s="196"/>
      <c r="DD78" s="196"/>
      <c r="DE78" s="196"/>
      <c r="DF78" s="196"/>
      <c r="DG78" s="196"/>
      <c r="DH78" s="196"/>
      <c r="DI78" s="196"/>
      <c r="DJ78" s="196"/>
      <c r="DK78" s="196"/>
      <c r="DL78" s="196"/>
      <c r="DM78" s="196"/>
      <c r="DN78" s="196"/>
      <c r="DO78" s="197"/>
      <c r="DR78" s="190"/>
      <c r="DS78" s="260"/>
      <c r="DT78" s="261"/>
      <c r="DU78" s="261"/>
      <c r="DV78" s="261"/>
      <c r="DW78" s="261"/>
      <c r="DX78" s="261"/>
      <c r="DY78" s="261"/>
      <c r="DZ78" s="261"/>
      <c r="EA78" s="261"/>
      <c r="EB78" s="261"/>
      <c r="EC78" s="261"/>
      <c r="ED78" s="261"/>
      <c r="EE78" s="261"/>
      <c r="EF78" s="261"/>
      <c r="EG78" s="262"/>
      <c r="EJ78" s="190"/>
      <c r="EK78" s="195"/>
      <c r="EL78" s="196"/>
      <c r="EM78" s="196"/>
      <c r="EN78" s="196"/>
      <c r="EO78" s="196"/>
      <c r="EP78" s="196"/>
      <c r="EQ78" s="196"/>
      <c r="ER78" s="196"/>
      <c r="ES78" s="196"/>
      <c r="ET78" s="196"/>
      <c r="EU78" s="196"/>
      <c r="EV78" s="196"/>
      <c r="EW78" s="196"/>
      <c r="EX78" s="196"/>
      <c r="EY78" s="197"/>
    </row>
    <row r="79" spans="2:155" ht="15" thickBot="1">
      <c r="B79" s="204"/>
      <c r="C79" s="195"/>
      <c r="D79" s="196"/>
      <c r="E79" s="196"/>
      <c r="F79" s="196"/>
      <c r="G79" s="196"/>
      <c r="H79" s="196"/>
      <c r="I79" s="196"/>
      <c r="J79" s="196"/>
      <c r="K79" s="196"/>
      <c r="L79" s="196"/>
      <c r="M79" s="196"/>
      <c r="N79" s="196"/>
      <c r="O79" s="196"/>
      <c r="P79" s="196"/>
      <c r="Q79" s="197"/>
      <c r="S79" s="190"/>
      <c r="AJ79" s="190"/>
      <c r="AK79" s="195"/>
      <c r="AL79" s="196"/>
      <c r="AM79" s="196"/>
      <c r="AN79" s="196"/>
      <c r="AO79" s="196"/>
      <c r="AP79" s="196"/>
      <c r="AQ79" s="196"/>
      <c r="AR79" s="196"/>
      <c r="AS79" s="196"/>
      <c r="AT79" s="196"/>
      <c r="AU79" s="196"/>
      <c r="AV79" s="196"/>
      <c r="AW79" s="196"/>
      <c r="AX79" s="196"/>
      <c r="AY79" s="197"/>
      <c r="BA79" s="190"/>
      <c r="BB79" s="195"/>
      <c r="BC79" s="196"/>
      <c r="BD79" s="196"/>
      <c r="BE79" s="196"/>
      <c r="BF79" s="196"/>
      <c r="BG79" s="196"/>
      <c r="BH79" s="196"/>
      <c r="BI79" s="196"/>
      <c r="BJ79" s="196"/>
      <c r="BK79" s="196"/>
      <c r="BL79" s="196"/>
      <c r="BM79" s="196"/>
      <c r="BN79" s="196"/>
      <c r="BO79" s="196"/>
      <c r="BP79" s="197"/>
      <c r="BR79" s="191"/>
      <c r="BS79" s="198"/>
      <c r="BT79" s="199"/>
      <c r="BU79" s="199"/>
      <c r="BV79" s="199"/>
      <c r="BW79" s="199"/>
      <c r="BX79" s="199"/>
      <c r="BY79" s="199"/>
      <c r="BZ79" s="199"/>
      <c r="CA79" s="199"/>
      <c r="CB79" s="199"/>
      <c r="CC79" s="199"/>
      <c r="CD79" s="199"/>
      <c r="CE79" s="199"/>
      <c r="CF79" s="199"/>
      <c r="CG79" s="200"/>
      <c r="CI79" s="204"/>
      <c r="CJ79" s="144"/>
      <c r="CX79" s="159"/>
      <c r="CZ79" s="204"/>
      <c r="DA79" s="195"/>
      <c r="DB79" s="196"/>
      <c r="DC79" s="196"/>
      <c r="DD79" s="196"/>
      <c r="DE79" s="196"/>
      <c r="DF79" s="196"/>
      <c r="DG79" s="196"/>
      <c r="DH79" s="196"/>
      <c r="DI79" s="196"/>
      <c r="DJ79" s="196"/>
      <c r="DK79" s="196"/>
      <c r="DL79" s="196"/>
      <c r="DM79" s="196"/>
      <c r="DN79" s="196"/>
      <c r="DO79" s="197"/>
      <c r="DR79" s="190"/>
      <c r="DS79" s="260"/>
      <c r="DT79" s="261"/>
      <c r="DU79" s="261"/>
      <c r="DV79" s="261"/>
      <c r="DW79" s="261"/>
      <c r="DX79" s="261"/>
      <c r="DY79" s="261"/>
      <c r="DZ79" s="261"/>
      <c r="EA79" s="261"/>
      <c r="EB79" s="261"/>
      <c r="EC79" s="261"/>
      <c r="ED79" s="261"/>
      <c r="EE79" s="261"/>
      <c r="EF79" s="261"/>
      <c r="EG79" s="262"/>
      <c r="EJ79" s="190"/>
      <c r="EK79" s="195"/>
      <c r="EL79" s="196"/>
      <c r="EM79" s="196"/>
      <c r="EN79" s="196"/>
      <c r="EO79" s="196"/>
      <c r="EP79" s="196"/>
      <c r="EQ79" s="196"/>
      <c r="ER79" s="196"/>
      <c r="ES79" s="196"/>
      <c r="ET79" s="196"/>
      <c r="EU79" s="196"/>
      <c r="EV79" s="196"/>
      <c r="EW79" s="196"/>
      <c r="EX79" s="196"/>
      <c r="EY79" s="197"/>
    </row>
    <row r="80" spans="2:155">
      <c r="B80" s="204"/>
      <c r="C80" s="195"/>
      <c r="D80" s="196"/>
      <c r="E80" s="196"/>
      <c r="F80" s="196"/>
      <c r="G80" s="196"/>
      <c r="H80" s="196"/>
      <c r="I80" s="196"/>
      <c r="J80" s="196"/>
      <c r="K80" s="196"/>
      <c r="L80" s="196"/>
      <c r="M80" s="196"/>
      <c r="N80" s="196"/>
      <c r="O80" s="196"/>
      <c r="P80" s="196"/>
      <c r="Q80" s="197"/>
      <c r="S80" s="190"/>
      <c r="AJ80" s="190"/>
      <c r="AK80" s="195"/>
      <c r="AL80" s="196"/>
      <c r="AM80" s="196"/>
      <c r="AN80" s="196"/>
      <c r="AO80" s="196"/>
      <c r="AP80" s="196"/>
      <c r="AQ80" s="196"/>
      <c r="AR80" s="196"/>
      <c r="AS80" s="196"/>
      <c r="AT80" s="196"/>
      <c r="AU80" s="196"/>
      <c r="AV80" s="196"/>
      <c r="AW80" s="196"/>
      <c r="AX80" s="196"/>
      <c r="AY80" s="197"/>
      <c r="BA80" s="190"/>
      <c r="BB80" s="195"/>
      <c r="BC80" s="196"/>
      <c r="BD80" s="196"/>
      <c r="BE80" s="196"/>
      <c r="BF80" s="196"/>
      <c r="BG80" s="196"/>
      <c r="BH80" s="196"/>
      <c r="BI80" s="196"/>
      <c r="BJ80" s="196"/>
      <c r="BK80" s="196"/>
      <c r="BL80" s="196"/>
      <c r="BM80" s="196"/>
      <c r="BN80" s="196"/>
      <c r="BO80" s="196"/>
      <c r="BP80" s="197"/>
      <c r="BR80" s="189" t="s">
        <v>135</v>
      </c>
      <c r="BS80" s="141"/>
      <c r="BT80" s="143"/>
      <c r="BU80" s="143"/>
      <c r="BV80" s="143"/>
      <c r="BW80" s="143"/>
      <c r="BX80" s="143"/>
      <c r="BY80" s="143"/>
      <c r="BZ80" s="143"/>
      <c r="CA80" s="143"/>
      <c r="CB80" s="143"/>
      <c r="CC80" s="143"/>
      <c r="CD80" s="143"/>
      <c r="CE80" s="143"/>
      <c r="CF80" s="143"/>
      <c r="CG80" s="168"/>
      <c r="CI80" s="204"/>
      <c r="CJ80" s="144"/>
      <c r="CX80" s="159"/>
      <c r="CZ80" s="204"/>
      <c r="DA80" s="195"/>
      <c r="DB80" s="196"/>
      <c r="DC80" s="196"/>
      <c r="DD80" s="196"/>
      <c r="DE80" s="196"/>
      <c r="DF80" s="196"/>
      <c r="DG80" s="196"/>
      <c r="DH80" s="196"/>
      <c r="DI80" s="196"/>
      <c r="DJ80" s="196"/>
      <c r="DK80" s="196"/>
      <c r="DL80" s="196"/>
      <c r="DM80" s="196"/>
      <c r="DN80" s="196"/>
      <c r="DO80" s="197"/>
      <c r="DR80" s="190"/>
      <c r="DS80" s="260"/>
      <c r="DT80" s="261"/>
      <c r="DU80" s="261"/>
      <c r="DV80" s="261"/>
      <c r="DW80" s="261"/>
      <c r="DX80" s="261"/>
      <c r="DY80" s="261"/>
      <c r="DZ80" s="261"/>
      <c r="EA80" s="261"/>
      <c r="EB80" s="261"/>
      <c r="EC80" s="261"/>
      <c r="ED80" s="261"/>
      <c r="EE80" s="261"/>
      <c r="EF80" s="261"/>
      <c r="EG80" s="262"/>
      <c r="EJ80" s="190"/>
      <c r="EK80" s="195"/>
      <c r="EL80" s="196"/>
      <c r="EM80" s="196"/>
      <c r="EN80" s="196"/>
      <c r="EO80" s="196"/>
      <c r="EP80" s="196"/>
      <c r="EQ80" s="196"/>
      <c r="ER80" s="196"/>
      <c r="ES80" s="196"/>
      <c r="ET80" s="196"/>
      <c r="EU80" s="196"/>
      <c r="EV80" s="196"/>
      <c r="EW80" s="196"/>
      <c r="EX80" s="196"/>
      <c r="EY80" s="197"/>
    </row>
    <row r="81" spans="2:155">
      <c r="B81" s="204"/>
      <c r="C81" s="195"/>
      <c r="D81" s="196"/>
      <c r="E81" s="196"/>
      <c r="F81" s="196"/>
      <c r="G81" s="196"/>
      <c r="H81" s="196"/>
      <c r="I81" s="196"/>
      <c r="J81" s="196"/>
      <c r="K81" s="196"/>
      <c r="L81" s="196"/>
      <c r="M81" s="196"/>
      <c r="N81" s="196"/>
      <c r="O81" s="196"/>
      <c r="P81" s="196"/>
      <c r="Q81" s="197"/>
      <c r="S81" s="190"/>
      <c r="AJ81" s="190"/>
      <c r="AK81" s="195"/>
      <c r="AL81" s="196"/>
      <c r="AM81" s="196"/>
      <c r="AN81" s="196"/>
      <c r="AO81" s="196"/>
      <c r="AP81" s="196"/>
      <c r="AQ81" s="196"/>
      <c r="AR81" s="196"/>
      <c r="AS81" s="196"/>
      <c r="AT81" s="196"/>
      <c r="AU81" s="196"/>
      <c r="AV81" s="196"/>
      <c r="AW81" s="196"/>
      <c r="AX81" s="196"/>
      <c r="AY81" s="197"/>
      <c r="BA81" s="190"/>
      <c r="BB81" s="195"/>
      <c r="BC81" s="196"/>
      <c r="BD81" s="196"/>
      <c r="BE81" s="196"/>
      <c r="BF81" s="196"/>
      <c r="BG81" s="196"/>
      <c r="BH81" s="196"/>
      <c r="BI81" s="196"/>
      <c r="BJ81" s="196"/>
      <c r="BK81" s="196"/>
      <c r="BL81" s="196"/>
      <c r="BM81" s="196"/>
      <c r="BN81" s="196"/>
      <c r="BO81" s="196"/>
      <c r="BP81" s="197"/>
      <c r="BR81" s="190"/>
      <c r="BS81" s="144"/>
      <c r="CG81" s="159"/>
      <c r="CI81" s="204"/>
      <c r="CJ81" s="144"/>
      <c r="CX81" s="159"/>
      <c r="CZ81" s="204"/>
      <c r="DA81" s="195"/>
      <c r="DB81" s="196"/>
      <c r="DC81" s="196"/>
      <c r="DD81" s="196"/>
      <c r="DE81" s="196"/>
      <c r="DF81" s="196"/>
      <c r="DG81" s="196"/>
      <c r="DH81" s="196"/>
      <c r="DI81" s="196"/>
      <c r="DJ81" s="196"/>
      <c r="DK81" s="196"/>
      <c r="DL81" s="196"/>
      <c r="DM81" s="196"/>
      <c r="DN81" s="196"/>
      <c r="DO81" s="197"/>
      <c r="DR81" s="190"/>
      <c r="DS81" s="260"/>
      <c r="DT81" s="261"/>
      <c r="DU81" s="261"/>
      <c r="DV81" s="261"/>
      <c r="DW81" s="261"/>
      <c r="DX81" s="261"/>
      <c r="DY81" s="261"/>
      <c r="DZ81" s="261"/>
      <c r="EA81" s="261"/>
      <c r="EB81" s="261"/>
      <c r="EC81" s="261"/>
      <c r="ED81" s="261"/>
      <c r="EE81" s="261"/>
      <c r="EF81" s="261"/>
      <c r="EG81" s="262"/>
      <c r="EJ81" s="190"/>
      <c r="EK81" s="195"/>
      <c r="EL81" s="196"/>
      <c r="EM81" s="196"/>
      <c r="EN81" s="196"/>
      <c r="EO81" s="196"/>
      <c r="EP81" s="196"/>
      <c r="EQ81" s="196"/>
      <c r="ER81" s="196"/>
      <c r="ES81" s="196"/>
      <c r="ET81" s="196"/>
      <c r="EU81" s="196"/>
      <c r="EV81" s="196"/>
      <c r="EW81" s="196"/>
      <c r="EX81" s="196"/>
      <c r="EY81" s="197"/>
    </row>
    <row r="82" spans="2:155">
      <c r="B82" s="204"/>
      <c r="C82" s="195"/>
      <c r="D82" s="196"/>
      <c r="E82" s="196"/>
      <c r="F82" s="196"/>
      <c r="G82" s="196"/>
      <c r="H82" s="196"/>
      <c r="I82" s="196"/>
      <c r="J82" s="196"/>
      <c r="K82" s="196"/>
      <c r="L82" s="196"/>
      <c r="M82" s="196"/>
      <c r="N82" s="196"/>
      <c r="O82" s="196"/>
      <c r="P82" s="196"/>
      <c r="Q82" s="197"/>
      <c r="S82" s="190"/>
      <c r="AJ82" s="190"/>
      <c r="AK82" s="195"/>
      <c r="AL82" s="196"/>
      <c r="AM82" s="196"/>
      <c r="AN82" s="196"/>
      <c r="AO82" s="196"/>
      <c r="AP82" s="196"/>
      <c r="AQ82" s="196"/>
      <c r="AR82" s="196"/>
      <c r="AS82" s="196"/>
      <c r="AT82" s="196"/>
      <c r="AU82" s="196"/>
      <c r="AV82" s="196"/>
      <c r="AW82" s="196"/>
      <c r="AX82" s="196"/>
      <c r="AY82" s="197"/>
      <c r="BA82" s="190"/>
      <c r="BB82" s="195"/>
      <c r="BC82" s="196"/>
      <c r="BD82" s="196"/>
      <c r="BE82" s="196"/>
      <c r="BF82" s="196"/>
      <c r="BG82" s="196"/>
      <c r="BH82" s="196"/>
      <c r="BI82" s="196"/>
      <c r="BJ82" s="196"/>
      <c r="BK82" s="196"/>
      <c r="BL82" s="196"/>
      <c r="BM82" s="196"/>
      <c r="BN82" s="196"/>
      <c r="BO82" s="196"/>
      <c r="BP82" s="197"/>
      <c r="BR82" s="190"/>
      <c r="BS82" s="144"/>
      <c r="CG82" s="159"/>
      <c r="CI82" s="204"/>
      <c r="CJ82" s="144"/>
      <c r="CX82" s="159"/>
      <c r="CZ82" s="204"/>
      <c r="DA82" s="195"/>
      <c r="DB82" s="196"/>
      <c r="DC82" s="196"/>
      <c r="DD82" s="196"/>
      <c r="DE82" s="196"/>
      <c r="DF82" s="196"/>
      <c r="DG82" s="196"/>
      <c r="DH82" s="196"/>
      <c r="DI82" s="196"/>
      <c r="DJ82" s="196"/>
      <c r="DK82" s="196"/>
      <c r="DL82" s="196"/>
      <c r="DM82" s="196"/>
      <c r="DN82" s="196"/>
      <c r="DO82" s="197"/>
      <c r="DR82" s="190"/>
      <c r="DS82" s="260"/>
      <c r="DT82" s="261"/>
      <c r="DU82" s="261"/>
      <c r="DV82" s="261"/>
      <c r="DW82" s="261"/>
      <c r="DX82" s="261"/>
      <c r="DY82" s="261"/>
      <c r="DZ82" s="261"/>
      <c r="EA82" s="261"/>
      <c r="EB82" s="261"/>
      <c r="EC82" s="261"/>
      <c r="ED82" s="261"/>
      <c r="EE82" s="261"/>
      <c r="EF82" s="261"/>
      <c r="EG82" s="262"/>
      <c r="EJ82" s="190"/>
      <c r="EK82" s="195"/>
      <c r="EL82" s="196"/>
      <c r="EM82" s="196"/>
      <c r="EN82" s="196"/>
      <c r="EO82" s="196"/>
      <c r="EP82" s="196"/>
      <c r="EQ82" s="196"/>
      <c r="ER82" s="196"/>
      <c r="ES82" s="196"/>
      <c r="ET82" s="196"/>
      <c r="EU82" s="196"/>
      <c r="EV82" s="196"/>
      <c r="EW82" s="196"/>
      <c r="EX82" s="196"/>
      <c r="EY82" s="197"/>
    </row>
    <row r="83" spans="2:155">
      <c r="B83" s="204"/>
      <c r="C83" s="195"/>
      <c r="D83" s="196"/>
      <c r="E83" s="196"/>
      <c r="F83" s="196"/>
      <c r="G83" s="196"/>
      <c r="H83" s="196"/>
      <c r="I83" s="196"/>
      <c r="J83" s="196"/>
      <c r="K83" s="196"/>
      <c r="L83" s="196"/>
      <c r="M83" s="196"/>
      <c r="N83" s="196"/>
      <c r="O83" s="196"/>
      <c r="P83" s="196"/>
      <c r="Q83" s="197"/>
      <c r="S83" s="190"/>
      <c r="AJ83" s="190"/>
      <c r="AK83" s="195"/>
      <c r="AL83" s="196"/>
      <c r="AM83" s="196"/>
      <c r="AN83" s="196"/>
      <c r="AO83" s="196"/>
      <c r="AP83" s="196"/>
      <c r="AQ83" s="196"/>
      <c r="AR83" s="196"/>
      <c r="AS83" s="196"/>
      <c r="AT83" s="196"/>
      <c r="AU83" s="196"/>
      <c r="AV83" s="196"/>
      <c r="AW83" s="196"/>
      <c r="AX83" s="196"/>
      <c r="AY83" s="197"/>
      <c r="BA83" s="190"/>
      <c r="BB83" s="195"/>
      <c r="BC83" s="196"/>
      <c r="BD83" s="196"/>
      <c r="BE83" s="196"/>
      <c r="BF83" s="196"/>
      <c r="BG83" s="196"/>
      <c r="BH83" s="196"/>
      <c r="BI83" s="196"/>
      <c r="BJ83" s="196"/>
      <c r="BK83" s="196"/>
      <c r="BL83" s="196"/>
      <c r="BM83" s="196"/>
      <c r="BN83" s="196"/>
      <c r="BO83" s="196"/>
      <c r="BP83" s="197"/>
      <c r="BR83" s="190"/>
      <c r="BS83" s="144"/>
      <c r="CG83" s="159"/>
      <c r="CI83" s="204"/>
      <c r="CJ83" s="144"/>
      <c r="CX83" s="159"/>
      <c r="CZ83" s="204"/>
      <c r="DA83" s="195"/>
      <c r="DB83" s="196"/>
      <c r="DC83" s="196"/>
      <c r="DD83" s="196"/>
      <c r="DE83" s="196"/>
      <c r="DF83" s="196"/>
      <c r="DG83" s="196"/>
      <c r="DH83" s="196"/>
      <c r="DI83" s="196"/>
      <c r="DJ83" s="196"/>
      <c r="DK83" s="196"/>
      <c r="DL83" s="196"/>
      <c r="DM83" s="196"/>
      <c r="DN83" s="196"/>
      <c r="DO83" s="197"/>
      <c r="DR83" s="190"/>
      <c r="DS83" s="260"/>
      <c r="DT83" s="261"/>
      <c r="DU83" s="261"/>
      <c r="DV83" s="261"/>
      <c r="DW83" s="261"/>
      <c r="DX83" s="261"/>
      <c r="DY83" s="261"/>
      <c r="DZ83" s="261"/>
      <c r="EA83" s="261"/>
      <c r="EB83" s="261"/>
      <c r="EC83" s="261"/>
      <c r="ED83" s="261"/>
      <c r="EE83" s="261"/>
      <c r="EF83" s="261"/>
      <c r="EG83" s="262"/>
      <c r="EJ83" s="190"/>
      <c r="EK83" s="195"/>
      <c r="EL83" s="196"/>
      <c r="EM83" s="196"/>
      <c r="EN83" s="196"/>
      <c r="EO83" s="196"/>
      <c r="EP83" s="196"/>
      <c r="EQ83" s="196"/>
      <c r="ER83" s="196"/>
      <c r="ES83" s="196"/>
      <c r="ET83" s="196"/>
      <c r="EU83" s="196"/>
      <c r="EV83" s="196"/>
      <c r="EW83" s="196"/>
      <c r="EX83" s="196"/>
      <c r="EY83" s="197"/>
    </row>
    <row r="84" spans="2:155">
      <c r="B84" s="204"/>
      <c r="C84" s="195"/>
      <c r="D84" s="196"/>
      <c r="E84" s="196"/>
      <c r="F84" s="196"/>
      <c r="G84" s="196"/>
      <c r="H84" s="196"/>
      <c r="I84" s="196"/>
      <c r="J84" s="196"/>
      <c r="K84" s="196"/>
      <c r="L84" s="196"/>
      <c r="M84" s="196"/>
      <c r="N84" s="196"/>
      <c r="O84" s="196"/>
      <c r="P84" s="196"/>
      <c r="Q84" s="197"/>
      <c r="S84" s="190"/>
      <c r="AJ84" s="190"/>
      <c r="AK84" s="195"/>
      <c r="AL84" s="196"/>
      <c r="AM84" s="196"/>
      <c r="AN84" s="196"/>
      <c r="AO84" s="196"/>
      <c r="AP84" s="196"/>
      <c r="AQ84" s="196"/>
      <c r="AR84" s="196"/>
      <c r="AS84" s="196"/>
      <c r="AT84" s="196"/>
      <c r="AU84" s="196"/>
      <c r="AV84" s="196"/>
      <c r="AW84" s="196"/>
      <c r="AX84" s="196"/>
      <c r="AY84" s="197"/>
      <c r="BA84" s="190"/>
      <c r="BB84" s="195"/>
      <c r="BC84" s="196"/>
      <c r="BD84" s="196"/>
      <c r="BE84" s="196"/>
      <c r="BF84" s="196"/>
      <c r="BG84" s="196"/>
      <c r="BH84" s="196"/>
      <c r="BI84" s="196"/>
      <c r="BJ84" s="196"/>
      <c r="BK84" s="196"/>
      <c r="BL84" s="196"/>
      <c r="BM84" s="196"/>
      <c r="BN84" s="196"/>
      <c r="BO84" s="196"/>
      <c r="BP84" s="197"/>
      <c r="BR84" s="190"/>
      <c r="BS84" s="144"/>
      <c r="CG84" s="159"/>
      <c r="CI84" s="204"/>
      <c r="CJ84" s="144"/>
      <c r="CX84" s="159"/>
      <c r="CZ84" s="204"/>
      <c r="DA84" s="195"/>
      <c r="DB84" s="196"/>
      <c r="DC84" s="196"/>
      <c r="DD84" s="196"/>
      <c r="DE84" s="196"/>
      <c r="DF84" s="196"/>
      <c r="DG84" s="196"/>
      <c r="DH84" s="196"/>
      <c r="DI84" s="196"/>
      <c r="DJ84" s="196"/>
      <c r="DK84" s="196"/>
      <c r="DL84" s="196"/>
      <c r="DM84" s="196"/>
      <c r="DN84" s="196"/>
      <c r="DO84" s="197"/>
      <c r="DR84" s="190"/>
      <c r="DS84" s="260"/>
      <c r="DT84" s="261"/>
      <c r="DU84" s="261"/>
      <c r="DV84" s="261"/>
      <c r="DW84" s="261"/>
      <c r="DX84" s="261"/>
      <c r="DY84" s="261"/>
      <c r="DZ84" s="261"/>
      <c r="EA84" s="261"/>
      <c r="EB84" s="261"/>
      <c r="EC84" s="261"/>
      <c r="ED84" s="261"/>
      <c r="EE84" s="261"/>
      <c r="EF84" s="261"/>
      <c r="EG84" s="262"/>
      <c r="EJ84" s="190"/>
      <c r="EK84" s="195"/>
      <c r="EL84" s="196"/>
      <c r="EM84" s="196"/>
      <c r="EN84" s="196"/>
      <c r="EO84" s="196"/>
      <c r="EP84" s="196"/>
      <c r="EQ84" s="196"/>
      <c r="ER84" s="196"/>
      <c r="ES84" s="196"/>
      <c r="ET84" s="196"/>
      <c r="EU84" s="196"/>
      <c r="EV84" s="196"/>
      <c r="EW84" s="196"/>
      <c r="EX84" s="196"/>
      <c r="EY84" s="197"/>
    </row>
    <row r="85" spans="2:155">
      <c r="B85" s="204"/>
      <c r="C85" s="195"/>
      <c r="D85" s="196"/>
      <c r="E85" s="196"/>
      <c r="F85" s="196"/>
      <c r="G85" s="196"/>
      <c r="H85" s="196"/>
      <c r="I85" s="196"/>
      <c r="J85" s="196"/>
      <c r="K85" s="196"/>
      <c r="L85" s="196"/>
      <c r="M85" s="196"/>
      <c r="N85" s="196"/>
      <c r="O85" s="196"/>
      <c r="P85" s="196"/>
      <c r="Q85" s="197"/>
      <c r="S85" s="190"/>
      <c r="AJ85" s="190"/>
      <c r="AK85" s="195"/>
      <c r="AL85" s="196"/>
      <c r="AM85" s="196"/>
      <c r="AN85" s="196"/>
      <c r="AO85" s="196"/>
      <c r="AP85" s="196"/>
      <c r="AQ85" s="196"/>
      <c r="AR85" s="196"/>
      <c r="AS85" s="196"/>
      <c r="AT85" s="196"/>
      <c r="AU85" s="196"/>
      <c r="AV85" s="196"/>
      <c r="AW85" s="196"/>
      <c r="AX85" s="196"/>
      <c r="AY85" s="197"/>
      <c r="BA85" s="190"/>
      <c r="BB85" s="195"/>
      <c r="BC85" s="196"/>
      <c r="BD85" s="196"/>
      <c r="BE85" s="196"/>
      <c r="BF85" s="196"/>
      <c r="BG85" s="196"/>
      <c r="BH85" s="196"/>
      <c r="BI85" s="196"/>
      <c r="BJ85" s="196"/>
      <c r="BK85" s="196"/>
      <c r="BL85" s="196"/>
      <c r="BM85" s="196"/>
      <c r="BN85" s="196"/>
      <c r="BO85" s="196"/>
      <c r="BP85" s="197"/>
      <c r="BR85" s="190"/>
      <c r="BS85" s="144"/>
      <c r="CG85" s="159"/>
      <c r="CI85" s="204"/>
      <c r="CJ85" s="144"/>
      <c r="CX85" s="159"/>
      <c r="CZ85" s="204"/>
      <c r="DA85" s="195"/>
      <c r="DB85" s="196"/>
      <c r="DC85" s="196"/>
      <c r="DD85" s="196"/>
      <c r="DE85" s="196"/>
      <c r="DF85" s="196"/>
      <c r="DG85" s="196"/>
      <c r="DH85" s="196"/>
      <c r="DI85" s="196"/>
      <c r="DJ85" s="196"/>
      <c r="DK85" s="196"/>
      <c r="DL85" s="196"/>
      <c r="DM85" s="196"/>
      <c r="DN85" s="196"/>
      <c r="DO85" s="197"/>
      <c r="DR85" s="190"/>
      <c r="DS85" s="260"/>
      <c r="DT85" s="261"/>
      <c r="DU85" s="261"/>
      <c r="DV85" s="261"/>
      <c r="DW85" s="261"/>
      <c r="DX85" s="261"/>
      <c r="DY85" s="261"/>
      <c r="DZ85" s="261"/>
      <c r="EA85" s="261"/>
      <c r="EB85" s="261"/>
      <c r="EC85" s="261"/>
      <c r="ED85" s="261"/>
      <c r="EE85" s="261"/>
      <c r="EF85" s="261"/>
      <c r="EG85" s="262"/>
      <c r="EJ85" s="190"/>
      <c r="EK85" s="195"/>
      <c r="EL85" s="196"/>
      <c r="EM85" s="196"/>
      <c r="EN85" s="196"/>
      <c r="EO85" s="196"/>
      <c r="EP85" s="196"/>
      <c r="EQ85" s="196"/>
      <c r="ER85" s="196"/>
      <c r="ES85" s="196"/>
      <c r="ET85" s="196"/>
      <c r="EU85" s="196"/>
      <c r="EV85" s="196"/>
      <c r="EW85" s="196"/>
      <c r="EX85" s="196"/>
      <c r="EY85" s="197"/>
    </row>
    <row r="86" spans="2:155">
      <c r="B86" s="204"/>
      <c r="C86" s="195"/>
      <c r="D86" s="196"/>
      <c r="E86" s="196"/>
      <c r="F86" s="196"/>
      <c r="G86" s="196"/>
      <c r="H86" s="196"/>
      <c r="I86" s="196"/>
      <c r="J86" s="196"/>
      <c r="K86" s="196"/>
      <c r="L86" s="196"/>
      <c r="M86" s="196"/>
      <c r="N86" s="196"/>
      <c r="O86" s="196"/>
      <c r="P86" s="196"/>
      <c r="Q86" s="197"/>
      <c r="S86" s="190"/>
      <c r="AJ86" s="190"/>
      <c r="AK86" s="195"/>
      <c r="AL86" s="196"/>
      <c r="AM86" s="196"/>
      <c r="AN86" s="196"/>
      <c r="AO86" s="196"/>
      <c r="AP86" s="196"/>
      <c r="AQ86" s="196"/>
      <c r="AR86" s="196"/>
      <c r="AS86" s="196"/>
      <c r="AT86" s="196"/>
      <c r="AU86" s="196"/>
      <c r="AV86" s="196"/>
      <c r="AW86" s="196"/>
      <c r="AX86" s="196"/>
      <c r="AY86" s="197"/>
      <c r="BA86" s="190"/>
      <c r="BB86" s="195"/>
      <c r="BC86" s="196"/>
      <c r="BD86" s="196"/>
      <c r="BE86" s="196"/>
      <c r="BF86" s="196"/>
      <c r="BG86" s="196"/>
      <c r="BH86" s="196"/>
      <c r="BI86" s="196"/>
      <c r="BJ86" s="196"/>
      <c r="BK86" s="196"/>
      <c r="BL86" s="196"/>
      <c r="BM86" s="196"/>
      <c r="BN86" s="196"/>
      <c r="BO86" s="196"/>
      <c r="BP86" s="197"/>
      <c r="BR86" s="190"/>
      <c r="BS86" s="144"/>
      <c r="CG86" s="159"/>
      <c r="CI86" s="204"/>
      <c r="CJ86" s="144"/>
      <c r="CX86" s="159"/>
      <c r="CZ86" s="204"/>
      <c r="DA86" s="195"/>
      <c r="DB86" s="196"/>
      <c r="DC86" s="196"/>
      <c r="DD86" s="196"/>
      <c r="DE86" s="196"/>
      <c r="DF86" s="196"/>
      <c r="DG86" s="196"/>
      <c r="DH86" s="196"/>
      <c r="DI86" s="196"/>
      <c r="DJ86" s="196"/>
      <c r="DK86" s="196"/>
      <c r="DL86" s="196"/>
      <c r="DM86" s="196"/>
      <c r="DN86" s="196"/>
      <c r="DO86" s="197"/>
      <c r="DR86" s="190"/>
      <c r="DS86" s="260"/>
      <c r="DT86" s="261"/>
      <c r="DU86" s="261"/>
      <c r="DV86" s="261"/>
      <c r="DW86" s="261"/>
      <c r="DX86" s="261"/>
      <c r="DY86" s="261"/>
      <c r="DZ86" s="261"/>
      <c r="EA86" s="261"/>
      <c r="EB86" s="261"/>
      <c r="EC86" s="261"/>
      <c r="ED86" s="261"/>
      <c r="EE86" s="261"/>
      <c r="EF86" s="261"/>
      <c r="EG86" s="262"/>
      <c r="EJ86" s="190"/>
      <c r="EK86" s="195"/>
      <c r="EL86" s="196"/>
      <c r="EM86" s="196"/>
      <c r="EN86" s="196"/>
      <c r="EO86" s="196"/>
      <c r="EP86" s="196"/>
      <c r="EQ86" s="196"/>
      <c r="ER86" s="196"/>
      <c r="ES86" s="196"/>
      <c r="ET86" s="196"/>
      <c r="EU86" s="196"/>
      <c r="EV86" s="196"/>
      <c r="EW86" s="196"/>
      <c r="EX86" s="196"/>
      <c r="EY86" s="197"/>
    </row>
    <row r="87" spans="2:155">
      <c r="B87" s="204"/>
      <c r="C87" s="195"/>
      <c r="D87" s="196"/>
      <c r="E87" s="196"/>
      <c r="F87" s="196"/>
      <c r="G87" s="196"/>
      <c r="H87" s="196"/>
      <c r="I87" s="196"/>
      <c r="J87" s="196"/>
      <c r="K87" s="196"/>
      <c r="L87" s="196"/>
      <c r="M87" s="196"/>
      <c r="N87" s="196"/>
      <c r="O87" s="196"/>
      <c r="P87" s="196"/>
      <c r="Q87" s="197"/>
      <c r="S87" s="190"/>
      <c r="AJ87" s="190"/>
      <c r="AK87" s="195"/>
      <c r="AL87" s="196"/>
      <c r="AM87" s="196"/>
      <c r="AN87" s="196"/>
      <c r="AO87" s="196"/>
      <c r="AP87" s="196"/>
      <c r="AQ87" s="196"/>
      <c r="AR87" s="196"/>
      <c r="AS87" s="196"/>
      <c r="AT87" s="196"/>
      <c r="AU87" s="196"/>
      <c r="AV87" s="196"/>
      <c r="AW87" s="196"/>
      <c r="AX87" s="196"/>
      <c r="AY87" s="197"/>
      <c r="BA87" s="190"/>
      <c r="BB87" s="195"/>
      <c r="BC87" s="196"/>
      <c r="BD87" s="196"/>
      <c r="BE87" s="196"/>
      <c r="BF87" s="196"/>
      <c r="BG87" s="196"/>
      <c r="BH87" s="196"/>
      <c r="BI87" s="196"/>
      <c r="BJ87" s="196"/>
      <c r="BK87" s="196"/>
      <c r="BL87" s="196"/>
      <c r="BM87" s="196"/>
      <c r="BN87" s="196"/>
      <c r="BO87" s="196"/>
      <c r="BP87" s="197"/>
      <c r="BR87" s="190"/>
      <c r="BS87" s="144"/>
      <c r="CG87" s="159"/>
      <c r="CI87" s="204"/>
      <c r="CJ87" s="144"/>
      <c r="CX87" s="159"/>
      <c r="CZ87" s="204"/>
      <c r="DA87" s="195"/>
      <c r="DB87" s="196"/>
      <c r="DC87" s="196"/>
      <c r="DD87" s="196"/>
      <c r="DE87" s="196"/>
      <c r="DF87" s="196"/>
      <c r="DG87" s="196"/>
      <c r="DH87" s="196"/>
      <c r="DI87" s="196"/>
      <c r="DJ87" s="196"/>
      <c r="DK87" s="196"/>
      <c r="DL87" s="196"/>
      <c r="DM87" s="196"/>
      <c r="DN87" s="196"/>
      <c r="DO87" s="197"/>
      <c r="DR87" s="190"/>
      <c r="DS87" s="260"/>
      <c r="DT87" s="261"/>
      <c r="DU87" s="261"/>
      <c r="DV87" s="261"/>
      <c r="DW87" s="261"/>
      <c r="DX87" s="261"/>
      <c r="DY87" s="261"/>
      <c r="DZ87" s="261"/>
      <c r="EA87" s="261"/>
      <c r="EB87" s="261"/>
      <c r="EC87" s="261"/>
      <c r="ED87" s="261"/>
      <c r="EE87" s="261"/>
      <c r="EF87" s="261"/>
      <c r="EG87" s="262"/>
      <c r="EJ87" s="190"/>
      <c r="EK87" s="195"/>
      <c r="EL87" s="196"/>
      <c r="EM87" s="196"/>
      <c r="EN87" s="196"/>
      <c r="EO87" s="196"/>
      <c r="EP87" s="196"/>
      <c r="EQ87" s="196"/>
      <c r="ER87" s="196"/>
      <c r="ES87" s="196"/>
      <c r="ET87" s="196"/>
      <c r="EU87" s="196"/>
      <c r="EV87" s="196"/>
      <c r="EW87" s="196"/>
      <c r="EX87" s="196"/>
      <c r="EY87" s="197"/>
    </row>
    <row r="88" spans="2:155">
      <c r="B88" s="204"/>
      <c r="C88" s="195"/>
      <c r="D88" s="196"/>
      <c r="E88" s="196"/>
      <c r="F88" s="196"/>
      <c r="G88" s="196"/>
      <c r="H88" s="196"/>
      <c r="I88" s="196"/>
      <c r="J88" s="196"/>
      <c r="K88" s="196"/>
      <c r="L88" s="196"/>
      <c r="M88" s="196"/>
      <c r="N88" s="196"/>
      <c r="O88" s="196"/>
      <c r="P88" s="196"/>
      <c r="Q88" s="197"/>
      <c r="S88" s="190"/>
      <c r="AJ88" s="190"/>
      <c r="AK88" s="195"/>
      <c r="AL88" s="196"/>
      <c r="AM88" s="196"/>
      <c r="AN88" s="196"/>
      <c r="AO88" s="196"/>
      <c r="AP88" s="196"/>
      <c r="AQ88" s="196"/>
      <c r="AR88" s="196"/>
      <c r="AS88" s="196"/>
      <c r="AT88" s="196"/>
      <c r="AU88" s="196"/>
      <c r="AV88" s="196"/>
      <c r="AW88" s="196"/>
      <c r="AX88" s="196"/>
      <c r="AY88" s="197"/>
      <c r="BA88" s="190"/>
      <c r="BB88" s="195"/>
      <c r="BC88" s="196"/>
      <c r="BD88" s="196"/>
      <c r="BE88" s="196"/>
      <c r="BF88" s="196"/>
      <c r="BG88" s="196"/>
      <c r="BH88" s="196"/>
      <c r="BI88" s="196"/>
      <c r="BJ88" s="196"/>
      <c r="BK88" s="196"/>
      <c r="BL88" s="196"/>
      <c r="BM88" s="196"/>
      <c r="BN88" s="196"/>
      <c r="BO88" s="196"/>
      <c r="BP88" s="197"/>
      <c r="BR88" s="190"/>
      <c r="BS88" s="144"/>
      <c r="CG88" s="159"/>
      <c r="CI88" s="204"/>
      <c r="CJ88" s="144"/>
      <c r="CX88" s="159"/>
      <c r="CZ88" s="204"/>
      <c r="DA88" s="195"/>
      <c r="DB88" s="196"/>
      <c r="DC88" s="196"/>
      <c r="DD88" s="196"/>
      <c r="DE88" s="196"/>
      <c r="DF88" s="196"/>
      <c r="DG88" s="196"/>
      <c r="DH88" s="196"/>
      <c r="DI88" s="196"/>
      <c r="DJ88" s="196"/>
      <c r="DK88" s="196"/>
      <c r="DL88" s="196"/>
      <c r="DM88" s="196"/>
      <c r="DN88" s="196"/>
      <c r="DO88" s="197"/>
      <c r="DR88" s="190"/>
      <c r="DS88" s="260"/>
      <c r="DT88" s="261"/>
      <c r="DU88" s="261"/>
      <c r="DV88" s="261"/>
      <c r="DW88" s="261"/>
      <c r="DX88" s="261"/>
      <c r="DY88" s="261"/>
      <c r="DZ88" s="261"/>
      <c r="EA88" s="261"/>
      <c r="EB88" s="261"/>
      <c r="EC88" s="261"/>
      <c r="ED88" s="261"/>
      <c r="EE88" s="261"/>
      <c r="EF88" s="261"/>
      <c r="EG88" s="262"/>
      <c r="EJ88" s="190"/>
      <c r="EK88" s="195"/>
      <c r="EL88" s="196"/>
      <c r="EM88" s="196"/>
      <c r="EN88" s="196"/>
      <c r="EO88" s="196"/>
      <c r="EP88" s="196"/>
      <c r="EQ88" s="196"/>
      <c r="ER88" s="196"/>
      <c r="ES88" s="196"/>
      <c r="ET88" s="196"/>
      <c r="EU88" s="196"/>
      <c r="EV88" s="196"/>
      <c r="EW88" s="196"/>
      <c r="EX88" s="196"/>
      <c r="EY88" s="197"/>
    </row>
    <row r="89" spans="2:155">
      <c r="B89" s="204"/>
      <c r="C89" s="195"/>
      <c r="D89" s="196"/>
      <c r="E89" s="196"/>
      <c r="F89" s="196"/>
      <c r="G89" s="196"/>
      <c r="H89" s="196"/>
      <c r="I89" s="196"/>
      <c r="J89" s="196"/>
      <c r="K89" s="196"/>
      <c r="L89" s="196"/>
      <c r="M89" s="196"/>
      <c r="N89" s="196"/>
      <c r="O89" s="196"/>
      <c r="P89" s="196"/>
      <c r="Q89" s="197"/>
      <c r="S89" s="190"/>
      <c r="AJ89" s="190"/>
      <c r="AK89" s="195"/>
      <c r="AL89" s="196"/>
      <c r="AM89" s="196"/>
      <c r="AN89" s="196"/>
      <c r="AO89" s="196"/>
      <c r="AP89" s="196"/>
      <c r="AQ89" s="196"/>
      <c r="AR89" s="196"/>
      <c r="AS89" s="196"/>
      <c r="AT89" s="196"/>
      <c r="AU89" s="196"/>
      <c r="AV89" s="196"/>
      <c r="AW89" s="196"/>
      <c r="AX89" s="196"/>
      <c r="AY89" s="197"/>
      <c r="BA89" s="190"/>
      <c r="BB89" s="195"/>
      <c r="BC89" s="196"/>
      <c r="BD89" s="196"/>
      <c r="BE89" s="196"/>
      <c r="BF89" s="196"/>
      <c r="BG89" s="196"/>
      <c r="BH89" s="196"/>
      <c r="BI89" s="196"/>
      <c r="BJ89" s="196"/>
      <c r="BK89" s="196"/>
      <c r="BL89" s="196"/>
      <c r="BM89" s="196"/>
      <c r="BN89" s="196"/>
      <c r="BO89" s="196"/>
      <c r="BP89" s="197"/>
      <c r="BR89" s="190"/>
      <c r="BS89" s="144"/>
      <c r="CG89" s="159"/>
      <c r="CI89" s="204"/>
      <c r="CJ89" s="144"/>
      <c r="CX89" s="159"/>
      <c r="CZ89" s="204"/>
      <c r="DA89" s="195"/>
      <c r="DB89" s="196"/>
      <c r="DC89" s="196"/>
      <c r="DD89" s="196"/>
      <c r="DE89" s="196"/>
      <c r="DF89" s="196"/>
      <c r="DG89" s="196"/>
      <c r="DH89" s="196"/>
      <c r="DI89" s="196"/>
      <c r="DJ89" s="196"/>
      <c r="DK89" s="196"/>
      <c r="DL89" s="196"/>
      <c r="DM89" s="196"/>
      <c r="DN89" s="196"/>
      <c r="DO89" s="197"/>
      <c r="DR89" s="190"/>
      <c r="DS89" s="260"/>
      <c r="DT89" s="261"/>
      <c r="DU89" s="261"/>
      <c r="DV89" s="261"/>
      <c r="DW89" s="261"/>
      <c r="DX89" s="261"/>
      <c r="DY89" s="261"/>
      <c r="DZ89" s="261"/>
      <c r="EA89" s="261"/>
      <c r="EB89" s="261"/>
      <c r="EC89" s="261"/>
      <c r="ED89" s="261"/>
      <c r="EE89" s="261"/>
      <c r="EF89" s="261"/>
      <c r="EG89" s="262"/>
      <c r="EJ89" s="190"/>
      <c r="EK89" s="195"/>
      <c r="EL89" s="196"/>
      <c r="EM89" s="196"/>
      <c r="EN89" s="196"/>
      <c r="EO89" s="196"/>
      <c r="EP89" s="196"/>
      <c r="EQ89" s="196"/>
      <c r="ER89" s="196"/>
      <c r="ES89" s="196"/>
      <c r="ET89" s="196"/>
      <c r="EU89" s="196"/>
      <c r="EV89" s="196"/>
      <c r="EW89" s="196"/>
      <c r="EX89" s="196"/>
      <c r="EY89" s="197"/>
    </row>
    <row r="90" spans="2:155" ht="15" thickBot="1">
      <c r="B90" s="205"/>
      <c r="C90" s="198"/>
      <c r="D90" s="199"/>
      <c r="E90" s="199"/>
      <c r="F90" s="199"/>
      <c r="G90" s="199"/>
      <c r="H90" s="199"/>
      <c r="I90" s="199"/>
      <c r="J90" s="199"/>
      <c r="K90" s="199"/>
      <c r="L90" s="199"/>
      <c r="M90" s="199"/>
      <c r="N90" s="199"/>
      <c r="O90" s="199"/>
      <c r="P90" s="199"/>
      <c r="Q90" s="200"/>
      <c r="S90" s="190"/>
      <c r="AJ90" s="190"/>
      <c r="AK90" s="195"/>
      <c r="AL90" s="196"/>
      <c r="AM90" s="196"/>
      <c r="AN90" s="196"/>
      <c r="AO90" s="196"/>
      <c r="AP90" s="196"/>
      <c r="AQ90" s="196"/>
      <c r="AR90" s="196"/>
      <c r="AS90" s="196"/>
      <c r="AT90" s="196"/>
      <c r="AU90" s="196"/>
      <c r="AV90" s="196"/>
      <c r="AW90" s="196"/>
      <c r="AX90" s="196"/>
      <c r="AY90" s="197"/>
      <c r="BA90" s="190"/>
      <c r="BB90" s="195"/>
      <c r="BC90" s="196"/>
      <c r="BD90" s="196"/>
      <c r="BE90" s="196"/>
      <c r="BF90" s="196"/>
      <c r="BG90" s="196"/>
      <c r="BH90" s="196"/>
      <c r="BI90" s="196"/>
      <c r="BJ90" s="196"/>
      <c r="BK90" s="196"/>
      <c r="BL90" s="196"/>
      <c r="BM90" s="196"/>
      <c r="BN90" s="196"/>
      <c r="BO90" s="196"/>
      <c r="BP90" s="197"/>
      <c r="BR90" s="190"/>
      <c r="BS90" s="144"/>
      <c r="CG90" s="159"/>
      <c r="CI90" s="204"/>
      <c r="CJ90" s="144"/>
      <c r="CX90" s="159"/>
      <c r="CZ90" s="204"/>
      <c r="DA90" s="195"/>
      <c r="DB90" s="196"/>
      <c r="DC90" s="196"/>
      <c r="DD90" s="196"/>
      <c r="DE90" s="196"/>
      <c r="DF90" s="196"/>
      <c r="DG90" s="196"/>
      <c r="DH90" s="196"/>
      <c r="DI90" s="196"/>
      <c r="DJ90" s="196"/>
      <c r="DK90" s="196"/>
      <c r="DL90" s="196"/>
      <c r="DM90" s="196"/>
      <c r="DN90" s="196"/>
      <c r="DO90" s="197"/>
      <c r="DR90" s="190"/>
      <c r="DS90" s="260"/>
      <c r="DT90" s="261"/>
      <c r="DU90" s="261"/>
      <c r="DV90" s="261"/>
      <c r="DW90" s="261"/>
      <c r="DX90" s="261"/>
      <c r="DY90" s="261"/>
      <c r="DZ90" s="261"/>
      <c r="EA90" s="261"/>
      <c r="EB90" s="261"/>
      <c r="EC90" s="261"/>
      <c r="ED90" s="261"/>
      <c r="EE90" s="261"/>
      <c r="EF90" s="261"/>
      <c r="EG90" s="262"/>
      <c r="EJ90" s="190"/>
      <c r="EK90" s="195"/>
      <c r="EL90" s="196"/>
      <c r="EM90" s="196"/>
      <c r="EN90" s="196"/>
      <c r="EO90" s="196"/>
      <c r="EP90" s="196"/>
      <c r="EQ90" s="196"/>
      <c r="ER90" s="196"/>
      <c r="ES90" s="196"/>
      <c r="ET90" s="196"/>
      <c r="EU90" s="196"/>
      <c r="EV90" s="196"/>
      <c r="EW90" s="196"/>
      <c r="EX90" s="196"/>
      <c r="EY90" s="197"/>
    </row>
    <row r="91" spans="2:155">
      <c r="B91" s="189" t="s">
        <v>133</v>
      </c>
      <c r="C91" s="193"/>
      <c r="D91" s="193"/>
      <c r="E91" s="193"/>
      <c r="F91" s="193"/>
      <c r="G91" s="193"/>
      <c r="H91" s="193"/>
      <c r="I91" s="193"/>
      <c r="J91" s="193"/>
      <c r="K91" s="193"/>
      <c r="L91" s="193"/>
      <c r="M91" s="193"/>
      <c r="N91" s="193"/>
      <c r="O91" s="193"/>
      <c r="P91" s="193"/>
      <c r="Q91" s="194"/>
      <c r="S91" s="190"/>
      <c r="AJ91" s="190"/>
      <c r="AK91" s="195"/>
      <c r="AL91" s="196"/>
      <c r="AM91" s="196"/>
      <c r="AN91" s="196"/>
      <c r="AO91" s="196"/>
      <c r="AP91" s="196"/>
      <c r="AQ91" s="196"/>
      <c r="AR91" s="196"/>
      <c r="AS91" s="196"/>
      <c r="AT91" s="196"/>
      <c r="AU91" s="196"/>
      <c r="AV91" s="196"/>
      <c r="AW91" s="196"/>
      <c r="AX91" s="196"/>
      <c r="AY91" s="197"/>
      <c r="BA91" s="190"/>
      <c r="BB91" s="195"/>
      <c r="BC91" s="196"/>
      <c r="BD91" s="196"/>
      <c r="BE91" s="196"/>
      <c r="BF91" s="196"/>
      <c r="BG91" s="196"/>
      <c r="BH91" s="196"/>
      <c r="BI91" s="196"/>
      <c r="BJ91" s="196"/>
      <c r="BK91" s="196"/>
      <c r="BL91" s="196"/>
      <c r="BM91" s="196"/>
      <c r="BN91" s="196"/>
      <c r="BO91" s="196"/>
      <c r="BP91" s="197"/>
      <c r="BR91" s="190"/>
      <c r="BS91" s="144"/>
      <c r="CG91" s="159"/>
      <c r="CI91" s="204"/>
      <c r="CJ91" s="144"/>
      <c r="CX91" s="159"/>
      <c r="CZ91" s="204"/>
      <c r="DA91" s="195"/>
      <c r="DB91" s="196"/>
      <c r="DC91" s="196"/>
      <c r="DD91" s="196"/>
      <c r="DE91" s="196"/>
      <c r="DF91" s="196"/>
      <c r="DG91" s="196"/>
      <c r="DH91" s="196"/>
      <c r="DI91" s="196"/>
      <c r="DJ91" s="196"/>
      <c r="DK91" s="196"/>
      <c r="DL91" s="196"/>
      <c r="DM91" s="196"/>
      <c r="DN91" s="196"/>
      <c r="DO91" s="197"/>
      <c r="DR91" s="190"/>
      <c r="DS91" s="260"/>
      <c r="DT91" s="261"/>
      <c r="DU91" s="261"/>
      <c r="DV91" s="261"/>
      <c r="DW91" s="261"/>
      <c r="DX91" s="261"/>
      <c r="DY91" s="261"/>
      <c r="DZ91" s="261"/>
      <c r="EA91" s="261"/>
      <c r="EB91" s="261"/>
      <c r="EC91" s="261"/>
      <c r="ED91" s="261"/>
      <c r="EE91" s="261"/>
      <c r="EF91" s="261"/>
      <c r="EG91" s="262"/>
      <c r="EJ91" s="190"/>
      <c r="EK91" s="195"/>
      <c r="EL91" s="196"/>
      <c r="EM91" s="196"/>
      <c r="EN91" s="196"/>
      <c r="EO91" s="196"/>
      <c r="EP91" s="196"/>
      <c r="EQ91" s="196"/>
      <c r="ER91" s="196"/>
      <c r="ES91" s="196"/>
      <c r="ET91" s="196"/>
      <c r="EU91" s="196"/>
      <c r="EV91" s="196"/>
      <c r="EW91" s="196"/>
      <c r="EX91" s="196"/>
      <c r="EY91" s="197"/>
    </row>
    <row r="92" spans="2:155" ht="15" thickBot="1">
      <c r="B92" s="190"/>
      <c r="C92" s="196"/>
      <c r="D92" s="196"/>
      <c r="E92" s="196"/>
      <c r="F92" s="196"/>
      <c r="G92" s="196"/>
      <c r="H92" s="196"/>
      <c r="I92" s="196"/>
      <c r="J92" s="196"/>
      <c r="K92" s="196"/>
      <c r="L92" s="196"/>
      <c r="M92" s="196"/>
      <c r="N92" s="196"/>
      <c r="O92" s="196"/>
      <c r="P92" s="196"/>
      <c r="Q92" s="197"/>
      <c r="S92" s="190"/>
      <c r="AJ92" s="191"/>
      <c r="AK92" s="198"/>
      <c r="AL92" s="199"/>
      <c r="AM92" s="199"/>
      <c r="AN92" s="199"/>
      <c r="AO92" s="199"/>
      <c r="AP92" s="199"/>
      <c r="AQ92" s="199"/>
      <c r="AR92" s="199"/>
      <c r="AS92" s="199"/>
      <c r="AT92" s="199"/>
      <c r="AU92" s="199"/>
      <c r="AV92" s="199"/>
      <c r="AW92" s="199"/>
      <c r="AX92" s="199"/>
      <c r="AY92" s="200"/>
      <c r="BA92" s="190"/>
      <c r="BB92" s="195"/>
      <c r="BC92" s="196"/>
      <c r="BD92" s="196"/>
      <c r="BE92" s="196"/>
      <c r="BF92" s="196"/>
      <c r="BG92" s="196"/>
      <c r="BH92" s="196"/>
      <c r="BI92" s="196"/>
      <c r="BJ92" s="196"/>
      <c r="BK92" s="196"/>
      <c r="BL92" s="196"/>
      <c r="BM92" s="196"/>
      <c r="BN92" s="196"/>
      <c r="BO92" s="196"/>
      <c r="BP92" s="197"/>
      <c r="BR92" s="190"/>
      <c r="BS92" s="144"/>
      <c r="CG92" s="159"/>
      <c r="CI92" s="204"/>
      <c r="CJ92" s="144"/>
      <c r="CX92" s="159"/>
      <c r="CZ92" s="204"/>
      <c r="DA92" s="195"/>
      <c r="DB92" s="196"/>
      <c r="DC92" s="196"/>
      <c r="DD92" s="196"/>
      <c r="DE92" s="196"/>
      <c r="DF92" s="196"/>
      <c r="DG92" s="196"/>
      <c r="DH92" s="196"/>
      <c r="DI92" s="196"/>
      <c r="DJ92" s="196"/>
      <c r="DK92" s="196"/>
      <c r="DL92" s="196"/>
      <c r="DM92" s="196"/>
      <c r="DN92" s="196"/>
      <c r="DO92" s="197"/>
      <c r="DR92" s="190"/>
      <c r="DS92" s="260"/>
      <c r="DT92" s="261"/>
      <c r="DU92" s="261"/>
      <c r="DV92" s="261"/>
      <c r="DW92" s="261"/>
      <c r="DX92" s="261"/>
      <c r="DY92" s="261"/>
      <c r="DZ92" s="261"/>
      <c r="EA92" s="261"/>
      <c r="EB92" s="261"/>
      <c r="EC92" s="261"/>
      <c r="ED92" s="261"/>
      <c r="EE92" s="261"/>
      <c r="EF92" s="261"/>
      <c r="EG92" s="262"/>
      <c r="EJ92" s="190"/>
      <c r="EK92" s="195"/>
      <c r="EL92" s="196"/>
      <c r="EM92" s="196"/>
      <c r="EN92" s="196"/>
      <c r="EO92" s="196"/>
      <c r="EP92" s="196"/>
      <c r="EQ92" s="196"/>
      <c r="ER92" s="196"/>
      <c r="ES92" s="196"/>
      <c r="ET92" s="196"/>
      <c r="EU92" s="196"/>
      <c r="EV92" s="196"/>
      <c r="EW92" s="196"/>
      <c r="EX92" s="196"/>
      <c r="EY92" s="197"/>
    </row>
    <row r="93" spans="2:155" ht="15" thickBot="1">
      <c r="B93" s="190"/>
      <c r="C93" s="196"/>
      <c r="D93" s="196"/>
      <c r="E93" s="196"/>
      <c r="F93" s="196"/>
      <c r="G93" s="196"/>
      <c r="H93" s="196"/>
      <c r="I93" s="196"/>
      <c r="J93" s="196"/>
      <c r="K93" s="196"/>
      <c r="L93" s="196"/>
      <c r="M93" s="196"/>
      <c r="N93" s="196"/>
      <c r="O93" s="196"/>
      <c r="P93" s="196"/>
      <c r="Q93" s="197"/>
      <c r="S93" s="190"/>
      <c r="AJ93" s="203" t="s">
        <v>125</v>
      </c>
      <c r="AK93" s="193"/>
      <c r="AL93" s="193"/>
      <c r="AM93" s="193"/>
      <c r="AN93" s="193"/>
      <c r="AO93" s="193"/>
      <c r="AP93" s="193"/>
      <c r="AQ93" s="193"/>
      <c r="AR93" s="193"/>
      <c r="AS93" s="193"/>
      <c r="AT93" s="193"/>
      <c r="AU93" s="193"/>
      <c r="AV93" s="193"/>
      <c r="AW93" s="193"/>
      <c r="AX93" s="193"/>
      <c r="AY93" s="194"/>
      <c r="BA93" s="190"/>
      <c r="BB93" s="195"/>
      <c r="BC93" s="196"/>
      <c r="BD93" s="196"/>
      <c r="BE93" s="196"/>
      <c r="BF93" s="196"/>
      <c r="BG93" s="196"/>
      <c r="BH93" s="196"/>
      <c r="BI93" s="196"/>
      <c r="BJ93" s="196"/>
      <c r="BK93" s="196"/>
      <c r="BL93" s="196"/>
      <c r="BM93" s="196"/>
      <c r="BN93" s="196"/>
      <c r="BO93" s="196"/>
      <c r="BP93" s="197"/>
      <c r="BR93" s="190"/>
      <c r="BS93" s="144"/>
      <c r="CG93" s="159"/>
      <c r="CI93" s="204"/>
      <c r="CJ93" s="144"/>
      <c r="CX93" s="159"/>
      <c r="CZ93" s="205"/>
      <c r="DA93" s="198"/>
      <c r="DB93" s="199"/>
      <c r="DC93" s="199"/>
      <c r="DD93" s="199"/>
      <c r="DE93" s="199"/>
      <c r="DF93" s="199"/>
      <c r="DG93" s="199"/>
      <c r="DH93" s="199"/>
      <c r="DI93" s="199"/>
      <c r="DJ93" s="199"/>
      <c r="DK93" s="199"/>
      <c r="DL93" s="199"/>
      <c r="DM93" s="199"/>
      <c r="DN93" s="199"/>
      <c r="DO93" s="200"/>
      <c r="DR93" s="191"/>
      <c r="DS93" s="263"/>
      <c r="DT93" s="264"/>
      <c r="DU93" s="264"/>
      <c r="DV93" s="264"/>
      <c r="DW93" s="264"/>
      <c r="DX93" s="264"/>
      <c r="DY93" s="264"/>
      <c r="DZ93" s="264"/>
      <c r="EA93" s="264"/>
      <c r="EB93" s="264"/>
      <c r="EC93" s="264"/>
      <c r="ED93" s="264"/>
      <c r="EE93" s="264"/>
      <c r="EF93" s="264"/>
      <c r="EG93" s="265"/>
      <c r="EJ93" s="190"/>
      <c r="EK93" s="195"/>
      <c r="EL93" s="196"/>
      <c r="EM93" s="196"/>
      <c r="EN93" s="196"/>
      <c r="EO93" s="196"/>
      <c r="EP93" s="196"/>
      <c r="EQ93" s="196"/>
      <c r="ER93" s="196"/>
      <c r="ES93" s="196"/>
      <c r="ET93" s="196"/>
      <c r="EU93" s="196"/>
      <c r="EV93" s="196"/>
      <c r="EW93" s="196"/>
      <c r="EX93" s="196"/>
      <c r="EY93" s="197"/>
    </row>
    <row r="94" spans="2:155" ht="15" thickBot="1">
      <c r="B94" s="190"/>
      <c r="C94" s="196"/>
      <c r="D94" s="196"/>
      <c r="E94" s="196"/>
      <c r="F94" s="196"/>
      <c r="G94" s="196"/>
      <c r="H94" s="196"/>
      <c r="I94" s="196"/>
      <c r="J94" s="196"/>
      <c r="K94" s="196"/>
      <c r="L94" s="196"/>
      <c r="M94" s="196"/>
      <c r="N94" s="196"/>
      <c r="O94" s="196"/>
      <c r="P94" s="196"/>
      <c r="Q94" s="197"/>
      <c r="S94" s="190"/>
      <c r="AJ94" s="204"/>
      <c r="AK94" s="196"/>
      <c r="AL94" s="196"/>
      <c r="AM94" s="196"/>
      <c r="AN94" s="196"/>
      <c r="AO94" s="196"/>
      <c r="AP94" s="196"/>
      <c r="AQ94" s="196"/>
      <c r="AR94" s="196"/>
      <c r="AS94" s="196"/>
      <c r="AT94" s="196"/>
      <c r="AU94" s="196"/>
      <c r="AV94" s="196"/>
      <c r="AW94" s="196"/>
      <c r="AX94" s="196"/>
      <c r="AY94" s="197"/>
      <c r="BA94" s="190"/>
      <c r="BB94" s="195"/>
      <c r="BC94" s="196"/>
      <c r="BD94" s="196"/>
      <c r="BE94" s="196"/>
      <c r="BF94" s="196"/>
      <c r="BG94" s="196"/>
      <c r="BH94" s="196"/>
      <c r="BI94" s="196"/>
      <c r="BJ94" s="196"/>
      <c r="BK94" s="196"/>
      <c r="BL94" s="196"/>
      <c r="BM94" s="196"/>
      <c r="BN94" s="196"/>
      <c r="BO94" s="196"/>
      <c r="BP94" s="197"/>
      <c r="BR94" s="191"/>
      <c r="BS94" s="145"/>
      <c r="BT94" s="160"/>
      <c r="BU94" s="160"/>
      <c r="BV94" s="160"/>
      <c r="BW94" s="160"/>
      <c r="BX94" s="160"/>
      <c r="BY94" s="160"/>
      <c r="BZ94" s="160"/>
      <c r="CA94" s="160"/>
      <c r="CB94" s="160"/>
      <c r="CC94" s="160"/>
      <c r="CD94" s="160"/>
      <c r="CE94" s="160"/>
      <c r="CF94" s="160"/>
      <c r="CG94" s="161"/>
      <c r="CI94" s="204"/>
      <c r="CJ94" s="144"/>
      <c r="CX94" s="159"/>
      <c r="CZ94" s="141" t="s">
        <v>92</v>
      </c>
      <c r="DA94" s="193" t="s">
        <v>93</v>
      </c>
      <c r="DB94" s="193"/>
      <c r="DC94" s="193"/>
      <c r="DD94" s="193"/>
      <c r="DE94" s="193"/>
      <c r="DF94" s="193"/>
      <c r="DG94" s="193"/>
      <c r="DH94" s="193"/>
      <c r="DI94" s="193"/>
      <c r="DJ94" s="193"/>
      <c r="DK94" s="193"/>
      <c r="DL94" s="193"/>
      <c r="DM94" s="193"/>
      <c r="DN94" s="193"/>
      <c r="DO94" s="194"/>
      <c r="EJ94" s="190"/>
      <c r="EK94" s="195"/>
      <c r="EL94" s="196"/>
      <c r="EM94" s="196"/>
      <c r="EN94" s="196"/>
      <c r="EO94" s="196"/>
      <c r="EP94" s="196"/>
      <c r="EQ94" s="196"/>
      <c r="ER94" s="196"/>
      <c r="ES94" s="196"/>
      <c r="ET94" s="196"/>
      <c r="EU94" s="196"/>
      <c r="EV94" s="196"/>
      <c r="EW94" s="196"/>
      <c r="EX94" s="196"/>
      <c r="EY94" s="197"/>
    </row>
    <row r="95" spans="2:155" ht="15" thickBot="1">
      <c r="B95" s="190"/>
      <c r="C95" s="196"/>
      <c r="D95" s="196"/>
      <c r="E95" s="196"/>
      <c r="F95" s="196"/>
      <c r="G95" s="196"/>
      <c r="H95" s="196"/>
      <c r="I95" s="196"/>
      <c r="J95" s="196"/>
      <c r="K95" s="196"/>
      <c r="L95" s="196"/>
      <c r="M95" s="196"/>
      <c r="N95" s="196"/>
      <c r="O95" s="196"/>
      <c r="P95" s="196"/>
      <c r="Q95" s="197"/>
      <c r="S95" s="191"/>
      <c r="AJ95" s="204"/>
      <c r="AK95" s="196"/>
      <c r="AL95" s="196"/>
      <c r="AM95" s="196"/>
      <c r="AN95" s="196"/>
      <c r="AO95" s="196"/>
      <c r="AP95" s="196"/>
      <c r="AQ95" s="196"/>
      <c r="AR95" s="196"/>
      <c r="AS95" s="196"/>
      <c r="AT95" s="196"/>
      <c r="AU95" s="196"/>
      <c r="AV95" s="196"/>
      <c r="AW95" s="196"/>
      <c r="AX95" s="196"/>
      <c r="AY95" s="197"/>
      <c r="BA95" s="190"/>
      <c r="BB95" s="195"/>
      <c r="BC95" s="196"/>
      <c r="BD95" s="196"/>
      <c r="BE95" s="196"/>
      <c r="BF95" s="196"/>
      <c r="BG95" s="196"/>
      <c r="BH95" s="196"/>
      <c r="BI95" s="196"/>
      <c r="BJ95" s="196"/>
      <c r="BK95" s="196"/>
      <c r="BL95" s="196"/>
      <c r="BM95" s="196"/>
      <c r="BN95" s="196"/>
      <c r="BO95" s="196"/>
      <c r="BP95" s="197"/>
      <c r="BR95" s="203" t="s">
        <v>128</v>
      </c>
      <c r="BS95" s="192"/>
      <c r="BT95" s="193"/>
      <c r="BU95" s="193"/>
      <c r="BV95" s="193"/>
      <c r="BW95" s="193"/>
      <c r="BX95" s="193"/>
      <c r="BY95" s="193"/>
      <c r="BZ95" s="193"/>
      <c r="CA95" s="193"/>
      <c r="CB95" s="193"/>
      <c r="CC95" s="193"/>
      <c r="CD95" s="193"/>
      <c r="CE95" s="193"/>
      <c r="CF95" s="193"/>
      <c r="CG95" s="194"/>
      <c r="CI95" s="204"/>
      <c r="CJ95" s="144"/>
      <c r="CX95" s="159"/>
      <c r="CZ95" s="149">
        <v>26</v>
      </c>
      <c r="DA95" s="217" t="s">
        <v>336</v>
      </c>
      <c r="DB95" s="217"/>
      <c r="DC95" s="217"/>
      <c r="DD95" s="217"/>
      <c r="DE95" s="217"/>
      <c r="DF95" s="217"/>
      <c r="DG95" s="217"/>
      <c r="DH95" s="217"/>
      <c r="DI95" s="217"/>
      <c r="DJ95" s="217"/>
      <c r="DK95" s="217"/>
      <c r="DL95" s="217"/>
      <c r="DM95" s="217"/>
      <c r="DN95" s="217"/>
      <c r="DO95" s="218"/>
      <c r="EJ95" s="190"/>
      <c r="EK95" s="195"/>
      <c r="EL95" s="196"/>
      <c r="EM95" s="196"/>
      <c r="EN95" s="196"/>
      <c r="EO95" s="196"/>
      <c r="EP95" s="196"/>
      <c r="EQ95" s="196"/>
      <c r="ER95" s="196"/>
      <c r="ES95" s="196"/>
      <c r="ET95" s="196"/>
      <c r="EU95" s="196"/>
      <c r="EV95" s="196"/>
      <c r="EW95" s="196"/>
      <c r="EX95" s="196"/>
      <c r="EY95" s="197"/>
    </row>
    <row r="96" spans="2:155" ht="15" thickBot="1">
      <c r="B96" s="190"/>
      <c r="C96" s="196"/>
      <c r="D96" s="196"/>
      <c r="E96" s="196"/>
      <c r="F96" s="196"/>
      <c r="G96" s="196"/>
      <c r="H96" s="196"/>
      <c r="I96" s="196"/>
      <c r="J96" s="196"/>
      <c r="K96" s="196"/>
      <c r="L96" s="196"/>
      <c r="M96" s="196"/>
      <c r="N96" s="196"/>
      <c r="O96" s="196"/>
      <c r="P96" s="196"/>
      <c r="Q96" s="197"/>
      <c r="S96" s="203" t="s">
        <v>125</v>
      </c>
      <c r="T96" s="192"/>
      <c r="U96" s="193"/>
      <c r="V96" s="193"/>
      <c r="W96" s="193"/>
      <c r="X96" s="193"/>
      <c r="Y96" s="193"/>
      <c r="Z96" s="193"/>
      <c r="AA96" s="193"/>
      <c r="AB96" s="193"/>
      <c r="AC96" s="193"/>
      <c r="AD96" s="193"/>
      <c r="AE96" s="193"/>
      <c r="AF96" s="193"/>
      <c r="AG96" s="193"/>
      <c r="AH96" s="194"/>
      <c r="AJ96" s="204"/>
      <c r="AK96" s="196"/>
      <c r="AL96" s="196"/>
      <c r="AM96" s="196"/>
      <c r="AN96" s="196"/>
      <c r="AO96" s="196"/>
      <c r="AP96" s="196"/>
      <c r="AQ96" s="196"/>
      <c r="AR96" s="196"/>
      <c r="AS96" s="196"/>
      <c r="AT96" s="196"/>
      <c r="AU96" s="196"/>
      <c r="AV96" s="196"/>
      <c r="AW96" s="196"/>
      <c r="AX96" s="196"/>
      <c r="AY96" s="197"/>
      <c r="BA96" s="190"/>
      <c r="BB96" s="195"/>
      <c r="BC96" s="196"/>
      <c r="BD96" s="196"/>
      <c r="BE96" s="196"/>
      <c r="BF96" s="196"/>
      <c r="BG96" s="196"/>
      <c r="BH96" s="196"/>
      <c r="BI96" s="196"/>
      <c r="BJ96" s="196"/>
      <c r="BK96" s="196"/>
      <c r="BL96" s="196"/>
      <c r="BM96" s="196"/>
      <c r="BN96" s="196"/>
      <c r="BO96" s="196"/>
      <c r="BP96" s="197"/>
      <c r="BR96" s="204"/>
      <c r="BS96" s="195"/>
      <c r="BT96" s="196"/>
      <c r="BU96" s="196"/>
      <c r="BV96" s="196"/>
      <c r="BW96" s="196"/>
      <c r="BX96" s="196"/>
      <c r="BY96" s="196"/>
      <c r="BZ96" s="196"/>
      <c r="CA96" s="196"/>
      <c r="CB96" s="196"/>
      <c r="CC96" s="196"/>
      <c r="CD96" s="196"/>
      <c r="CE96" s="196"/>
      <c r="CF96" s="196"/>
      <c r="CG96" s="197"/>
      <c r="CI96" s="204"/>
      <c r="CJ96" s="144"/>
      <c r="CX96" s="159"/>
      <c r="CZ96" s="145" t="s">
        <v>108</v>
      </c>
      <c r="DA96" s="219"/>
      <c r="DB96" s="219"/>
      <c r="DC96" s="219"/>
      <c r="DD96" s="219"/>
      <c r="DE96" s="219"/>
      <c r="DF96" s="219"/>
      <c r="DG96" s="219"/>
      <c r="DH96" s="219"/>
      <c r="DI96" s="219"/>
      <c r="DJ96" s="219"/>
      <c r="DK96" s="219"/>
      <c r="DL96" s="219"/>
      <c r="DM96" s="219"/>
      <c r="DN96" s="219"/>
      <c r="DO96" s="220"/>
      <c r="EJ96" s="190"/>
      <c r="EK96" s="195"/>
      <c r="EL96" s="196"/>
      <c r="EM96" s="196"/>
      <c r="EN96" s="196"/>
      <c r="EO96" s="196"/>
      <c r="EP96" s="196"/>
      <c r="EQ96" s="196"/>
      <c r="ER96" s="196"/>
      <c r="ES96" s="196"/>
      <c r="ET96" s="196"/>
      <c r="EU96" s="196"/>
      <c r="EV96" s="196"/>
      <c r="EW96" s="196"/>
      <c r="EX96" s="196"/>
      <c r="EY96" s="197"/>
    </row>
    <row r="97" spans="2:155" ht="15" customHeight="1">
      <c r="B97" s="190"/>
      <c r="C97" s="196"/>
      <c r="D97" s="196"/>
      <c r="E97" s="196"/>
      <c r="F97" s="196"/>
      <c r="G97" s="196"/>
      <c r="H97" s="196"/>
      <c r="I97" s="196"/>
      <c r="J97" s="196"/>
      <c r="K97" s="196"/>
      <c r="L97" s="196"/>
      <c r="M97" s="196"/>
      <c r="N97" s="196"/>
      <c r="O97" s="196"/>
      <c r="P97" s="196"/>
      <c r="Q97" s="197"/>
      <c r="S97" s="204"/>
      <c r="T97" s="195"/>
      <c r="U97" s="196"/>
      <c r="V97" s="196"/>
      <c r="W97" s="196"/>
      <c r="X97" s="196"/>
      <c r="Y97" s="196"/>
      <c r="Z97" s="196"/>
      <c r="AA97" s="196"/>
      <c r="AB97" s="196"/>
      <c r="AC97" s="196"/>
      <c r="AD97" s="196"/>
      <c r="AE97" s="196"/>
      <c r="AF97" s="196"/>
      <c r="AG97" s="196"/>
      <c r="AH97" s="197"/>
      <c r="AJ97" s="204"/>
      <c r="AK97" s="196"/>
      <c r="AL97" s="196"/>
      <c r="AM97" s="196"/>
      <c r="AN97" s="196"/>
      <c r="AO97" s="196"/>
      <c r="AP97" s="196"/>
      <c r="AQ97" s="196"/>
      <c r="AR97" s="196"/>
      <c r="AS97" s="196"/>
      <c r="AT97" s="196"/>
      <c r="AU97" s="196"/>
      <c r="AV97" s="196"/>
      <c r="AW97" s="196"/>
      <c r="AX97" s="196"/>
      <c r="AY97" s="197"/>
      <c r="BA97" s="190"/>
      <c r="BB97" s="195"/>
      <c r="BC97" s="196"/>
      <c r="BD97" s="196"/>
      <c r="BE97" s="196"/>
      <c r="BF97" s="196"/>
      <c r="BG97" s="196"/>
      <c r="BH97" s="196"/>
      <c r="BI97" s="196"/>
      <c r="BJ97" s="196"/>
      <c r="BK97" s="196"/>
      <c r="BL97" s="196"/>
      <c r="BM97" s="196"/>
      <c r="BN97" s="196"/>
      <c r="BO97" s="196"/>
      <c r="BP97" s="197"/>
      <c r="BR97" s="204"/>
      <c r="BS97" s="195"/>
      <c r="BT97" s="196"/>
      <c r="BU97" s="196"/>
      <c r="BV97" s="196"/>
      <c r="BW97" s="196"/>
      <c r="BX97" s="196"/>
      <c r="BY97" s="196"/>
      <c r="BZ97" s="196"/>
      <c r="CA97" s="196"/>
      <c r="CB97" s="196"/>
      <c r="CC97" s="196"/>
      <c r="CD97" s="196"/>
      <c r="CE97" s="196"/>
      <c r="CF97" s="196"/>
      <c r="CG97" s="197"/>
      <c r="CI97" s="204"/>
      <c r="CJ97" s="144"/>
      <c r="CX97" s="159"/>
      <c r="CZ97" s="203" t="s">
        <v>113</v>
      </c>
      <c r="DA97" s="192"/>
      <c r="DB97" s="193"/>
      <c r="DC97" s="193"/>
      <c r="DD97" s="193"/>
      <c r="DE97" s="193"/>
      <c r="DF97" s="193"/>
      <c r="DG97" s="193"/>
      <c r="DH97" s="193"/>
      <c r="DI97" s="193"/>
      <c r="DJ97" s="193"/>
      <c r="DK97" s="193"/>
      <c r="DL97" s="193"/>
      <c r="DM97" s="193"/>
      <c r="DN97" s="193"/>
      <c r="DO97" s="194"/>
      <c r="EJ97" s="190"/>
      <c r="EK97" s="195"/>
      <c r="EL97" s="196"/>
      <c r="EM97" s="196"/>
      <c r="EN97" s="196"/>
      <c r="EO97" s="196"/>
      <c r="EP97" s="196"/>
      <c r="EQ97" s="196"/>
      <c r="ER97" s="196"/>
      <c r="ES97" s="196"/>
      <c r="ET97" s="196"/>
      <c r="EU97" s="196"/>
      <c r="EV97" s="196"/>
      <c r="EW97" s="196"/>
      <c r="EX97" s="196"/>
      <c r="EY97" s="197"/>
    </row>
    <row r="98" spans="2:155">
      <c r="B98" s="190"/>
      <c r="C98" s="196"/>
      <c r="D98" s="196"/>
      <c r="E98" s="196"/>
      <c r="F98" s="196"/>
      <c r="G98" s="196"/>
      <c r="H98" s="196"/>
      <c r="I98" s="196"/>
      <c r="J98" s="196"/>
      <c r="K98" s="196"/>
      <c r="L98" s="196"/>
      <c r="M98" s="196"/>
      <c r="N98" s="196"/>
      <c r="O98" s="196"/>
      <c r="P98" s="196"/>
      <c r="Q98" s="197"/>
      <c r="S98" s="204"/>
      <c r="T98" s="195"/>
      <c r="U98" s="196"/>
      <c r="V98" s="196"/>
      <c r="W98" s="196"/>
      <c r="X98" s="196"/>
      <c r="Y98" s="196"/>
      <c r="Z98" s="196"/>
      <c r="AA98" s="196"/>
      <c r="AB98" s="196"/>
      <c r="AC98" s="196"/>
      <c r="AD98" s="196"/>
      <c r="AE98" s="196"/>
      <c r="AF98" s="196"/>
      <c r="AG98" s="196"/>
      <c r="AH98" s="197"/>
      <c r="AJ98" s="204"/>
      <c r="AK98" s="196"/>
      <c r="AL98" s="196"/>
      <c r="AM98" s="196"/>
      <c r="AN98" s="196"/>
      <c r="AO98" s="196"/>
      <c r="AP98" s="196"/>
      <c r="AQ98" s="196"/>
      <c r="AR98" s="196"/>
      <c r="AS98" s="196"/>
      <c r="AT98" s="196"/>
      <c r="AU98" s="196"/>
      <c r="AV98" s="196"/>
      <c r="AW98" s="196"/>
      <c r="AX98" s="196"/>
      <c r="AY98" s="197"/>
      <c r="BA98" s="190"/>
      <c r="BB98" s="195"/>
      <c r="BC98" s="196"/>
      <c r="BD98" s="196"/>
      <c r="BE98" s="196"/>
      <c r="BF98" s="196"/>
      <c r="BG98" s="196"/>
      <c r="BH98" s="196"/>
      <c r="BI98" s="196"/>
      <c r="BJ98" s="196"/>
      <c r="BK98" s="196"/>
      <c r="BL98" s="196"/>
      <c r="BM98" s="196"/>
      <c r="BN98" s="196"/>
      <c r="BO98" s="196"/>
      <c r="BP98" s="197"/>
      <c r="BR98" s="204"/>
      <c r="BS98" s="195"/>
      <c r="BT98" s="196"/>
      <c r="BU98" s="196"/>
      <c r="BV98" s="196"/>
      <c r="BW98" s="196"/>
      <c r="BX98" s="196"/>
      <c r="BY98" s="196"/>
      <c r="BZ98" s="196"/>
      <c r="CA98" s="196"/>
      <c r="CB98" s="196"/>
      <c r="CC98" s="196"/>
      <c r="CD98" s="196"/>
      <c r="CE98" s="196"/>
      <c r="CF98" s="196"/>
      <c r="CG98" s="197"/>
      <c r="CI98" s="204"/>
      <c r="CJ98" s="144"/>
      <c r="CX98" s="159"/>
      <c r="CZ98" s="204"/>
      <c r="DA98" s="195"/>
      <c r="DB98" s="196"/>
      <c r="DC98" s="196"/>
      <c r="DD98" s="196"/>
      <c r="DE98" s="196"/>
      <c r="DF98" s="196"/>
      <c r="DG98" s="196"/>
      <c r="DH98" s="196"/>
      <c r="DI98" s="196"/>
      <c r="DJ98" s="196"/>
      <c r="DK98" s="196"/>
      <c r="DL98" s="196"/>
      <c r="DM98" s="196"/>
      <c r="DN98" s="196"/>
      <c r="DO98" s="197"/>
      <c r="EJ98" s="190"/>
      <c r="EK98" s="195"/>
      <c r="EL98" s="196"/>
      <c r="EM98" s="196"/>
      <c r="EN98" s="196"/>
      <c r="EO98" s="196"/>
      <c r="EP98" s="196"/>
      <c r="EQ98" s="196"/>
      <c r="ER98" s="196"/>
      <c r="ES98" s="196"/>
      <c r="ET98" s="196"/>
      <c r="EU98" s="196"/>
      <c r="EV98" s="196"/>
      <c r="EW98" s="196"/>
      <c r="EX98" s="196"/>
      <c r="EY98" s="197"/>
    </row>
    <row r="99" spans="2:155">
      <c r="B99" s="190"/>
      <c r="C99" s="196"/>
      <c r="D99" s="196"/>
      <c r="E99" s="196"/>
      <c r="F99" s="196"/>
      <c r="G99" s="196"/>
      <c r="H99" s="196"/>
      <c r="I99" s="196"/>
      <c r="J99" s="196"/>
      <c r="K99" s="196"/>
      <c r="L99" s="196"/>
      <c r="M99" s="196"/>
      <c r="N99" s="196"/>
      <c r="O99" s="196"/>
      <c r="P99" s="196"/>
      <c r="Q99" s="197"/>
      <c r="S99" s="204"/>
      <c r="T99" s="195"/>
      <c r="U99" s="196"/>
      <c r="V99" s="196"/>
      <c r="W99" s="196"/>
      <c r="X99" s="196"/>
      <c r="Y99" s="196"/>
      <c r="Z99" s="196"/>
      <c r="AA99" s="196"/>
      <c r="AB99" s="196"/>
      <c r="AC99" s="196"/>
      <c r="AD99" s="196"/>
      <c r="AE99" s="196"/>
      <c r="AF99" s="196"/>
      <c r="AG99" s="196"/>
      <c r="AH99" s="197"/>
      <c r="AJ99" s="204"/>
      <c r="AK99" s="196"/>
      <c r="AL99" s="196"/>
      <c r="AM99" s="196"/>
      <c r="AN99" s="196"/>
      <c r="AO99" s="196"/>
      <c r="AP99" s="196"/>
      <c r="AQ99" s="196"/>
      <c r="AR99" s="196"/>
      <c r="AS99" s="196"/>
      <c r="AT99" s="196"/>
      <c r="AU99" s="196"/>
      <c r="AV99" s="196"/>
      <c r="AW99" s="196"/>
      <c r="AX99" s="196"/>
      <c r="AY99" s="197"/>
      <c r="BA99" s="190"/>
      <c r="BB99" s="195"/>
      <c r="BC99" s="196"/>
      <c r="BD99" s="196"/>
      <c r="BE99" s="196"/>
      <c r="BF99" s="196"/>
      <c r="BG99" s="196"/>
      <c r="BH99" s="196"/>
      <c r="BI99" s="196"/>
      <c r="BJ99" s="196"/>
      <c r="BK99" s="196"/>
      <c r="BL99" s="196"/>
      <c r="BM99" s="196"/>
      <c r="BN99" s="196"/>
      <c r="BO99" s="196"/>
      <c r="BP99" s="197"/>
      <c r="BR99" s="204"/>
      <c r="BS99" s="195"/>
      <c r="BT99" s="196"/>
      <c r="BU99" s="196"/>
      <c r="BV99" s="196"/>
      <c r="BW99" s="196"/>
      <c r="BX99" s="196"/>
      <c r="BY99" s="196"/>
      <c r="BZ99" s="196"/>
      <c r="CA99" s="196"/>
      <c r="CB99" s="196"/>
      <c r="CC99" s="196"/>
      <c r="CD99" s="196"/>
      <c r="CE99" s="196"/>
      <c r="CF99" s="196"/>
      <c r="CG99" s="197"/>
      <c r="CI99" s="204"/>
      <c r="CJ99" s="144"/>
      <c r="CX99" s="159"/>
      <c r="CZ99" s="204"/>
      <c r="DA99" s="195"/>
      <c r="DB99" s="196"/>
      <c r="DC99" s="196"/>
      <c r="DD99" s="196"/>
      <c r="DE99" s="196"/>
      <c r="DF99" s="196"/>
      <c r="DG99" s="196"/>
      <c r="DH99" s="196"/>
      <c r="DI99" s="196"/>
      <c r="DJ99" s="196"/>
      <c r="DK99" s="196"/>
      <c r="DL99" s="196"/>
      <c r="DM99" s="196"/>
      <c r="DN99" s="196"/>
      <c r="DO99" s="197"/>
      <c r="EJ99" s="190"/>
      <c r="EK99" s="195"/>
      <c r="EL99" s="196"/>
      <c r="EM99" s="196"/>
      <c r="EN99" s="196"/>
      <c r="EO99" s="196"/>
      <c r="EP99" s="196"/>
      <c r="EQ99" s="196"/>
      <c r="ER99" s="196"/>
      <c r="ES99" s="196"/>
      <c r="ET99" s="196"/>
      <c r="EU99" s="196"/>
      <c r="EV99" s="196"/>
      <c r="EW99" s="196"/>
      <c r="EX99" s="196"/>
      <c r="EY99" s="197"/>
    </row>
    <row r="100" spans="2:155">
      <c r="B100" s="190"/>
      <c r="C100" s="196"/>
      <c r="D100" s="196"/>
      <c r="E100" s="196"/>
      <c r="F100" s="196"/>
      <c r="G100" s="196"/>
      <c r="H100" s="196"/>
      <c r="I100" s="196"/>
      <c r="J100" s="196"/>
      <c r="K100" s="196"/>
      <c r="L100" s="196"/>
      <c r="M100" s="196"/>
      <c r="N100" s="196"/>
      <c r="O100" s="196"/>
      <c r="P100" s="196"/>
      <c r="Q100" s="197"/>
      <c r="S100" s="204"/>
      <c r="T100" s="195"/>
      <c r="U100" s="196"/>
      <c r="V100" s="196"/>
      <c r="W100" s="196"/>
      <c r="X100" s="196"/>
      <c r="Y100" s="196"/>
      <c r="Z100" s="196"/>
      <c r="AA100" s="196"/>
      <c r="AB100" s="196"/>
      <c r="AC100" s="196"/>
      <c r="AD100" s="196"/>
      <c r="AE100" s="196"/>
      <c r="AF100" s="196"/>
      <c r="AG100" s="196"/>
      <c r="AH100" s="197"/>
      <c r="AJ100" s="204"/>
      <c r="AK100" s="196"/>
      <c r="AL100" s="196"/>
      <c r="AM100" s="196"/>
      <c r="AN100" s="196"/>
      <c r="AO100" s="196"/>
      <c r="AP100" s="196"/>
      <c r="AQ100" s="196"/>
      <c r="AR100" s="196"/>
      <c r="AS100" s="196"/>
      <c r="AT100" s="196"/>
      <c r="AU100" s="196"/>
      <c r="AV100" s="196"/>
      <c r="AW100" s="196"/>
      <c r="AX100" s="196"/>
      <c r="AY100" s="197"/>
      <c r="BA100" s="190"/>
      <c r="BB100" s="195"/>
      <c r="BC100" s="196"/>
      <c r="BD100" s="196"/>
      <c r="BE100" s="196"/>
      <c r="BF100" s="196"/>
      <c r="BG100" s="196"/>
      <c r="BH100" s="196"/>
      <c r="BI100" s="196"/>
      <c r="BJ100" s="196"/>
      <c r="BK100" s="196"/>
      <c r="BL100" s="196"/>
      <c r="BM100" s="196"/>
      <c r="BN100" s="196"/>
      <c r="BO100" s="196"/>
      <c r="BP100" s="197"/>
      <c r="BR100" s="204"/>
      <c r="BS100" s="195"/>
      <c r="BT100" s="196"/>
      <c r="BU100" s="196"/>
      <c r="BV100" s="196"/>
      <c r="BW100" s="196"/>
      <c r="BX100" s="196"/>
      <c r="BY100" s="196"/>
      <c r="BZ100" s="196"/>
      <c r="CA100" s="196"/>
      <c r="CB100" s="196"/>
      <c r="CC100" s="196"/>
      <c r="CD100" s="196"/>
      <c r="CE100" s="196"/>
      <c r="CF100" s="196"/>
      <c r="CG100" s="197"/>
      <c r="CI100" s="204"/>
      <c r="CJ100" s="144"/>
      <c r="CX100" s="159"/>
      <c r="CZ100" s="204"/>
      <c r="DA100" s="195"/>
      <c r="DB100" s="196"/>
      <c r="DC100" s="196"/>
      <c r="DD100" s="196"/>
      <c r="DE100" s="196"/>
      <c r="DF100" s="196"/>
      <c r="DG100" s="196"/>
      <c r="DH100" s="196"/>
      <c r="DI100" s="196"/>
      <c r="DJ100" s="196"/>
      <c r="DK100" s="196"/>
      <c r="DL100" s="196"/>
      <c r="DM100" s="196"/>
      <c r="DN100" s="196"/>
      <c r="DO100" s="197"/>
      <c r="EJ100" s="190"/>
      <c r="EK100" s="195"/>
      <c r="EL100" s="196"/>
      <c r="EM100" s="196"/>
      <c r="EN100" s="196"/>
      <c r="EO100" s="196"/>
      <c r="EP100" s="196"/>
      <c r="EQ100" s="196"/>
      <c r="ER100" s="196"/>
      <c r="ES100" s="196"/>
      <c r="ET100" s="196"/>
      <c r="EU100" s="196"/>
      <c r="EV100" s="196"/>
      <c r="EW100" s="196"/>
      <c r="EX100" s="196"/>
      <c r="EY100" s="197"/>
    </row>
    <row r="101" spans="2:155">
      <c r="B101" s="190"/>
      <c r="C101" s="196"/>
      <c r="D101" s="196"/>
      <c r="E101" s="196"/>
      <c r="F101" s="196"/>
      <c r="G101" s="196"/>
      <c r="H101" s="196"/>
      <c r="I101" s="196"/>
      <c r="J101" s="196"/>
      <c r="K101" s="196"/>
      <c r="L101" s="196"/>
      <c r="M101" s="196"/>
      <c r="N101" s="196"/>
      <c r="O101" s="196"/>
      <c r="P101" s="196"/>
      <c r="Q101" s="197"/>
      <c r="S101" s="204"/>
      <c r="T101" s="195"/>
      <c r="U101" s="196"/>
      <c r="V101" s="196"/>
      <c r="W101" s="196"/>
      <c r="X101" s="196"/>
      <c r="Y101" s="196"/>
      <c r="Z101" s="196"/>
      <c r="AA101" s="196"/>
      <c r="AB101" s="196"/>
      <c r="AC101" s="196"/>
      <c r="AD101" s="196"/>
      <c r="AE101" s="196"/>
      <c r="AF101" s="196"/>
      <c r="AG101" s="196"/>
      <c r="AH101" s="197"/>
      <c r="AJ101" s="204"/>
      <c r="AK101" s="196"/>
      <c r="AL101" s="196"/>
      <c r="AM101" s="196"/>
      <c r="AN101" s="196"/>
      <c r="AO101" s="196"/>
      <c r="AP101" s="196"/>
      <c r="AQ101" s="196"/>
      <c r="AR101" s="196"/>
      <c r="AS101" s="196"/>
      <c r="AT101" s="196"/>
      <c r="AU101" s="196"/>
      <c r="AV101" s="196"/>
      <c r="AW101" s="196"/>
      <c r="AX101" s="196"/>
      <c r="AY101" s="197"/>
      <c r="BA101" s="190"/>
      <c r="BB101" s="195"/>
      <c r="BC101" s="196"/>
      <c r="BD101" s="196"/>
      <c r="BE101" s="196"/>
      <c r="BF101" s="196"/>
      <c r="BG101" s="196"/>
      <c r="BH101" s="196"/>
      <c r="BI101" s="196"/>
      <c r="BJ101" s="196"/>
      <c r="BK101" s="196"/>
      <c r="BL101" s="196"/>
      <c r="BM101" s="196"/>
      <c r="BN101" s="196"/>
      <c r="BO101" s="196"/>
      <c r="BP101" s="197"/>
      <c r="BR101" s="204"/>
      <c r="BS101" s="195"/>
      <c r="BT101" s="196"/>
      <c r="BU101" s="196"/>
      <c r="BV101" s="196"/>
      <c r="BW101" s="196"/>
      <c r="BX101" s="196"/>
      <c r="BY101" s="196"/>
      <c r="BZ101" s="196"/>
      <c r="CA101" s="196"/>
      <c r="CB101" s="196"/>
      <c r="CC101" s="196"/>
      <c r="CD101" s="196"/>
      <c r="CE101" s="196"/>
      <c r="CF101" s="196"/>
      <c r="CG101" s="197"/>
      <c r="CI101" s="204"/>
      <c r="CJ101" s="144"/>
      <c r="CX101" s="159"/>
      <c r="CZ101" s="204"/>
      <c r="DA101" s="195"/>
      <c r="DB101" s="196"/>
      <c r="DC101" s="196"/>
      <c r="DD101" s="196"/>
      <c r="DE101" s="196"/>
      <c r="DF101" s="196"/>
      <c r="DG101" s="196"/>
      <c r="DH101" s="196"/>
      <c r="DI101" s="196"/>
      <c r="DJ101" s="196"/>
      <c r="DK101" s="196"/>
      <c r="DL101" s="196"/>
      <c r="DM101" s="196"/>
      <c r="DN101" s="196"/>
      <c r="DO101" s="197"/>
      <c r="EJ101" s="190"/>
      <c r="EK101" s="195"/>
      <c r="EL101" s="196"/>
      <c r="EM101" s="196"/>
      <c r="EN101" s="196"/>
      <c r="EO101" s="196"/>
      <c r="EP101" s="196"/>
      <c r="EQ101" s="196"/>
      <c r="ER101" s="196"/>
      <c r="ES101" s="196"/>
      <c r="ET101" s="196"/>
      <c r="EU101" s="196"/>
      <c r="EV101" s="196"/>
      <c r="EW101" s="196"/>
      <c r="EX101" s="196"/>
      <c r="EY101" s="197"/>
    </row>
    <row r="102" spans="2:155">
      <c r="B102" s="190"/>
      <c r="C102" s="196"/>
      <c r="D102" s="196"/>
      <c r="E102" s="196"/>
      <c r="F102" s="196"/>
      <c r="G102" s="196"/>
      <c r="H102" s="196"/>
      <c r="I102" s="196"/>
      <c r="J102" s="196"/>
      <c r="K102" s="196"/>
      <c r="L102" s="196"/>
      <c r="M102" s="196"/>
      <c r="N102" s="196"/>
      <c r="O102" s="196"/>
      <c r="P102" s="196"/>
      <c r="Q102" s="197"/>
      <c r="S102" s="204"/>
      <c r="T102" s="195"/>
      <c r="U102" s="196"/>
      <c r="V102" s="196"/>
      <c r="W102" s="196"/>
      <c r="X102" s="196"/>
      <c r="Y102" s="196"/>
      <c r="Z102" s="196"/>
      <c r="AA102" s="196"/>
      <c r="AB102" s="196"/>
      <c r="AC102" s="196"/>
      <c r="AD102" s="196"/>
      <c r="AE102" s="196"/>
      <c r="AF102" s="196"/>
      <c r="AG102" s="196"/>
      <c r="AH102" s="197"/>
      <c r="AJ102" s="204"/>
      <c r="AK102" s="196"/>
      <c r="AL102" s="196"/>
      <c r="AM102" s="196"/>
      <c r="AN102" s="196"/>
      <c r="AO102" s="196"/>
      <c r="AP102" s="196"/>
      <c r="AQ102" s="196"/>
      <c r="AR102" s="196"/>
      <c r="AS102" s="196"/>
      <c r="AT102" s="196"/>
      <c r="AU102" s="196"/>
      <c r="AV102" s="196"/>
      <c r="AW102" s="196"/>
      <c r="AX102" s="196"/>
      <c r="AY102" s="197"/>
      <c r="BA102" s="190"/>
      <c r="BB102" s="195"/>
      <c r="BC102" s="196"/>
      <c r="BD102" s="196"/>
      <c r="BE102" s="196"/>
      <c r="BF102" s="196"/>
      <c r="BG102" s="196"/>
      <c r="BH102" s="196"/>
      <c r="BI102" s="196"/>
      <c r="BJ102" s="196"/>
      <c r="BK102" s="196"/>
      <c r="BL102" s="196"/>
      <c r="BM102" s="196"/>
      <c r="BN102" s="196"/>
      <c r="BO102" s="196"/>
      <c r="BP102" s="197"/>
      <c r="BR102" s="204"/>
      <c r="BS102" s="195"/>
      <c r="BT102" s="196"/>
      <c r="BU102" s="196"/>
      <c r="BV102" s="196"/>
      <c r="BW102" s="196"/>
      <c r="BX102" s="196"/>
      <c r="BY102" s="196"/>
      <c r="BZ102" s="196"/>
      <c r="CA102" s="196"/>
      <c r="CB102" s="196"/>
      <c r="CC102" s="196"/>
      <c r="CD102" s="196"/>
      <c r="CE102" s="196"/>
      <c r="CF102" s="196"/>
      <c r="CG102" s="197"/>
      <c r="CI102" s="204"/>
      <c r="CJ102" s="144"/>
      <c r="CX102" s="159"/>
      <c r="CZ102" s="204"/>
      <c r="DA102" s="195"/>
      <c r="DB102" s="196"/>
      <c r="DC102" s="196"/>
      <c r="DD102" s="196"/>
      <c r="DE102" s="196"/>
      <c r="DF102" s="196"/>
      <c r="DG102" s="196"/>
      <c r="DH102" s="196"/>
      <c r="DI102" s="196"/>
      <c r="DJ102" s="196"/>
      <c r="DK102" s="196"/>
      <c r="DL102" s="196"/>
      <c r="DM102" s="196"/>
      <c r="DN102" s="196"/>
      <c r="DO102" s="197"/>
      <c r="EJ102" s="190"/>
      <c r="EK102" s="195"/>
      <c r="EL102" s="196"/>
      <c r="EM102" s="196"/>
      <c r="EN102" s="196"/>
      <c r="EO102" s="196"/>
      <c r="EP102" s="196"/>
      <c r="EQ102" s="196"/>
      <c r="ER102" s="196"/>
      <c r="ES102" s="196"/>
      <c r="ET102" s="196"/>
      <c r="EU102" s="196"/>
      <c r="EV102" s="196"/>
      <c r="EW102" s="196"/>
      <c r="EX102" s="196"/>
      <c r="EY102" s="197"/>
    </row>
    <row r="103" spans="2:155">
      <c r="B103" s="190"/>
      <c r="C103" s="196"/>
      <c r="D103" s="196"/>
      <c r="E103" s="196"/>
      <c r="F103" s="196"/>
      <c r="G103" s="196"/>
      <c r="H103" s="196"/>
      <c r="I103" s="196"/>
      <c r="J103" s="196"/>
      <c r="K103" s="196"/>
      <c r="L103" s="196"/>
      <c r="M103" s="196"/>
      <c r="N103" s="196"/>
      <c r="O103" s="196"/>
      <c r="P103" s="196"/>
      <c r="Q103" s="197"/>
      <c r="S103" s="204"/>
      <c r="T103" s="195"/>
      <c r="U103" s="196"/>
      <c r="V103" s="196"/>
      <c r="W103" s="196"/>
      <c r="X103" s="196"/>
      <c r="Y103" s="196"/>
      <c r="Z103" s="196"/>
      <c r="AA103" s="196"/>
      <c r="AB103" s="196"/>
      <c r="AC103" s="196"/>
      <c r="AD103" s="196"/>
      <c r="AE103" s="196"/>
      <c r="AF103" s="196"/>
      <c r="AG103" s="196"/>
      <c r="AH103" s="197"/>
      <c r="AJ103" s="204"/>
      <c r="AK103" s="196"/>
      <c r="AL103" s="196"/>
      <c r="AM103" s="196"/>
      <c r="AN103" s="196"/>
      <c r="AO103" s="196"/>
      <c r="AP103" s="196"/>
      <c r="AQ103" s="196"/>
      <c r="AR103" s="196"/>
      <c r="AS103" s="196"/>
      <c r="AT103" s="196"/>
      <c r="AU103" s="196"/>
      <c r="AV103" s="196"/>
      <c r="AW103" s="196"/>
      <c r="AX103" s="196"/>
      <c r="AY103" s="197"/>
      <c r="BA103" s="190"/>
      <c r="BB103" s="195"/>
      <c r="BC103" s="196"/>
      <c r="BD103" s="196"/>
      <c r="BE103" s="196"/>
      <c r="BF103" s="196"/>
      <c r="BG103" s="196"/>
      <c r="BH103" s="196"/>
      <c r="BI103" s="196"/>
      <c r="BJ103" s="196"/>
      <c r="BK103" s="196"/>
      <c r="BL103" s="196"/>
      <c r="BM103" s="196"/>
      <c r="BN103" s="196"/>
      <c r="BO103" s="196"/>
      <c r="BP103" s="197"/>
      <c r="BR103" s="204"/>
      <c r="BS103" s="195"/>
      <c r="BT103" s="196"/>
      <c r="BU103" s="196"/>
      <c r="BV103" s="196"/>
      <c r="BW103" s="196"/>
      <c r="BX103" s="196"/>
      <c r="BY103" s="196"/>
      <c r="BZ103" s="196"/>
      <c r="CA103" s="196"/>
      <c r="CB103" s="196"/>
      <c r="CC103" s="196"/>
      <c r="CD103" s="196"/>
      <c r="CE103" s="196"/>
      <c r="CF103" s="196"/>
      <c r="CG103" s="197"/>
      <c r="CI103" s="204"/>
      <c r="CJ103" s="144"/>
      <c r="CX103" s="159"/>
      <c r="CZ103" s="204"/>
      <c r="DA103" s="195"/>
      <c r="DB103" s="196"/>
      <c r="DC103" s="196"/>
      <c r="DD103" s="196"/>
      <c r="DE103" s="196"/>
      <c r="DF103" s="196"/>
      <c r="DG103" s="196"/>
      <c r="DH103" s="196"/>
      <c r="DI103" s="196"/>
      <c r="DJ103" s="196"/>
      <c r="DK103" s="196"/>
      <c r="DL103" s="196"/>
      <c r="DM103" s="196"/>
      <c r="DN103" s="196"/>
      <c r="DO103" s="197"/>
      <c r="EJ103" s="190"/>
      <c r="EK103" s="195"/>
      <c r="EL103" s="196"/>
      <c r="EM103" s="196"/>
      <c r="EN103" s="196"/>
      <c r="EO103" s="196"/>
      <c r="EP103" s="196"/>
      <c r="EQ103" s="196"/>
      <c r="ER103" s="196"/>
      <c r="ES103" s="196"/>
      <c r="ET103" s="196"/>
      <c r="EU103" s="196"/>
      <c r="EV103" s="196"/>
      <c r="EW103" s="196"/>
      <c r="EX103" s="196"/>
      <c r="EY103" s="197"/>
    </row>
    <row r="104" spans="2:155">
      <c r="B104" s="190"/>
      <c r="C104" s="196"/>
      <c r="D104" s="196"/>
      <c r="E104" s="196"/>
      <c r="F104" s="196"/>
      <c r="G104" s="196"/>
      <c r="H104" s="196"/>
      <c r="I104" s="196"/>
      <c r="J104" s="196"/>
      <c r="K104" s="196"/>
      <c r="L104" s="196"/>
      <c r="M104" s="196"/>
      <c r="N104" s="196"/>
      <c r="O104" s="196"/>
      <c r="P104" s="196"/>
      <c r="Q104" s="197"/>
      <c r="S104" s="204"/>
      <c r="T104" s="195"/>
      <c r="U104" s="196"/>
      <c r="V104" s="196"/>
      <c r="W104" s="196"/>
      <c r="X104" s="196"/>
      <c r="Y104" s="196"/>
      <c r="Z104" s="196"/>
      <c r="AA104" s="196"/>
      <c r="AB104" s="196"/>
      <c r="AC104" s="196"/>
      <c r="AD104" s="196"/>
      <c r="AE104" s="196"/>
      <c r="AF104" s="196"/>
      <c r="AG104" s="196"/>
      <c r="AH104" s="197"/>
      <c r="AJ104" s="204"/>
      <c r="AK104" s="196"/>
      <c r="AL104" s="196"/>
      <c r="AM104" s="196"/>
      <c r="AN104" s="196"/>
      <c r="AO104" s="196"/>
      <c r="AP104" s="196"/>
      <c r="AQ104" s="196"/>
      <c r="AR104" s="196"/>
      <c r="AS104" s="196"/>
      <c r="AT104" s="196"/>
      <c r="AU104" s="196"/>
      <c r="AV104" s="196"/>
      <c r="AW104" s="196"/>
      <c r="AX104" s="196"/>
      <c r="AY104" s="197"/>
      <c r="BA104" s="190"/>
      <c r="BB104" s="195"/>
      <c r="BC104" s="196"/>
      <c r="BD104" s="196"/>
      <c r="BE104" s="196"/>
      <c r="BF104" s="196"/>
      <c r="BG104" s="196"/>
      <c r="BH104" s="196"/>
      <c r="BI104" s="196"/>
      <c r="BJ104" s="196"/>
      <c r="BK104" s="196"/>
      <c r="BL104" s="196"/>
      <c r="BM104" s="196"/>
      <c r="BN104" s="196"/>
      <c r="BO104" s="196"/>
      <c r="BP104" s="197"/>
      <c r="BR104" s="204"/>
      <c r="BS104" s="195"/>
      <c r="BT104" s="196"/>
      <c r="BU104" s="196"/>
      <c r="BV104" s="196"/>
      <c r="BW104" s="196"/>
      <c r="BX104" s="196"/>
      <c r="BY104" s="196"/>
      <c r="BZ104" s="196"/>
      <c r="CA104" s="196"/>
      <c r="CB104" s="196"/>
      <c r="CC104" s="196"/>
      <c r="CD104" s="196"/>
      <c r="CE104" s="196"/>
      <c r="CF104" s="196"/>
      <c r="CG104" s="197"/>
      <c r="CI104" s="204"/>
      <c r="CJ104" s="144"/>
      <c r="CX104" s="159"/>
      <c r="CZ104" s="204"/>
      <c r="DA104" s="195"/>
      <c r="DB104" s="196"/>
      <c r="DC104" s="196"/>
      <c r="DD104" s="196"/>
      <c r="DE104" s="196"/>
      <c r="DF104" s="196"/>
      <c r="DG104" s="196"/>
      <c r="DH104" s="196"/>
      <c r="DI104" s="196"/>
      <c r="DJ104" s="196"/>
      <c r="DK104" s="196"/>
      <c r="DL104" s="196"/>
      <c r="DM104" s="196"/>
      <c r="DN104" s="196"/>
      <c r="DO104" s="197"/>
      <c r="EJ104" s="190"/>
      <c r="EK104" s="195"/>
      <c r="EL104" s="196"/>
      <c r="EM104" s="196"/>
      <c r="EN104" s="196"/>
      <c r="EO104" s="196"/>
      <c r="EP104" s="196"/>
      <c r="EQ104" s="196"/>
      <c r="ER104" s="196"/>
      <c r="ES104" s="196"/>
      <c r="ET104" s="196"/>
      <c r="EU104" s="196"/>
      <c r="EV104" s="196"/>
      <c r="EW104" s="196"/>
      <c r="EX104" s="196"/>
      <c r="EY104" s="197"/>
    </row>
    <row r="105" spans="2:155" ht="15" thickBot="1">
      <c r="B105" s="190"/>
      <c r="C105" s="196"/>
      <c r="D105" s="196"/>
      <c r="E105" s="196"/>
      <c r="F105" s="196"/>
      <c r="G105" s="196"/>
      <c r="H105" s="196"/>
      <c r="I105" s="196"/>
      <c r="J105" s="196"/>
      <c r="K105" s="196"/>
      <c r="L105" s="196"/>
      <c r="M105" s="196"/>
      <c r="N105" s="196"/>
      <c r="O105" s="196"/>
      <c r="P105" s="196"/>
      <c r="Q105" s="197"/>
      <c r="S105" s="204"/>
      <c r="T105" s="195"/>
      <c r="U105" s="196"/>
      <c r="V105" s="196"/>
      <c r="W105" s="196"/>
      <c r="X105" s="196"/>
      <c r="Y105" s="196"/>
      <c r="Z105" s="196"/>
      <c r="AA105" s="196"/>
      <c r="AB105" s="196"/>
      <c r="AC105" s="196"/>
      <c r="AD105" s="196"/>
      <c r="AE105" s="196"/>
      <c r="AF105" s="196"/>
      <c r="AG105" s="196"/>
      <c r="AH105" s="197"/>
      <c r="AJ105" s="204"/>
      <c r="AK105" s="196"/>
      <c r="AL105" s="196"/>
      <c r="AM105" s="196"/>
      <c r="AN105" s="196"/>
      <c r="AO105" s="196"/>
      <c r="AP105" s="196"/>
      <c r="AQ105" s="196"/>
      <c r="AR105" s="196"/>
      <c r="AS105" s="196"/>
      <c r="AT105" s="196"/>
      <c r="AU105" s="196"/>
      <c r="AV105" s="196"/>
      <c r="AW105" s="196"/>
      <c r="AX105" s="196"/>
      <c r="AY105" s="197"/>
      <c r="BA105" s="190"/>
      <c r="BB105" s="195"/>
      <c r="BC105" s="196"/>
      <c r="BD105" s="196"/>
      <c r="BE105" s="196"/>
      <c r="BF105" s="196"/>
      <c r="BG105" s="196"/>
      <c r="BH105" s="196"/>
      <c r="BI105" s="196"/>
      <c r="BJ105" s="196"/>
      <c r="BK105" s="196"/>
      <c r="BL105" s="196"/>
      <c r="BM105" s="196"/>
      <c r="BN105" s="196"/>
      <c r="BO105" s="196"/>
      <c r="BP105" s="197"/>
      <c r="BR105" s="204"/>
      <c r="BS105" s="195"/>
      <c r="BT105" s="196"/>
      <c r="BU105" s="196"/>
      <c r="BV105" s="196"/>
      <c r="BW105" s="196"/>
      <c r="BX105" s="196"/>
      <c r="BY105" s="196"/>
      <c r="BZ105" s="196"/>
      <c r="CA105" s="196"/>
      <c r="CB105" s="196"/>
      <c r="CC105" s="196"/>
      <c r="CD105" s="196"/>
      <c r="CE105" s="196"/>
      <c r="CF105" s="196"/>
      <c r="CG105" s="197"/>
      <c r="CI105" s="204"/>
      <c r="CJ105" s="144"/>
      <c r="CX105" s="159"/>
      <c r="CZ105" s="204"/>
      <c r="DA105" s="195"/>
      <c r="DB105" s="196"/>
      <c r="DC105" s="196"/>
      <c r="DD105" s="196"/>
      <c r="DE105" s="196"/>
      <c r="DF105" s="196"/>
      <c r="DG105" s="196"/>
      <c r="DH105" s="196"/>
      <c r="DI105" s="196"/>
      <c r="DJ105" s="196"/>
      <c r="DK105" s="196"/>
      <c r="DL105" s="196"/>
      <c r="DM105" s="196"/>
      <c r="DN105" s="196"/>
      <c r="DO105" s="197"/>
      <c r="EJ105" s="191"/>
      <c r="EK105" s="198"/>
      <c r="EL105" s="199"/>
      <c r="EM105" s="199"/>
      <c r="EN105" s="199"/>
      <c r="EO105" s="199"/>
      <c r="EP105" s="199"/>
      <c r="EQ105" s="199"/>
      <c r="ER105" s="199"/>
      <c r="ES105" s="199"/>
      <c r="ET105" s="199"/>
      <c r="EU105" s="199"/>
      <c r="EV105" s="199"/>
      <c r="EW105" s="199"/>
      <c r="EX105" s="199"/>
      <c r="EY105" s="200"/>
    </row>
    <row r="106" spans="2:155" ht="15" customHeight="1" thickBot="1">
      <c r="B106" s="190"/>
      <c r="C106" s="196"/>
      <c r="D106" s="196"/>
      <c r="E106" s="196"/>
      <c r="F106" s="196"/>
      <c r="G106" s="196"/>
      <c r="H106" s="196"/>
      <c r="I106" s="196"/>
      <c r="J106" s="196"/>
      <c r="K106" s="196"/>
      <c r="L106" s="196"/>
      <c r="M106" s="196"/>
      <c r="N106" s="196"/>
      <c r="O106" s="196"/>
      <c r="P106" s="196"/>
      <c r="Q106" s="197"/>
      <c r="S106" s="204"/>
      <c r="T106" s="195"/>
      <c r="U106" s="196"/>
      <c r="V106" s="196"/>
      <c r="W106" s="196"/>
      <c r="X106" s="196"/>
      <c r="Y106" s="196"/>
      <c r="Z106" s="196"/>
      <c r="AA106" s="196"/>
      <c r="AB106" s="196"/>
      <c r="AC106" s="196"/>
      <c r="AD106" s="196"/>
      <c r="AE106" s="196"/>
      <c r="AF106" s="196"/>
      <c r="AG106" s="196"/>
      <c r="AH106" s="197"/>
      <c r="AJ106" s="204"/>
      <c r="AK106" s="196"/>
      <c r="AL106" s="196"/>
      <c r="AM106" s="196"/>
      <c r="AN106" s="196"/>
      <c r="AO106" s="196"/>
      <c r="AP106" s="196"/>
      <c r="AQ106" s="196"/>
      <c r="AR106" s="196"/>
      <c r="AS106" s="196"/>
      <c r="AT106" s="196"/>
      <c r="AU106" s="196"/>
      <c r="AV106" s="196"/>
      <c r="AW106" s="196"/>
      <c r="AX106" s="196"/>
      <c r="AY106" s="197"/>
      <c r="BA106" s="190"/>
      <c r="BB106" s="195"/>
      <c r="BC106" s="196"/>
      <c r="BD106" s="196"/>
      <c r="BE106" s="196"/>
      <c r="BF106" s="196"/>
      <c r="BG106" s="196"/>
      <c r="BH106" s="196"/>
      <c r="BI106" s="196"/>
      <c r="BJ106" s="196"/>
      <c r="BK106" s="196"/>
      <c r="BL106" s="196"/>
      <c r="BM106" s="196"/>
      <c r="BN106" s="196"/>
      <c r="BO106" s="196"/>
      <c r="BP106" s="197"/>
      <c r="BR106" s="204"/>
      <c r="BS106" s="195"/>
      <c r="BT106" s="196"/>
      <c r="BU106" s="196"/>
      <c r="BV106" s="196"/>
      <c r="BW106" s="196"/>
      <c r="BX106" s="196"/>
      <c r="BY106" s="196"/>
      <c r="BZ106" s="196"/>
      <c r="CA106" s="196"/>
      <c r="CB106" s="196"/>
      <c r="CC106" s="196"/>
      <c r="CD106" s="196"/>
      <c r="CE106" s="196"/>
      <c r="CF106" s="196"/>
      <c r="CG106" s="197"/>
      <c r="CI106" s="205"/>
      <c r="CJ106" s="145"/>
      <c r="CK106" s="160"/>
      <c r="CL106" s="160"/>
      <c r="CM106" s="160"/>
      <c r="CN106" s="160"/>
      <c r="CO106" s="160"/>
      <c r="CP106" s="160"/>
      <c r="CQ106" s="160"/>
      <c r="CR106" s="160"/>
      <c r="CS106" s="160"/>
      <c r="CT106" s="160"/>
      <c r="CU106" s="160"/>
      <c r="CV106" s="160"/>
      <c r="CW106" s="160"/>
      <c r="CX106" s="161"/>
      <c r="CZ106" s="204"/>
      <c r="DA106" s="195"/>
      <c r="DB106" s="196"/>
      <c r="DC106" s="196"/>
      <c r="DD106" s="196"/>
      <c r="DE106" s="196"/>
      <c r="DF106" s="196"/>
      <c r="DG106" s="196"/>
      <c r="DH106" s="196"/>
      <c r="DI106" s="196"/>
      <c r="DJ106" s="196"/>
      <c r="DK106" s="196"/>
      <c r="DL106" s="196"/>
      <c r="DM106" s="196"/>
      <c r="DN106" s="196"/>
      <c r="DO106" s="197"/>
      <c r="EJ106" s="189" t="s">
        <v>135</v>
      </c>
      <c r="EK106" s="192"/>
      <c r="EL106" s="193"/>
      <c r="EM106" s="193"/>
      <c r="EN106" s="193"/>
      <c r="EO106" s="193"/>
      <c r="EP106" s="193"/>
      <c r="EQ106" s="193"/>
      <c r="ER106" s="193"/>
      <c r="ES106" s="193"/>
      <c r="ET106" s="193"/>
      <c r="EU106" s="193"/>
      <c r="EV106" s="193"/>
      <c r="EW106" s="193"/>
      <c r="EX106" s="193"/>
      <c r="EY106" s="194"/>
    </row>
    <row r="107" spans="2:155">
      <c r="B107" s="190"/>
      <c r="C107" s="196"/>
      <c r="D107" s="196"/>
      <c r="E107" s="196"/>
      <c r="F107" s="196"/>
      <c r="G107" s="196"/>
      <c r="H107" s="196"/>
      <c r="I107" s="196"/>
      <c r="J107" s="196"/>
      <c r="K107" s="196"/>
      <c r="L107" s="196"/>
      <c r="M107" s="196"/>
      <c r="N107" s="196"/>
      <c r="O107" s="196"/>
      <c r="P107" s="196"/>
      <c r="Q107" s="197"/>
      <c r="S107" s="204"/>
      <c r="T107" s="195"/>
      <c r="U107" s="196"/>
      <c r="V107" s="196"/>
      <c r="W107" s="196"/>
      <c r="X107" s="196"/>
      <c r="Y107" s="196"/>
      <c r="Z107" s="196"/>
      <c r="AA107" s="196"/>
      <c r="AB107" s="196"/>
      <c r="AC107" s="196"/>
      <c r="AD107" s="196"/>
      <c r="AE107" s="196"/>
      <c r="AF107" s="196"/>
      <c r="AG107" s="196"/>
      <c r="AH107" s="197"/>
      <c r="AJ107" s="204"/>
      <c r="AK107" s="196"/>
      <c r="AL107" s="196"/>
      <c r="AM107" s="196"/>
      <c r="AN107" s="196"/>
      <c r="AO107" s="196"/>
      <c r="AP107" s="196"/>
      <c r="AQ107" s="196"/>
      <c r="AR107" s="196"/>
      <c r="AS107" s="196"/>
      <c r="AT107" s="196"/>
      <c r="AU107" s="196"/>
      <c r="AV107" s="196"/>
      <c r="AW107" s="196"/>
      <c r="AX107" s="196"/>
      <c r="AY107" s="197"/>
      <c r="BA107" s="190"/>
      <c r="BB107" s="195"/>
      <c r="BC107" s="196"/>
      <c r="BD107" s="196"/>
      <c r="BE107" s="196"/>
      <c r="BF107" s="196"/>
      <c r="BG107" s="196"/>
      <c r="BH107" s="196"/>
      <c r="BI107" s="196"/>
      <c r="BJ107" s="196"/>
      <c r="BK107" s="196"/>
      <c r="BL107" s="196"/>
      <c r="BM107" s="196"/>
      <c r="BN107" s="196"/>
      <c r="BO107" s="196"/>
      <c r="BP107" s="197"/>
      <c r="BR107" s="204"/>
      <c r="BS107" s="195"/>
      <c r="BT107" s="196"/>
      <c r="BU107" s="196"/>
      <c r="BV107" s="196"/>
      <c r="BW107" s="196"/>
      <c r="BX107" s="196"/>
      <c r="BY107" s="196"/>
      <c r="BZ107" s="196"/>
      <c r="CA107" s="196"/>
      <c r="CB107" s="196"/>
      <c r="CC107" s="196"/>
      <c r="CD107" s="196"/>
      <c r="CE107" s="196"/>
      <c r="CF107" s="196"/>
      <c r="CG107" s="197"/>
      <c r="CZ107" s="204"/>
      <c r="DA107" s="195"/>
      <c r="DB107" s="196"/>
      <c r="DC107" s="196"/>
      <c r="DD107" s="196"/>
      <c r="DE107" s="196"/>
      <c r="DF107" s="196"/>
      <c r="DG107" s="196"/>
      <c r="DH107" s="196"/>
      <c r="DI107" s="196"/>
      <c r="DJ107" s="196"/>
      <c r="DK107" s="196"/>
      <c r="DL107" s="196"/>
      <c r="DM107" s="196"/>
      <c r="DN107" s="196"/>
      <c r="DO107" s="197"/>
      <c r="EJ107" s="190"/>
      <c r="EK107" s="195"/>
      <c r="EL107" s="196"/>
      <c r="EM107" s="196"/>
      <c r="EN107" s="196"/>
      <c r="EO107" s="196"/>
      <c r="EP107" s="196"/>
      <c r="EQ107" s="196"/>
      <c r="ER107" s="196"/>
      <c r="ES107" s="196"/>
      <c r="ET107" s="196"/>
      <c r="EU107" s="196"/>
      <c r="EV107" s="196"/>
      <c r="EW107" s="196"/>
      <c r="EX107" s="196"/>
      <c r="EY107" s="197"/>
    </row>
    <row r="108" spans="2:155" ht="15" thickBot="1">
      <c r="B108" s="191"/>
      <c r="C108" s="199"/>
      <c r="D108" s="199"/>
      <c r="E108" s="199"/>
      <c r="F108" s="199"/>
      <c r="G108" s="199"/>
      <c r="H108" s="199"/>
      <c r="I108" s="199"/>
      <c r="J108" s="199"/>
      <c r="K108" s="199"/>
      <c r="L108" s="199"/>
      <c r="M108" s="199"/>
      <c r="N108" s="199"/>
      <c r="O108" s="199"/>
      <c r="P108" s="199"/>
      <c r="Q108" s="200"/>
      <c r="S108" s="204"/>
      <c r="T108" s="195"/>
      <c r="U108" s="196"/>
      <c r="V108" s="196"/>
      <c r="W108" s="196"/>
      <c r="X108" s="196"/>
      <c r="Y108" s="196"/>
      <c r="Z108" s="196"/>
      <c r="AA108" s="196"/>
      <c r="AB108" s="196"/>
      <c r="AC108" s="196"/>
      <c r="AD108" s="196"/>
      <c r="AE108" s="196"/>
      <c r="AF108" s="196"/>
      <c r="AG108" s="196"/>
      <c r="AH108" s="197"/>
      <c r="AJ108" s="204"/>
      <c r="AK108" s="196"/>
      <c r="AL108" s="196"/>
      <c r="AM108" s="196"/>
      <c r="AN108" s="196"/>
      <c r="AO108" s="196"/>
      <c r="AP108" s="196"/>
      <c r="AQ108" s="196"/>
      <c r="AR108" s="196"/>
      <c r="AS108" s="196"/>
      <c r="AT108" s="196"/>
      <c r="AU108" s="196"/>
      <c r="AV108" s="196"/>
      <c r="AW108" s="196"/>
      <c r="AX108" s="196"/>
      <c r="AY108" s="197"/>
      <c r="BA108" s="190"/>
      <c r="BB108" s="195"/>
      <c r="BC108" s="196"/>
      <c r="BD108" s="196"/>
      <c r="BE108" s="196"/>
      <c r="BF108" s="196"/>
      <c r="BG108" s="196"/>
      <c r="BH108" s="196"/>
      <c r="BI108" s="196"/>
      <c r="BJ108" s="196"/>
      <c r="BK108" s="196"/>
      <c r="BL108" s="196"/>
      <c r="BM108" s="196"/>
      <c r="BN108" s="196"/>
      <c r="BO108" s="196"/>
      <c r="BP108" s="197"/>
      <c r="BR108" s="204"/>
      <c r="BS108" s="195"/>
      <c r="BT108" s="196"/>
      <c r="BU108" s="196"/>
      <c r="BV108" s="196"/>
      <c r="BW108" s="196"/>
      <c r="BX108" s="196"/>
      <c r="BY108" s="196"/>
      <c r="BZ108" s="196"/>
      <c r="CA108" s="196"/>
      <c r="CB108" s="196"/>
      <c r="CC108" s="196"/>
      <c r="CD108" s="196"/>
      <c r="CE108" s="196"/>
      <c r="CF108" s="196"/>
      <c r="CG108" s="197"/>
      <c r="CZ108" s="204"/>
      <c r="DA108" s="195"/>
      <c r="DB108" s="196"/>
      <c r="DC108" s="196"/>
      <c r="DD108" s="196"/>
      <c r="DE108" s="196"/>
      <c r="DF108" s="196"/>
      <c r="DG108" s="196"/>
      <c r="DH108" s="196"/>
      <c r="DI108" s="196"/>
      <c r="DJ108" s="196"/>
      <c r="DK108" s="196"/>
      <c r="DL108" s="196"/>
      <c r="DM108" s="196"/>
      <c r="DN108" s="196"/>
      <c r="DO108" s="197"/>
      <c r="EJ108" s="190"/>
      <c r="EK108" s="195"/>
      <c r="EL108" s="196"/>
      <c r="EM108" s="196"/>
      <c r="EN108" s="196"/>
      <c r="EO108" s="196"/>
      <c r="EP108" s="196"/>
      <c r="EQ108" s="196"/>
      <c r="ER108" s="196"/>
      <c r="ES108" s="196"/>
      <c r="ET108" s="196"/>
      <c r="EU108" s="196"/>
      <c r="EV108" s="196"/>
      <c r="EW108" s="196"/>
      <c r="EX108" s="196"/>
      <c r="EY108" s="197"/>
    </row>
    <row r="109" spans="2:155">
      <c r="B109" s="150" t="s">
        <v>126</v>
      </c>
      <c r="C109" s="147"/>
      <c r="D109" s="147"/>
      <c r="E109" s="147"/>
      <c r="F109" s="147"/>
      <c r="G109" s="147"/>
      <c r="H109" s="147"/>
      <c r="I109" s="147"/>
      <c r="J109" s="147"/>
      <c r="K109" s="147"/>
      <c r="L109" s="147"/>
      <c r="M109" s="147"/>
      <c r="N109" s="147"/>
      <c r="O109" s="147"/>
      <c r="P109" s="147"/>
      <c r="Q109" s="148"/>
      <c r="S109" s="204"/>
      <c r="T109" s="195"/>
      <c r="U109" s="196"/>
      <c r="V109" s="196"/>
      <c r="W109" s="196"/>
      <c r="X109" s="196"/>
      <c r="Y109" s="196"/>
      <c r="Z109" s="196"/>
      <c r="AA109" s="196"/>
      <c r="AB109" s="196"/>
      <c r="AC109" s="196"/>
      <c r="AD109" s="196"/>
      <c r="AE109" s="196"/>
      <c r="AF109" s="196"/>
      <c r="AG109" s="196"/>
      <c r="AH109" s="197"/>
      <c r="AJ109" s="204"/>
      <c r="AK109" s="196"/>
      <c r="AL109" s="196"/>
      <c r="AM109" s="196"/>
      <c r="AN109" s="196"/>
      <c r="AO109" s="196"/>
      <c r="AP109" s="196"/>
      <c r="AQ109" s="196"/>
      <c r="AR109" s="196"/>
      <c r="AS109" s="196"/>
      <c r="AT109" s="196"/>
      <c r="AU109" s="196"/>
      <c r="AV109" s="196"/>
      <c r="AW109" s="196"/>
      <c r="AX109" s="196"/>
      <c r="AY109" s="197"/>
      <c r="BA109" s="190"/>
      <c r="BB109" s="195"/>
      <c r="BC109" s="196"/>
      <c r="BD109" s="196"/>
      <c r="BE109" s="196"/>
      <c r="BF109" s="196"/>
      <c r="BG109" s="196"/>
      <c r="BH109" s="196"/>
      <c r="BI109" s="196"/>
      <c r="BJ109" s="196"/>
      <c r="BK109" s="196"/>
      <c r="BL109" s="196"/>
      <c r="BM109" s="196"/>
      <c r="BN109" s="196"/>
      <c r="BO109" s="196"/>
      <c r="BP109" s="197"/>
      <c r="BR109" s="204"/>
      <c r="BS109" s="195"/>
      <c r="BT109" s="196"/>
      <c r="BU109" s="196"/>
      <c r="BV109" s="196"/>
      <c r="BW109" s="196"/>
      <c r="BX109" s="196"/>
      <c r="BY109" s="196"/>
      <c r="BZ109" s="196"/>
      <c r="CA109" s="196"/>
      <c r="CB109" s="196"/>
      <c r="CC109" s="196"/>
      <c r="CD109" s="196"/>
      <c r="CE109" s="196"/>
      <c r="CF109" s="196"/>
      <c r="CG109" s="197"/>
      <c r="CZ109" s="204"/>
      <c r="DA109" s="195"/>
      <c r="DB109" s="196"/>
      <c r="DC109" s="196"/>
      <c r="DD109" s="196"/>
      <c r="DE109" s="196"/>
      <c r="DF109" s="196"/>
      <c r="DG109" s="196"/>
      <c r="DH109" s="196"/>
      <c r="DI109" s="196"/>
      <c r="DJ109" s="196"/>
      <c r="DK109" s="196"/>
      <c r="DL109" s="196"/>
      <c r="DM109" s="196"/>
      <c r="DN109" s="196"/>
      <c r="DO109" s="197"/>
      <c r="EJ109" s="190"/>
      <c r="EK109" s="195"/>
      <c r="EL109" s="196"/>
      <c r="EM109" s="196"/>
      <c r="EN109" s="196"/>
      <c r="EO109" s="196"/>
      <c r="EP109" s="196"/>
      <c r="EQ109" s="196"/>
      <c r="ER109" s="196"/>
      <c r="ES109" s="196"/>
      <c r="ET109" s="196"/>
      <c r="EU109" s="196"/>
      <c r="EV109" s="196"/>
      <c r="EW109" s="196"/>
      <c r="EX109" s="196"/>
      <c r="EY109" s="197"/>
    </row>
    <row r="110" spans="2:155" ht="15" thickBot="1">
      <c r="B110" s="151"/>
      <c r="C110" s="142"/>
      <c r="D110" s="142"/>
      <c r="E110" s="142"/>
      <c r="F110" s="142"/>
      <c r="G110" s="142"/>
      <c r="H110" s="142"/>
      <c r="I110" s="142"/>
      <c r="J110" s="142"/>
      <c r="K110" s="142"/>
      <c r="L110" s="142"/>
      <c r="M110" s="142"/>
      <c r="N110" s="142"/>
      <c r="O110" s="142"/>
      <c r="P110" s="142"/>
      <c r="Q110" s="152"/>
      <c r="S110" s="204"/>
      <c r="T110" s="195"/>
      <c r="U110" s="196"/>
      <c r="V110" s="196"/>
      <c r="W110" s="196"/>
      <c r="X110" s="196"/>
      <c r="Y110" s="196"/>
      <c r="Z110" s="196"/>
      <c r="AA110" s="196"/>
      <c r="AB110" s="196"/>
      <c r="AC110" s="196"/>
      <c r="AD110" s="196"/>
      <c r="AE110" s="196"/>
      <c r="AF110" s="196"/>
      <c r="AG110" s="196"/>
      <c r="AH110" s="197"/>
      <c r="AJ110" s="204"/>
      <c r="AK110" s="196"/>
      <c r="AL110" s="196"/>
      <c r="AM110" s="196"/>
      <c r="AN110" s="196"/>
      <c r="AO110" s="196"/>
      <c r="AP110" s="196"/>
      <c r="AQ110" s="196"/>
      <c r="AR110" s="196"/>
      <c r="AS110" s="196"/>
      <c r="AT110" s="196"/>
      <c r="AU110" s="196"/>
      <c r="AV110" s="196"/>
      <c r="AW110" s="196"/>
      <c r="AX110" s="196"/>
      <c r="AY110" s="197"/>
      <c r="BA110" s="191"/>
      <c r="BB110" s="198"/>
      <c r="BC110" s="199"/>
      <c r="BD110" s="199"/>
      <c r="BE110" s="199"/>
      <c r="BF110" s="199"/>
      <c r="BG110" s="199"/>
      <c r="BH110" s="199"/>
      <c r="BI110" s="199"/>
      <c r="BJ110" s="199"/>
      <c r="BK110" s="199"/>
      <c r="BL110" s="199"/>
      <c r="BM110" s="199"/>
      <c r="BN110" s="199"/>
      <c r="BO110" s="199"/>
      <c r="BP110" s="200"/>
      <c r="BR110" s="204"/>
      <c r="BS110" s="195"/>
      <c r="BT110" s="196"/>
      <c r="BU110" s="196"/>
      <c r="BV110" s="196"/>
      <c r="BW110" s="196"/>
      <c r="BX110" s="196"/>
      <c r="BY110" s="196"/>
      <c r="BZ110" s="196"/>
      <c r="CA110" s="196"/>
      <c r="CB110" s="196"/>
      <c r="CC110" s="196"/>
      <c r="CD110" s="196"/>
      <c r="CE110" s="196"/>
      <c r="CF110" s="196"/>
      <c r="CG110" s="197"/>
      <c r="CZ110" s="204"/>
      <c r="DA110" s="195"/>
      <c r="DB110" s="196"/>
      <c r="DC110" s="196"/>
      <c r="DD110" s="196"/>
      <c r="DE110" s="196"/>
      <c r="DF110" s="196"/>
      <c r="DG110" s="196"/>
      <c r="DH110" s="196"/>
      <c r="DI110" s="196"/>
      <c r="DJ110" s="196"/>
      <c r="DK110" s="196"/>
      <c r="DL110" s="196"/>
      <c r="DM110" s="196"/>
      <c r="DN110" s="196"/>
      <c r="DO110" s="197"/>
      <c r="EJ110" s="190"/>
      <c r="EK110" s="195"/>
      <c r="EL110" s="196"/>
      <c r="EM110" s="196"/>
      <c r="EN110" s="196"/>
      <c r="EO110" s="196"/>
      <c r="EP110" s="196"/>
      <c r="EQ110" s="196"/>
      <c r="ER110" s="196"/>
      <c r="ES110" s="196"/>
      <c r="ET110" s="196"/>
      <c r="EU110" s="196"/>
      <c r="EV110" s="196"/>
      <c r="EW110" s="196"/>
      <c r="EX110" s="196"/>
      <c r="EY110" s="197"/>
    </row>
    <row r="111" spans="2:155">
      <c r="B111" s="151"/>
      <c r="C111" s="142"/>
      <c r="D111" s="142"/>
      <c r="E111" s="142"/>
      <c r="F111" s="142"/>
      <c r="G111" s="142"/>
      <c r="H111" s="142"/>
      <c r="I111" s="142"/>
      <c r="J111" s="142"/>
      <c r="K111" s="142"/>
      <c r="L111" s="142"/>
      <c r="M111" s="142"/>
      <c r="N111" s="142"/>
      <c r="O111" s="142"/>
      <c r="P111" s="142"/>
      <c r="Q111" s="152"/>
      <c r="S111" s="204"/>
      <c r="T111" s="195"/>
      <c r="U111" s="196"/>
      <c r="V111" s="196"/>
      <c r="W111" s="196"/>
      <c r="X111" s="196"/>
      <c r="Y111" s="196"/>
      <c r="Z111" s="196"/>
      <c r="AA111" s="196"/>
      <c r="AB111" s="196"/>
      <c r="AC111" s="196"/>
      <c r="AD111" s="196"/>
      <c r="AE111" s="196"/>
      <c r="AF111" s="196"/>
      <c r="AG111" s="196"/>
      <c r="AH111" s="197"/>
      <c r="AJ111" s="204"/>
      <c r="AK111" s="196"/>
      <c r="AL111" s="196"/>
      <c r="AM111" s="196"/>
      <c r="AN111" s="196"/>
      <c r="AO111" s="196"/>
      <c r="AP111" s="196"/>
      <c r="AQ111" s="196"/>
      <c r="AR111" s="196"/>
      <c r="AS111" s="196"/>
      <c r="AT111" s="196"/>
      <c r="AU111" s="196"/>
      <c r="AV111" s="196"/>
      <c r="AW111" s="196"/>
      <c r="AX111" s="196"/>
      <c r="AY111" s="197"/>
      <c r="BA111" s="203" t="s">
        <v>126</v>
      </c>
      <c r="BB111" s="192"/>
      <c r="BC111" s="193"/>
      <c r="BD111" s="193"/>
      <c r="BE111" s="193"/>
      <c r="BF111" s="193"/>
      <c r="BG111" s="193"/>
      <c r="BH111" s="193"/>
      <c r="BI111" s="193"/>
      <c r="BJ111" s="193"/>
      <c r="BK111" s="193"/>
      <c r="BL111" s="193"/>
      <c r="BM111" s="193"/>
      <c r="BN111" s="193"/>
      <c r="BO111" s="193"/>
      <c r="BP111" s="194"/>
      <c r="BR111" s="204"/>
      <c r="BS111" s="195"/>
      <c r="BT111" s="196"/>
      <c r="BU111" s="196"/>
      <c r="BV111" s="196"/>
      <c r="BW111" s="196"/>
      <c r="BX111" s="196"/>
      <c r="BY111" s="196"/>
      <c r="BZ111" s="196"/>
      <c r="CA111" s="196"/>
      <c r="CB111" s="196"/>
      <c r="CC111" s="196"/>
      <c r="CD111" s="196"/>
      <c r="CE111" s="196"/>
      <c r="CF111" s="196"/>
      <c r="CG111" s="197"/>
      <c r="CZ111" s="204"/>
      <c r="DA111" s="195"/>
      <c r="DB111" s="196"/>
      <c r="DC111" s="196"/>
      <c r="DD111" s="196"/>
      <c r="DE111" s="196"/>
      <c r="DF111" s="196"/>
      <c r="DG111" s="196"/>
      <c r="DH111" s="196"/>
      <c r="DI111" s="196"/>
      <c r="DJ111" s="196"/>
      <c r="DK111" s="196"/>
      <c r="DL111" s="196"/>
      <c r="DM111" s="196"/>
      <c r="DN111" s="196"/>
      <c r="DO111" s="197"/>
      <c r="EJ111" s="190"/>
      <c r="EK111" s="195"/>
      <c r="EL111" s="196"/>
      <c r="EM111" s="196"/>
      <c r="EN111" s="196"/>
      <c r="EO111" s="196"/>
      <c r="EP111" s="196"/>
      <c r="EQ111" s="196"/>
      <c r="ER111" s="196"/>
      <c r="ES111" s="196"/>
      <c r="ET111" s="196"/>
      <c r="EU111" s="196"/>
      <c r="EV111" s="196"/>
      <c r="EW111" s="196"/>
      <c r="EX111" s="196"/>
      <c r="EY111" s="197"/>
    </row>
    <row r="112" spans="2:155" ht="15" thickBot="1">
      <c r="B112" s="151"/>
      <c r="C112" s="142"/>
      <c r="D112" s="142"/>
      <c r="E112" s="142"/>
      <c r="F112" s="142"/>
      <c r="G112" s="142"/>
      <c r="H112" s="142"/>
      <c r="I112" s="142"/>
      <c r="J112" s="142"/>
      <c r="K112" s="142"/>
      <c r="L112" s="142"/>
      <c r="M112" s="142"/>
      <c r="N112" s="142"/>
      <c r="O112" s="142"/>
      <c r="P112" s="142"/>
      <c r="Q112" s="152"/>
      <c r="S112" s="204"/>
      <c r="T112" s="195"/>
      <c r="U112" s="196"/>
      <c r="V112" s="196"/>
      <c r="W112" s="196"/>
      <c r="X112" s="196"/>
      <c r="Y112" s="196"/>
      <c r="Z112" s="196"/>
      <c r="AA112" s="196"/>
      <c r="AB112" s="196"/>
      <c r="AC112" s="196"/>
      <c r="AD112" s="196"/>
      <c r="AE112" s="196"/>
      <c r="AF112" s="196"/>
      <c r="AG112" s="196"/>
      <c r="AH112" s="197"/>
      <c r="AJ112" s="204"/>
      <c r="AK112" s="196"/>
      <c r="AL112" s="196"/>
      <c r="AM112" s="196"/>
      <c r="AN112" s="196"/>
      <c r="AO112" s="196"/>
      <c r="AP112" s="196"/>
      <c r="AQ112" s="196"/>
      <c r="AR112" s="196"/>
      <c r="AS112" s="196"/>
      <c r="AT112" s="196"/>
      <c r="AU112" s="196"/>
      <c r="AV112" s="196"/>
      <c r="AW112" s="196"/>
      <c r="AX112" s="196"/>
      <c r="AY112" s="197"/>
      <c r="BA112" s="204"/>
      <c r="BB112" s="195"/>
      <c r="BC112" s="196"/>
      <c r="BD112" s="196"/>
      <c r="BE112" s="196"/>
      <c r="BF112" s="196"/>
      <c r="BG112" s="196"/>
      <c r="BH112" s="196"/>
      <c r="BI112" s="196"/>
      <c r="BJ112" s="196"/>
      <c r="BK112" s="196"/>
      <c r="BL112" s="196"/>
      <c r="BM112" s="196"/>
      <c r="BN112" s="196"/>
      <c r="BO112" s="196"/>
      <c r="BP112" s="197"/>
      <c r="BR112" s="205"/>
      <c r="BS112" s="198"/>
      <c r="BT112" s="199"/>
      <c r="BU112" s="199"/>
      <c r="BV112" s="199"/>
      <c r="BW112" s="199"/>
      <c r="BX112" s="199"/>
      <c r="BY112" s="199"/>
      <c r="BZ112" s="199"/>
      <c r="CA112" s="199"/>
      <c r="CB112" s="199"/>
      <c r="CC112" s="199"/>
      <c r="CD112" s="199"/>
      <c r="CE112" s="199"/>
      <c r="CF112" s="199"/>
      <c r="CG112" s="200"/>
      <c r="CZ112" s="204"/>
      <c r="DA112" s="195"/>
      <c r="DB112" s="196"/>
      <c r="DC112" s="196"/>
      <c r="DD112" s="196"/>
      <c r="DE112" s="196"/>
      <c r="DF112" s="196"/>
      <c r="DG112" s="196"/>
      <c r="DH112" s="196"/>
      <c r="DI112" s="196"/>
      <c r="DJ112" s="196"/>
      <c r="DK112" s="196"/>
      <c r="DL112" s="196"/>
      <c r="DM112" s="196"/>
      <c r="DN112" s="196"/>
      <c r="DO112" s="197"/>
      <c r="EJ112" s="190"/>
      <c r="EK112" s="195"/>
      <c r="EL112" s="196"/>
      <c r="EM112" s="196"/>
      <c r="EN112" s="196"/>
      <c r="EO112" s="196"/>
      <c r="EP112" s="196"/>
      <c r="EQ112" s="196"/>
      <c r="ER112" s="196"/>
      <c r="ES112" s="196"/>
      <c r="ET112" s="196"/>
      <c r="EU112" s="196"/>
      <c r="EV112" s="196"/>
      <c r="EW112" s="196"/>
      <c r="EX112" s="196"/>
      <c r="EY112" s="197"/>
    </row>
    <row r="113" spans="2:155" ht="15.75" customHeight="1" thickBot="1">
      <c r="B113" s="151"/>
      <c r="C113" s="142"/>
      <c r="D113" s="142"/>
      <c r="E113" s="142"/>
      <c r="F113" s="142"/>
      <c r="G113" s="142"/>
      <c r="H113" s="142"/>
      <c r="I113" s="142"/>
      <c r="J113" s="142"/>
      <c r="K113" s="142"/>
      <c r="L113" s="142"/>
      <c r="M113" s="142"/>
      <c r="N113" s="142"/>
      <c r="O113" s="142"/>
      <c r="P113" s="142"/>
      <c r="Q113" s="152"/>
      <c r="S113" s="204"/>
      <c r="T113" s="195"/>
      <c r="U113" s="196"/>
      <c r="V113" s="196"/>
      <c r="W113" s="196"/>
      <c r="X113" s="196"/>
      <c r="Y113" s="196"/>
      <c r="Z113" s="196"/>
      <c r="AA113" s="196"/>
      <c r="AB113" s="196"/>
      <c r="AC113" s="196"/>
      <c r="AD113" s="196"/>
      <c r="AE113" s="196"/>
      <c r="AF113" s="196"/>
      <c r="AG113" s="196"/>
      <c r="AH113" s="197"/>
      <c r="AJ113" s="205"/>
      <c r="AK113" s="199"/>
      <c r="AL113" s="199"/>
      <c r="AM113" s="199"/>
      <c r="AN113" s="199"/>
      <c r="AO113" s="199"/>
      <c r="AP113" s="199"/>
      <c r="AQ113" s="199"/>
      <c r="AR113" s="199"/>
      <c r="AS113" s="199"/>
      <c r="AT113" s="199"/>
      <c r="AU113" s="199"/>
      <c r="AV113" s="199"/>
      <c r="AW113" s="199"/>
      <c r="AX113" s="199"/>
      <c r="AY113" s="200"/>
      <c r="BA113" s="204"/>
      <c r="BB113" s="195"/>
      <c r="BC113" s="196"/>
      <c r="BD113" s="196"/>
      <c r="BE113" s="196"/>
      <c r="BF113" s="196"/>
      <c r="BG113" s="196"/>
      <c r="BH113" s="196"/>
      <c r="BI113" s="196"/>
      <c r="BJ113" s="196"/>
      <c r="BK113" s="196"/>
      <c r="BL113" s="196"/>
      <c r="BM113" s="196"/>
      <c r="BN113" s="196"/>
      <c r="BO113" s="196"/>
      <c r="BP113" s="197"/>
      <c r="BR113" s="189" t="s">
        <v>138</v>
      </c>
      <c r="BS113" s="192"/>
      <c r="BT113" s="193"/>
      <c r="BU113" s="193"/>
      <c r="BV113" s="193"/>
      <c r="BW113" s="193"/>
      <c r="BX113" s="193"/>
      <c r="BY113" s="193"/>
      <c r="BZ113" s="193"/>
      <c r="CA113" s="193"/>
      <c r="CB113" s="193"/>
      <c r="CC113" s="193"/>
      <c r="CD113" s="193"/>
      <c r="CE113" s="193"/>
      <c r="CF113" s="193"/>
      <c r="CG113" s="194"/>
      <c r="CZ113" s="204"/>
      <c r="DA113" s="195"/>
      <c r="DB113" s="196"/>
      <c r="DC113" s="196"/>
      <c r="DD113" s="196"/>
      <c r="DE113" s="196"/>
      <c r="DF113" s="196"/>
      <c r="DG113" s="196"/>
      <c r="DH113" s="196"/>
      <c r="DI113" s="196"/>
      <c r="DJ113" s="196"/>
      <c r="DK113" s="196"/>
      <c r="DL113" s="196"/>
      <c r="DM113" s="196"/>
      <c r="DN113" s="196"/>
      <c r="DO113" s="197"/>
      <c r="EJ113" s="190"/>
      <c r="EK113" s="195"/>
      <c r="EL113" s="196"/>
      <c r="EM113" s="196"/>
      <c r="EN113" s="196"/>
      <c r="EO113" s="196"/>
      <c r="EP113" s="196"/>
      <c r="EQ113" s="196"/>
      <c r="ER113" s="196"/>
      <c r="ES113" s="196"/>
      <c r="ET113" s="196"/>
      <c r="EU113" s="196"/>
      <c r="EV113" s="196"/>
      <c r="EW113" s="196"/>
      <c r="EX113" s="196"/>
      <c r="EY113" s="197"/>
    </row>
    <row r="114" spans="2:155">
      <c r="B114" s="151"/>
      <c r="C114" s="142"/>
      <c r="D114" s="142"/>
      <c r="E114" s="142"/>
      <c r="F114" s="142"/>
      <c r="G114" s="142"/>
      <c r="H114" s="142"/>
      <c r="I114" s="142"/>
      <c r="J114" s="142"/>
      <c r="K114" s="142"/>
      <c r="L114" s="142"/>
      <c r="M114" s="142"/>
      <c r="N114" s="142"/>
      <c r="O114" s="142"/>
      <c r="P114" s="142"/>
      <c r="Q114" s="152"/>
      <c r="S114" s="204"/>
      <c r="T114" s="195"/>
      <c r="U114" s="196"/>
      <c r="V114" s="196"/>
      <c r="W114" s="196"/>
      <c r="X114" s="196"/>
      <c r="Y114" s="196"/>
      <c r="Z114" s="196"/>
      <c r="AA114" s="196"/>
      <c r="AB114" s="196"/>
      <c r="AC114" s="196"/>
      <c r="AD114" s="196"/>
      <c r="AE114" s="196"/>
      <c r="AF114" s="196"/>
      <c r="AG114" s="196"/>
      <c r="AH114" s="197"/>
      <c r="BA114" s="204"/>
      <c r="BB114" s="195"/>
      <c r="BC114" s="196"/>
      <c r="BD114" s="196"/>
      <c r="BE114" s="196"/>
      <c r="BF114" s="196"/>
      <c r="BG114" s="196"/>
      <c r="BH114" s="196"/>
      <c r="BI114" s="196"/>
      <c r="BJ114" s="196"/>
      <c r="BK114" s="196"/>
      <c r="BL114" s="196"/>
      <c r="BM114" s="196"/>
      <c r="BN114" s="196"/>
      <c r="BO114" s="196"/>
      <c r="BP114" s="197"/>
      <c r="BR114" s="190"/>
      <c r="BS114" s="195"/>
      <c r="BT114" s="196"/>
      <c r="BU114" s="196"/>
      <c r="BV114" s="196"/>
      <c r="BW114" s="196"/>
      <c r="BX114" s="196"/>
      <c r="BY114" s="196"/>
      <c r="BZ114" s="196"/>
      <c r="CA114" s="196"/>
      <c r="CB114" s="196"/>
      <c r="CC114" s="196"/>
      <c r="CD114" s="196"/>
      <c r="CE114" s="196"/>
      <c r="CF114" s="196"/>
      <c r="CG114" s="197"/>
      <c r="CZ114" s="204"/>
      <c r="DA114" s="195"/>
      <c r="DB114" s="196"/>
      <c r="DC114" s="196"/>
      <c r="DD114" s="196"/>
      <c r="DE114" s="196"/>
      <c r="DF114" s="196"/>
      <c r="DG114" s="196"/>
      <c r="DH114" s="196"/>
      <c r="DI114" s="196"/>
      <c r="DJ114" s="196"/>
      <c r="DK114" s="196"/>
      <c r="DL114" s="196"/>
      <c r="DM114" s="196"/>
      <c r="DN114" s="196"/>
      <c r="DO114" s="197"/>
      <c r="EJ114" s="190"/>
      <c r="EK114" s="195"/>
      <c r="EL114" s="196"/>
      <c r="EM114" s="196"/>
      <c r="EN114" s="196"/>
      <c r="EO114" s="196"/>
      <c r="EP114" s="196"/>
      <c r="EQ114" s="196"/>
      <c r="ER114" s="196"/>
      <c r="ES114" s="196"/>
      <c r="ET114" s="196"/>
      <c r="EU114" s="196"/>
      <c r="EV114" s="196"/>
      <c r="EW114" s="196"/>
      <c r="EX114" s="196"/>
      <c r="EY114" s="197"/>
    </row>
    <row r="115" spans="2:155">
      <c r="B115" s="151"/>
      <c r="C115" s="142"/>
      <c r="D115" s="142"/>
      <c r="E115" s="142"/>
      <c r="F115" s="142"/>
      <c r="G115" s="142"/>
      <c r="H115" s="142"/>
      <c r="I115" s="142"/>
      <c r="J115" s="142"/>
      <c r="K115" s="142"/>
      <c r="L115" s="142"/>
      <c r="M115" s="142"/>
      <c r="N115" s="142"/>
      <c r="O115" s="142"/>
      <c r="P115" s="142"/>
      <c r="Q115" s="152"/>
      <c r="S115" s="204"/>
      <c r="T115" s="195"/>
      <c r="U115" s="196"/>
      <c r="V115" s="196"/>
      <c r="W115" s="196"/>
      <c r="X115" s="196"/>
      <c r="Y115" s="196"/>
      <c r="Z115" s="196"/>
      <c r="AA115" s="196"/>
      <c r="AB115" s="196"/>
      <c r="AC115" s="196"/>
      <c r="AD115" s="196"/>
      <c r="AE115" s="196"/>
      <c r="AF115" s="196"/>
      <c r="AG115" s="196"/>
      <c r="AH115" s="197"/>
      <c r="BA115" s="204"/>
      <c r="BB115" s="195"/>
      <c r="BC115" s="196"/>
      <c r="BD115" s="196"/>
      <c r="BE115" s="196"/>
      <c r="BF115" s="196"/>
      <c r="BG115" s="196"/>
      <c r="BH115" s="196"/>
      <c r="BI115" s="196"/>
      <c r="BJ115" s="196"/>
      <c r="BK115" s="196"/>
      <c r="BL115" s="196"/>
      <c r="BM115" s="196"/>
      <c r="BN115" s="196"/>
      <c r="BO115" s="196"/>
      <c r="BP115" s="197"/>
      <c r="BR115" s="190"/>
      <c r="BS115" s="195"/>
      <c r="BT115" s="196"/>
      <c r="BU115" s="196"/>
      <c r="BV115" s="196"/>
      <c r="BW115" s="196"/>
      <c r="BX115" s="196"/>
      <c r="BY115" s="196"/>
      <c r="BZ115" s="196"/>
      <c r="CA115" s="196"/>
      <c r="CB115" s="196"/>
      <c r="CC115" s="196"/>
      <c r="CD115" s="196"/>
      <c r="CE115" s="196"/>
      <c r="CF115" s="196"/>
      <c r="CG115" s="197"/>
      <c r="CZ115" s="204"/>
      <c r="DA115" s="195"/>
      <c r="DB115" s="196"/>
      <c r="DC115" s="196"/>
      <c r="DD115" s="196"/>
      <c r="DE115" s="196"/>
      <c r="DF115" s="196"/>
      <c r="DG115" s="196"/>
      <c r="DH115" s="196"/>
      <c r="DI115" s="196"/>
      <c r="DJ115" s="196"/>
      <c r="DK115" s="196"/>
      <c r="DL115" s="196"/>
      <c r="DM115" s="196"/>
      <c r="DN115" s="196"/>
      <c r="DO115" s="197"/>
      <c r="EJ115" s="190"/>
      <c r="EK115" s="195"/>
      <c r="EL115" s="196"/>
      <c r="EM115" s="196"/>
      <c r="EN115" s="196"/>
      <c r="EO115" s="196"/>
      <c r="EP115" s="196"/>
      <c r="EQ115" s="196"/>
      <c r="ER115" s="196"/>
      <c r="ES115" s="196"/>
      <c r="ET115" s="196"/>
      <c r="EU115" s="196"/>
      <c r="EV115" s="196"/>
      <c r="EW115" s="196"/>
      <c r="EX115" s="196"/>
      <c r="EY115" s="197"/>
    </row>
    <row r="116" spans="2:155" ht="15" thickBot="1">
      <c r="B116" s="151"/>
      <c r="C116" s="142"/>
      <c r="D116" s="142"/>
      <c r="E116" s="142"/>
      <c r="F116" s="142"/>
      <c r="G116" s="142"/>
      <c r="H116" s="142"/>
      <c r="I116" s="142"/>
      <c r="J116" s="142"/>
      <c r="K116" s="142"/>
      <c r="L116" s="142"/>
      <c r="M116" s="142"/>
      <c r="N116" s="142"/>
      <c r="O116" s="142"/>
      <c r="P116" s="142"/>
      <c r="Q116" s="152"/>
      <c r="S116" s="205"/>
      <c r="T116" s="198"/>
      <c r="U116" s="199"/>
      <c r="V116" s="199"/>
      <c r="W116" s="199"/>
      <c r="X116" s="199"/>
      <c r="Y116" s="199"/>
      <c r="Z116" s="199"/>
      <c r="AA116" s="199"/>
      <c r="AB116" s="199"/>
      <c r="AC116" s="199"/>
      <c r="AD116" s="199"/>
      <c r="AE116" s="199"/>
      <c r="AF116" s="199"/>
      <c r="AG116" s="199"/>
      <c r="AH116" s="200"/>
      <c r="BA116" s="204"/>
      <c r="BB116" s="195"/>
      <c r="BC116" s="196"/>
      <c r="BD116" s="196"/>
      <c r="BE116" s="196"/>
      <c r="BF116" s="196"/>
      <c r="BG116" s="196"/>
      <c r="BH116" s="196"/>
      <c r="BI116" s="196"/>
      <c r="BJ116" s="196"/>
      <c r="BK116" s="196"/>
      <c r="BL116" s="196"/>
      <c r="BM116" s="196"/>
      <c r="BN116" s="196"/>
      <c r="BO116" s="196"/>
      <c r="BP116" s="197"/>
      <c r="BR116" s="190"/>
      <c r="BS116" s="195"/>
      <c r="BT116" s="196"/>
      <c r="BU116" s="196"/>
      <c r="BV116" s="196"/>
      <c r="BW116" s="196"/>
      <c r="BX116" s="196"/>
      <c r="BY116" s="196"/>
      <c r="BZ116" s="196"/>
      <c r="CA116" s="196"/>
      <c r="CB116" s="196"/>
      <c r="CC116" s="196"/>
      <c r="CD116" s="196"/>
      <c r="CE116" s="196"/>
      <c r="CF116" s="196"/>
      <c r="CG116" s="197"/>
      <c r="CZ116" s="204"/>
      <c r="DA116" s="195"/>
      <c r="DB116" s="196"/>
      <c r="DC116" s="196"/>
      <c r="DD116" s="196"/>
      <c r="DE116" s="196"/>
      <c r="DF116" s="196"/>
      <c r="DG116" s="196"/>
      <c r="DH116" s="196"/>
      <c r="DI116" s="196"/>
      <c r="DJ116" s="196"/>
      <c r="DK116" s="196"/>
      <c r="DL116" s="196"/>
      <c r="DM116" s="196"/>
      <c r="DN116" s="196"/>
      <c r="DO116" s="197"/>
      <c r="EJ116" s="190"/>
      <c r="EK116" s="195"/>
      <c r="EL116" s="196"/>
      <c r="EM116" s="196"/>
      <c r="EN116" s="196"/>
      <c r="EO116" s="196"/>
      <c r="EP116" s="196"/>
      <c r="EQ116" s="196"/>
      <c r="ER116" s="196"/>
      <c r="ES116" s="196"/>
      <c r="ET116" s="196"/>
      <c r="EU116" s="196"/>
      <c r="EV116" s="196"/>
      <c r="EW116" s="196"/>
      <c r="EX116" s="196"/>
      <c r="EY116" s="197"/>
    </row>
    <row r="117" spans="2:155">
      <c r="B117" s="151"/>
      <c r="C117" s="142"/>
      <c r="D117" s="142"/>
      <c r="E117" s="142"/>
      <c r="F117" s="142"/>
      <c r="G117" s="142"/>
      <c r="H117" s="142"/>
      <c r="I117" s="142"/>
      <c r="J117" s="142"/>
      <c r="K117" s="142"/>
      <c r="L117" s="142"/>
      <c r="M117" s="142"/>
      <c r="N117" s="142"/>
      <c r="O117" s="142"/>
      <c r="P117" s="142"/>
      <c r="Q117" s="152"/>
      <c r="BA117" s="204"/>
      <c r="BB117" s="195"/>
      <c r="BC117" s="196"/>
      <c r="BD117" s="196"/>
      <c r="BE117" s="196"/>
      <c r="BF117" s="196"/>
      <c r="BG117" s="196"/>
      <c r="BH117" s="196"/>
      <c r="BI117" s="196"/>
      <c r="BJ117" s="196"/>
      <c r="BK117" s="196"/>
      <c r="BL117" s="196"/>
      <c r="BM117" s="196"/>
      <c r="BN117" s="196"/>
      <c r="BO117" s="196"/>
      <c r="BP117" s="197"/>
      <c r="BR117" s="190"/>
      <c r="BS117" s="195"/>
      <c r="BT117" s="196"/>
      <c r="BU117" s="196"/>
      <c r="BV117" s="196"/>
      <c r="BW117" s="196"/>
      <c r="BX117" s="196"/>
      <c r="BY117" s="196"/>
      <c r="BZ117" s="196"/>
      <c r="CA117" s="196"/>
      <c r="CB117" s="196"/>
      <c r="CC117" s="196"/>
      <c r="CD117" s="196"/>
      <c r="CE117" s="196"/>
      <c r="CF117" s="196"/>
      <c r="CG117" s="197"/>
      <c r="CZ117" s="204"/>
      <c r="DA117" s="195"/>
      <c r="DB117" s="196"/>
      <c r="DC117" s="196"/>
      <c r="DD117" s="196"/>
      <c r="DE117" s="196"/>
      <c r="DF117" s="196"/>
      <c r="DG117" s="196"/>
      <c r="DH117" s="196"/>
      <c r="DI117" s="196"/>
      <c r="DJ117" s="196"/>
      <c r="DK117" s="196"/>
      <c r="DL117" s="196"/>
      <c r="DM117" s="196"/>
      <c r="DN117" s="196"/>
      <c r="DO117" s="197"/>
      <c r="EJ117" s="190"/>
      <c r="EK117" s="195"/>
      <c r="EL117" s="196"/>
      <c r="EM117" s="196"/>
      <c r="EN117" s="196"/>
      <c r="EO117" s="196"/>
      <c r="EP117" s="196"/>
      <c r="EQ117" s="196"/>
      <c r="ER117" s="196"/>
      <c r="ES117" s="196"/>
      <c r="ET117" s="196"/>
      <c r="EU117" s="196"/>
      <c r="EV117" s="196"/>
      <c r="EW117" s="196"/>
      <c r="EX117" s="196"/>
      <c r="EY117" s="197"/>
    </row>
    <row r="118" spans="2:155">
      <c r="B118" s="151"/>
      <c r="C118" s="142"/>
      <c r="D118" s="142"/>
      <c r="E118" s="142"/>
      <c r="F118" s="142"/>
      <c r="G118" s="142"/>
      <c r="H118" s="142"/>
      <c r="I118" s="142"/>
      <c r="J118" s="142"/>
      <c r="K118" s="142"/>
      <c r="L118" s="142"/>
      <c r="M118" s="142"/>
      <c r="N118" s="142"/>
      <c r="O118" s="142"/>
      <c r="P118" s="142"/>
      <c r="Q118" s="152"/>
      <c r="BA118" s="204"/>
      <c r="BB118" s="195"/>
      <c r="BC118" s="196"/>
      <c r="BD118" s="196"/>
      <c r="BE118" s="196"/>
      <c r="BF118" s="196"/>
      <c r="BG118" s="196"/>
      <c r="BH118" s="196"/>
      <c r="BI118" s="196"/>
      <c r="BJ118" s="196"/>
      <c r="BK118" s="196"/>
      <c r="BL118" s="196"/>
      <c r="BM118" s="196"/>
      <c r="BN118" s="196"/>
      <c r="BO118" s="196"/>
      <c r="BP118" s="197"/>
      <c r="BR118" s="190"/>
      <c r="BS118" s="195"/>
      <c r="BT118" s="196"/>
      <c r="BU118" s="196"/>
      <c r="BV118" s="196"/>
      <c r="BW118" s="196"/>
      <c r="BX118" s="196"/>
      <c r="BY118" s="196"/>
      <c r="BZ118" s="196"/>
      <c r="CA118" s="196"/>
      <c r="CB118" s="196"/>
      <c r="CC118" s="196"/>
      <c r="CD118" s="196"/>
      <c r="CE118" s="196"/>
      <c r="CF118" s="196"/>
      <c r="CG118" s="197"/>
      <c r="CZ118" s="204"/>
      <c r="DA118" s="195"/>
      <c r="DB118" s="196"/>
      <c r="DC118" s="196"/>
      <c r="DD118" s="196"/>
      <c r="DE118" s="196"/>
      <c r="DF118" s="196"/>
      <c r="DG118" s="196"/>
      <c r="DH118" s="196"/>
      <c r="DI118" s="196"/>
      <c r="DJ118" s="196"/>
      <c r="DK118" s="196"/>
      <c r="DL118" s="196"/>
      <c r="DM118" s="196"/>
      <c r="DN118" s="196"/>
      <c r="DO118" s="197"/>
      <c r="EJ118" s="190"/>
      <c r="EK118" s="195"/>
      <c r="EL118" s="196"/>
      <c r="EM118" s="196"/>
      <c r="EN118" s="196"/>
      <c r="EO118" s="196"/>
      <c r="EP118" s="196"/>
      <c r="EQ118" s="196"/>
      <c r="ER118" s="196"/>
      <c r="ES118" s="196"/>
      <c r="ET118" s="196"/>
      <c r="EU118" s="196"/>
      <c r="EV118" s="196"/>
      <c r="EW118" s="196"/>
      <c r="EX118" s="196"/>
      <c r="EY118" s="197"/>
    </row>
    <row r="119" spans="2:155">
      <c r="B119" s="151"/>
      <c r="C119" s="142"/>
      <c r="D119" s="142"/>
      <c r="E119" s="142"/>
      <c r="F119" s="142"/>
      <c r="G119" s="142"/>
      <c r="H119" s="142"/>
      <c r="I119" s="142"/>
      <c r="J119" s="142"/>
      <c r="K119" s="142"/>
      <c r="L119" s="142"/>
      <c r="M119" s="142"/>
      <c r="N119" s="142"/>
      <c r="O119" s="142"/>
      <c r="P119" s="142"/>
      <c r="Q119" s="152"/>
      <c r="BA119" s="204"/>
      <c r="BB119" s="195"/>
      <c r="BC119" s="196"/>
      <c r="BD119" s="196"/>
      <c r="BE119" s="196"/>
      <c r="BF119" s="196"/>
      <c r="BG119" s="196"/>
      <c r="BH119" s="196"/>
      <c r="BI119" s="196"/>
      <c r="BJ119" s="196"/>
      <c r="BK119" s="196"/>
      <c r="BL119" s="196"/>
      <c r="BM119" s="196"/>
      <c r="BN119" s="196"/>
      <c r="BO119" s="196"/>
      <c r="BP119" s="197"/>
      <c r="BR119" s="190"/>
      <c r="BS119" s="195"/>
      <c r="BT119" s="196"/>
      <c r="BU119" s="196"/>
      <c r="BV119" s="196"/>
      <c r="BW119" s="196"/>
      <c r="BX119" s="196"/>
      <c r="BY119" s="196"/>
      <c r="BZ119" s="196"/>
      <c r="CA119" s="196"/>
      <c r="CB119" s="196"/>
      <c r="CC119" s="196"/>
      <c r="CD119" s="196"/>
      <c r="CE119" s="196"/>
      <c r="CF119" s="196"/>
      <c r="CG119" s="197"/>
      <c r="CZ119" s="204"/>
      <c r="DA119" s="195"/>
      <c r="DB119" s="196"/>
      <c r="DC119" s="196"/>
      <c r="DD119" s="196"/>
      <c r="DE119" s="196"/>
      <c r="DF119" s="196"/>
      <c r="DG119" s="196"/>
      <c r="DH119" s="196"/>
      <c r="DI119" s="196"/>
      <c r="DJ119" s="196"/>
      <c r="DK119" s="196"/>
      <c r="DL119" s="196"/>
      <c r="DM119" s="196"/>
      <c r="DN119" s="196"/>
      <c r="DO119" s="197"/>
      <c r="EJ119" s="190"/>
      <c r="EK119" s="195"/>
      <c r="EL119" s="196"/>
      <c r="EM119" s="196"/>
      <c r="EN119" s="196"/>
      <c r="EO119" s="196"/>
      <c r="EP119" s="196"/>
      <c r="EQ119" s="196"/>
      <c r="ER119" s="196"/>
      <c r="ES119" s="196"/>
      <c r="ET119" s="196"/>
      <c r="EU119" s="196"/>
      <c r="EV119" s="196"/>
      <c r="EW119" s="196"/>
      <c r="EX119" s="196"/>
      <c r="EY119" s="197"/>
    </row>
    <row r="120" spans="2:155">
      <c r="B120" s="151"/>
      <c r="C120" s="142"/>
      <c r="D120" s="142"/>
      <c r="E120" s="142"/>
      <c r="F120" s="142"/>
      <c r="G120" s="142"/>
      <c r="H120" s="142"/>
      <c r="I120" s="142"/>
      <c r="J120" s="142"/>
      <c r="K120" s="142"/>
      <c r="L120" s="142"/>
      <c r="M120" s="142"/>
      <c r="N120" s="142"/>
      <c r="O120" s="142"/>
      <c r="P120" s="142"/>
      <c r="Q120" s="152"/>
      <c r="BA120" s="204"/>
      <c r="BB120" s="195"/>
      <c r="BC120" s="196"/>
      <c r="BD120" s="196"/>
      <c r="BE120" s="196"/>
      <c r="BF120" s="196"/>
      <c r="BG120" s="196"/>
      <c r="BH120" s="196"/>
      <c r="BI120" s="196"/>
      <c r="BJ120" s="196"/>
      <c r="BK120" s="196"/>
      <c r="BL120" s="196"/>
      <c r="BM120" s="196"/>
      <c r="BN120" s="196"/>
      <c r="BO120" s="196"/>
      <c r="BP120" s="197"/>
      <c r="BR120" s="190"/>
      <c r="BS120" s="195"/>
      <c r="BT120" s="196"/>
      <c r="BU120" s="196"/>
      <c r="BV120" s="196"/>
      <c r="BW120" s="196"/>
      <c r="BX120" s="196"/>
      <c r="BY120" s="196"/>
      <c r="BZ120" s="196"/>
      <c r="CA120" s="196"/>
      <c r="CB120" s="196"/>
      <c r="CC120" s="196"/>
      <c r="CD120" s="196"/>
      <c r="CE120" s="196"/>
      <c r="CF120" s="196"/>
      <c r="CG120" s="197"/>
      <c r="CZ120" s="204"/>
      <c r="DA120" s="195"/>
      <c r="DB120" s="196"/>
      <c r="DC120" s="196"/>
      <c r="DD120" s="196"/>
      <c r="DE120" s="196"/>
      <c r="DF120" s="196"/>
      <c r="DG120" s="196"/>
      <c r="DH120" s="196"/>
      <c r="DI120" s="196"/>
      <c r="DJ120" s="196"/>
      <c r="DK120" s="196"/>
      <c r="DL120" s="196"/>
      <c r="DM120" s="196"/>
      <c r="DN120" s="196"/>
      <c r="DO120" s="197"/>
      <c r="EJ120" s="190"/>
      <c r="EK120" s="195"/>
      <c r="EL120" s="196"/>
      <c r="EM120" s="196"/>
      <c r="EN120" s="196"/>
      <c r="EO120" s="196"/>
      <c r="EP120" s="196"/>
      <c r="EQ120" s="196"/>
      <c r="ER120" s="196"/>
      <c r="ES120" s="196"/>
      <c r="ET120" s="196"/>
      <c r="EU120" s="196"/>
      <c r="EV120" s="196"/>
      <c r="EW120" s="196"/>
      <c r="EX120" s="196"/>
      <c r="EY120" s="197"/>
    </row>
    <row r="121" spans="2:155">
      <c r="B121" s="151"/>
      <c r="C121" s="142"/>
      <c r="D121" s="142"/>
      <c r="E121" s="142"/>
      <c r="F121" s="142"/>
      <c r="G121" s="142"/>
      <c r="H121" s="142"/>
      <c r="I121" s="142"/>
      <c r="J121" s="142"/>
      <c r="K121" s="142"/>
      <c r="L121" s="142"/>
      <c r="M121" s="142"/>
      <c r="N121" s="142"/>
      <c r="O121" s="142"/>
      <c r="P121" s="142"/>
      <c r="Q121" s="152"/>
      <c r="BA121" s="204"/>
      <c r="BB121" s="195"/>
      <c r="BC121" s="196"/>
      <c r="BD121" s="196"/>
      <c r="BE121" s="196"/>
      <c r="BF121" s="196"/>
      <c r="BG121" s="196"/>
      <c r="BH121" s="196"/>
      <c r="BI121" s="196"/>
      <c r="BJ121" s="196"/>
      <c r="BK121" s="196"/>
      <c r="BL121" s="196"/>
      <c r="BM121" s="196"/>
      <c r="BN121" s="196"/>
      <c r="BO121" s="196"/>
      <c r="BP121" s="197"/>
      <c r="BR121" s="190"/>
      <c r="BS121" s="195"/>
      <c r="BT121" s="196"/>
      <c r="BU121" s="196"/>
      <c r="BV121" s="196"/>
      <c r="BW121" s="196"/>
      <c r="BX121" s="196"/>
      <c r="BY121" s="196"/>
      <c r="BZ121" s="196"/>
      <c r="CA121" s="196"/>
      <c r="CB121" s="196"/>
      <c r="CC121" s="196"/>
      <c r="CD121" s="196"/>
      <c r="CE121" s="196"/>
      <c r="CF121" s="196"/>
      <c r="CG121" s="197"/>
      <c r="CZ121" s="204"/>
      <c r="DA121" s="195"/>
      <c r="DB121" s="196"/>
      <c r="DC121" s="196"/>
      <c r="DD121" s="196"/>
      <c r="DE121" s="196"/>
      <c r="DF121" s="196"/>
      <c r="DG121" s="196"/>
      <c r="DH121" s="196"/>
      <c r="DI121" s="196"/>
      <c r="DJ121" s="196"/>
      <c r="DK121" s="196"/>
      <c r="DL121" s="196"/>
      <c r="DM121" s="196"/>
      <c r="DN121" s="196"/>
      <c r="DO121" s="197"/>
      <c r="EJ121" s="190"/>
      <c r="EK121" s="195"/>
      <c r="EL121" s="196"/>
      <c r="EM121" s="196"/>
      <c r="EN121" s="196"/>
      <c r="EO121" s="196"/>
      <c r="EP121" s="196"/>
      <c r="EQ121" s="196"/>
      <c r="ER121" s="196"/>
      <c r="ES121" s="196"/>
      <c r="ET121" s="196"/>
      <c r="EU121" s="196"/>
      <c r="EV121" s="196"/>
      <c r="EW121" s="196"/>
      <c r="EX121" s="196"/>
      <c r="EY121" s="197"/>
    </row>
    <row r="122" spans="2:155">
      <c r="B122" s="151"/>
      <c r="C122" s="142"/>
      <c r="D122" s="142"/>
      <c r="E122" s="142"/>
      <c r="F122" s="142"/>
      <c r="G122" s="142"/>
      <c r="H122" s="142"/>
      <c r="I122" s="142"/>
      <c r="J122" s="142"/>
      <c r="K122" s="142"/>
      <c r="L122" s="142"/>
      <c r="M122" s="142"/>
      <c r="N122" s="142"/>
      <c r="O122" s="142"/>
      <c r="P122" s="142"/>
      <c r="Q122" s="152"/>
      <c r="BA122" s="204"/>
      <c r="BB122" s="195"/>
      <c r="BC122" s="196"/>
      <c r="BD122" s="196"/>
      <c r="BE122" s="196"/>
      <c r="BF122" s="196"/>
      <c r="BG122" s="196"/>
      <c r="BH122" s="196"/>
      <c r="BI122" s="196"/>
      <c r="BJ122" s="196"/>
      <c r="BK122" s="196"/>
      <c r="BL122" s="196"/>
      <c r="BM122" s="196"/>
      <c r="BN122" s="196"/>
      <c r="BO122" s="196"/>
      <c r="BP122" s="197"/>
      <c r="BR122" s="190"/>
      <c r="BS122" s="195"/>
      <c r="BT122" s="196"/>
      <c r="BU122" s="196"/>
      <c r="BV122" s="196"/>
      <c r="BW122" s="196"/>
      <c r="BX122" s="196"/>
      <c r="BY122" s="196"/>
      <c r="BZ122" s="196"/>
      <c r="CA122" s="196"/>
      <c r="CB122" s="196"/>
      <c r="CC122" s="196"/>
      <c r="CD122" s="196"/>
      <c r="CE122" s="196"/>
      <c r="CF122" s="196"/>
      <c r="CG122" s="197"/>
      <c r="CZ122" s="204"/>
      <c r="DA122" s="195"/>
      <c r="DB122" s="196"/>
      <c r="DC122" s="196"/>
      <c r="DD122" s="196"/>
      <c r="DE122" s="196"/>
      <c r="DF122" s="196"/>
      <c r="DG122" s="196"/>
      <c r="DH122" s="196"/>
      <c r="DI122" s="196"/>
      <c r="DJ122" s="196"/>
      <c r="DK122" s="196"/>
      <c r="DL122" s="196"/>
      <c r="DM122" s="196"/>
      <c r="DN122" s="196"/>
      <c r="DO122" s="197"/>
      <c r="EJ122" s="190"/>
      <c r="EK122" s="195"/>
      <c r="EL122" s="196"/>
      <c r="EM122" s="196"/>
      <c r="EN122" s="196"/>
      <c r="EO122" s="196"/>
      <c r="EP122" s="196"/>
      <c r="EQ122" s="196"/>
      <c r="ER122" s="196"/>
      <c r="ES122" s="196"/>
      <c r="ET122" s="196"/>
      <c r="EU122" s="196"/>
      <c r="EV122" s="196"/>
      <c r="EW122" s="196"/>
      <c r="EX122" s="196"/>
      <c r="EY122" s="197"/>
    </row>
    <row r="123" spans="2:155">
      <c r="B123" s="151"/>
      <c r="C123" s="142"/>
      <c r="D123" s="142"/>
      <c r="E123" s="142"/>
      <c r="F123" s="142"/>
      <c r="G123" s="142"/>
      <c r="H123" s="142"/>
      <c r="I123" s="142"/>
      <c r="J123" s="142"/>
      <c r="K123" s="142"/>
      <c r="L123" s="142"/>
      <c r="M123" s="142"/>
      <c r="N123" s="142"/>
      <c r="O123" s="142"/>
      <c r="P123" s="142"/>
      <c r="Q123" s="152"/>
      <c r="BA123" s="204"/>
      <c r="BB123" s="195"/>
      <c r="BC123" s="196"/>
      <c r="BD123" s="196"/>
      <c r="BE123" s="196"/>
      <c r="BF123" s="196"/>
      <c r="BG123" s="196"/>
      <c r="BH123" s="196"/>
      <c r="BI123" s="196"/>
      <c r="BJ123" s="196"/>
      <c r="BK123" s="196"/>
      <c r="BL123" s="196"/>
      <c r="BM123" s="196"/>
      <c r="BN123" s="196"/>
      <c r="BO123" s="196"/>
      <c r="BP123" s="197"/>
      <c r="BR123" s="190"/>
      <c r="BS123" s="195"/>
      <c r="BT123" s="196"/>
      <c r="BU123" s="196"/>
      <c r="BV123" s="196"/>
      <c r="BW123" s="196"/>
      <c r="BX123" s="196"/>
      <c r="BY123" s="196"/>
      <c r="BZ123" s="196"/>
      <c r="CA123" s="196"/>
      <c r="CB123" s="196"/>
      <c r="CC123" s="196"/>
      <c r="CD123" s="196"/>
      <c r="CE123" s="196"/>
      <c r="CF123" s="196"/>
      <c r="CG123" s="197"/>
      <c r="CZ123" s="204"/>
      <c r="DA123" s="195"/>
      <c r="DB123" s="196"/>
      <c r="DC123" s="196"/>
      <c r="DD123" s="196"/>
      <c r="DE123" s="196"/>
      <c r="DF123" s="196"/>
      <c r="DG123" s="196"/>
      <c r="DH123" s="196"/>
      <c r="DI123" s="196"/>
      <c r="DJ123" s="196"/>
      <c r="DK123" s="196"/>
      <c r="DL123" s="196"/>
      <c r="DM123" s="196"/>
      <c r="DN123" s="196"/>
      <c r="DO123" s="197"/>
      <c r="EJ123" s="190"/>
      <c r="EK123" s="195"/>
      <c r="EL123" s="196"/>
      <c r="EM123" s="196"/>
      <c r="EN123" s="196"/>
      <c r="EO123" s="196"/>
      <c r="EP123" s="196"/>
      <c r="EQ123" s="196"/>
      <c r="ER123" s="196"/>
      <c r="ES123" s="196"/>
      <c r="ET123" s="196"/>
      <c r="EU123" s="196"/>
      <c r="EV123" s="196"/>
      <c r="EW123" s="196"/>
      <c r="EX123" s="196"/>
      <c r="EY123" s="197"/>
    </row>
    <row r="124" spans="2:155">
      <c r="B124" s="151"/>
      <c r="C124" s="142"/>
      <c r="D124" s="142"/>
      <c r="E124" s="142"/>
      <c r="F124" s="142"/>
      <c r="G124" s="142"/>
      <c r="H124" s="142"/>
      <c r="I124" s="142"/>
      <c r="J124" s="142"/>
      <c r="K124" s="142"/>
      <c r="L124" s="142"/>
      <c r="M124" s="142"/>
      <c r="N124" s="142"/>
      <c r="O124" s="142"/>
      <c r="P124" s="142"/>
      <c r="Q124" s="152"/>
      <c r="BA124" s="204"/>
      <c r="BB124" s="195"/>
      <c r="BC124" s="196"/>
      <c r="BD124" s="196"/>
      <c r="BE124" s="196"/>
      <c r="BF124" s="196"/>
      <c r="BG124" s="196"/>
      <c r="BH124" s="196"/>
      <c r="BI124" s="196"/>
      <c r="BJ124" s="196"/>
      <c r="BK124" s="196"/>
      <c r="BL124" s="196"/>
      <c r="BM124" s="196"/>
      <c r="BN124" s="196"/>
      <c r="BO124" s="196"/>
      <c r="BP124" s="197"/>
      <c r="BR124" s="190"/>
      <c r="BS124" s="195"/>
      <c r="BT124" s="196"/>
      <c r="BU124" s="196"/>
      <c r="BV124" s="196"/>
      <c r="BW124" s="196"/>
      <c r="BX124" s="196"/>
      <c r="BY124" s="196"/>
      <c r="BZ124" s="196"/>
      <c r="CA124" s="196"/>
      <c r="CB124" s="196"/>
      <c r="CC124" s="196"/>
      <c r="CD124" s="196"/>
      <c r="CE124" s="196"/>
      <c r="CF124" s="196"/>
      <c r="CG124" s="197"/>
      <c r="CZ124" s="204"/>
      <c r="DA124" s="195"/>
      <c r="DB124" s="196"/>
      <c r="DC124" s="196"/>
      <c r="DD124" s="196"/>
      <c r="DE124" s="196"/>
      <c r="DF124" s="196"/>
      <c r="DG124" s="196"/>
      <c r="DH124" s="196"/>
      <c r="DI124" s="196"/>
      <c r="DJ124" s="196"/>
      <c r="DK124" s="196"/>
      <c r="DL124" s="196"/>
      <c r="DM124" s="196"/>
      <c r="DN124" s="196"/>
      <c r="DO124" s="197"/>
      <c r="EJ124" s="190"/>
      <c r="EK124" s="195"/>
      <c r="EL124" s="196"/>
      <c r="EM124" s="196"/>
      <c r="EN124" s="196"/>
      <c r="EO124" s="196"/>
      <c r="EP124" s="196"/>
      <c r="EQ124" s="196"/>
      <c r="ER124" s="196"/>
      <c r="ES124" s="196"/>
      <c r="ET124" s="196"/>
      <c r="EU124" s="196"/>
      <c r="EV124" s="196"/>
      <c r="EW124" s="196"/>
      <c r="EX124" s="196"/>
      <c r="EY124" s="197"/>
    </row>
    <row r="125" spans="2:155">
      <c r="B125" s="151"/>
      <c r="C125" s="142"/>
      <c r="D125" s="142"/>
      <c r="E125" s="142"/>
      <c r="F125" s="142"/>
      <c r="G125" s="142"/>
      <c r="H125" s="142"/>
      <c r="I125" s="142"/>
      <c r="J125" s="142"/>
      <c r="K125" s="142"/>
      <c r="L125" s="142"/>
      <c r="M125" s="142"/>
      <c r="N125" s="142"/>
      <c r="O125" s="142"/>
      <c r="P125" s="142"/>
      <c r="Q125" s="152"/>
      <c r="BA125" s="204"/>
      <c r="BB125" s="195"/>
      <c r="BC125" s="196"/>
      <c r="BD125" s="196"/>
      <c r="BE125" s="196"/>
      <c r="BF125" s="196"/>
      <c r="BG125" s="196"/>
      <c r="BH125" s="196"/>
      <c r="BI125" s="196"/>
      <c r="BJ125" s="196"/>
      <c r="BK125" s="196"/>
      <c r="BL125" s="196"/>
      <c r="BM125" s="196"/>
      <c r="BN125" s="196"/>
      <c r="BO125" s="196"/>
      <c r="BP125" s="197"/>
      <c r="BR125" s="190"/>
      <c r="BS125" s="195"/>
      <c r="BT125" s="196"/>
      <c r="BU125" s="196"/>
      <c r="BV125" s="196"/>
      <c r="BW125" s="196"/>
      <c r="BX125" s="196"/>
      <c r="BY125" s="196"/>
      <c r="BZ125" s="196"/>
      <c r="CA125" s="196"/>
      <c r="CB125" s="196"/>
      <c r="CC125" s="196"/>
      <c r="CD125" s="196"/>
      <c r="CE125" s="196"/>
      <c r="CF125" s="196"/>
      <c r="CG125" s="197"/>
      <c r="CZ125" s="204"/>
      <c r="DA125" s="195"/>
      <c r="DB125" s="196"/>
      <c r="DC125" s="196"/>
      <c r="DD125" s="196"/>
      <c r="DE125" s="196"/>
      <c r="DF125" s="196"/>
      <c r="DG125" s="196"/>
      <c r="DH125" s="196"/>
      <c r="DI125" s="196"/>
      <c r="DJ125" s="196"/>
      <c r="DK125" s="196"/>
      <c r="DL125" s="196"/>
      <c r="DM125" s="196"/>
      <c r="DN125" s="196"/>
      <c r="DO125" s="197"/>
      <c r="EJ125" s="190"/>
      <c r="EK125" s="195"/>
      <c r="EL125" s="196"/>
      <c r="EM125" s="196"/>
      <c r="EN125" s="196"/>
      <c r="EO125" s="196"/>
      <c r="EP125" s="196"/>
      <c r="EQ125" s="196"/>
      <c r="ER125" s="196"/>
      <c r="ES125" s="196"/>
      <c r="ET125" s="196"/>
      <c r="EU125" s="196"/>
      <c r="EV125" s="196"/>
      <c r="EW125" s="196"/>
      <c r="EX125" s="196"/>
      <c r="EY125" s="197"/>
    </row>
    <row r="126" spans="2:155">
      <c r="B126" s="151"/>
      <c r="C126" s="142"/>
      <c r="D126" s="142"/>
      <c r="E126" s="142"/>
      <c r="F126" s="142"/>
      <c r="G126" s="142"/>
      <c r="H126" s="142"/>
      <c r="I126" s="142"/>
      <c r="J126" s="142"/>
      <c r="K126" s="142"/>
      <c r="L126" s="142"/>
      <c r="M126" s="142"/>
      <c r="N126" s="142"/>
      <c r="O126" s="142"/>
      <c r="P126" s="142"/>
      <c r="Q126" s="152"/>
      <c r="BA126" s="204"/>
      <c r="BB126" s="195"/>
      <c r="BC126" s="196"/>
      <c r="BD126" s="196"/>
      <c r="BE126" s="196"/>
      <c r="BF126" s="196"/>
      <c r="BG126" s="196"/>
      <c r="BH126" s="196"/>
      <c r="BI126" s="196"/>
      <c r="BJ126" s="196"/>
      <c r="BK126" s="196"/>
      <c r="BL126" s="196"/>
      <c r="BM126" s="196"/>
      <c r="BN126" s="196"/>
      <c r="BO126" s="196"/>
      <c r="BP126" s="197"/>
      <c r="BR126" s="190"/>
      <c r="BS126" s="195"/>
      <c r="BT126" s="196"/>
      <c r="BU126" s="196"/>
      <c r="BV126" s="196"/>
      <c r="BW126" s="196"/>
      <c r="BX126" s="196"/>
      <c r="BY126" s="196"/>
      <c r="BZ126" s="196"/>
      <c r="CA126" s="196"/>
      <c r="CB126" s="196"/>
      <c r="CC126" s="196"/>
      <c r="CD126" s="196"/>
      <c r="CE126" s="196"/>
      <c r="CF126" s="196"/>
      <c r="CG126" s="197"/>
      <c r="CZ126" s="204"/>
      <c r="DA126" s="195"/>
      <c r="DB126" s="196"/>
      <c r="DC126" s="196"/>
      <c r="DD126" s="196"/>
      <c r="DE126" s="196"/>
      <c r="DF126" s="196"/>
      <c r="DG126" s="196"/>
      <c r="DH126" s="196"/>
      <c r="DI126" s="196"/>
      <c r="DJ126" s="196"/>
      <c r="DK126" s="196"/>
      <c r="DL126" s="196"/>
      <c r="DM126" s="196"/>
      <c r="DN126" s="196"/>
      <c r="DO126" s="197"/>
      <c r="EJ126" s="190"/>
      <c r="EK126" s="195"/>
      <c r="EL126" s="196"/>
      <c r="EM126" s="196"/>
      <c r="EN126" s="196"/>
      <c r="EO126" s="196"/>
      <c r="EP126" s="196"/>
      <c r="EQ126" s="196"/>
      <c r="ER126" s="196"/>
      <c r="ES126" s="196"/>
      <c r="ET126" s="196"/>
      <c r="EU126" s="196"/>
      <c r="EV126" s="196"/>
      <c r="EW126" s="196"/>
      <c r="EX126" s="196"/>
      <c r="EY126" s="197"/>
    </row>
    <row r="127" spans="2:155">
      <c r="B127" s="151"/>
      <c r="C127" s="142"/>
      <c r="D127" s="142"/>
      <c r="E127" s="142"/>
      <c r="F127" s="142"/>
      <c r="G127" s="142"/>
      <c r="H127" s="142"/>
      <c r="I127" s="142"/>
      <c r="J127" s="142"/>
      <c r="K127" s="142"/>
      <c r="L127" s="142"/>
      <c r="M127" s="142"/>
      <c r="N127" s="142"/>
      <c r="O127" s="142"/>
      <c r="P127" s="142"/>
      <c r="Q127" s="152"/>
      <c r="BA127" s="204"/>
      <c r="BB127" s="195"/>
      <c r="BC127" s="196"/>
      <c r="BD127" s="196"/>
      <c r="BE127" s="196"/>
      <c r="BF127" s="196"/>
      <c r="BG127" s="196"/>
      <c r="BH127" s="196"/>
      <c r="BI127" s="196"/>
      <c r="BJ127" s="196"/>
      <c r="BK127" s="196"/>
      <c r="BL127" s="196"/>
      <c r="BM127" s="196"/>
      <c r="BN127" s="196"/>
      <c r="BO127" s="196"/>
      <c r="BP127" s="197"/>
      <c r="BR127" s="190"/>
      <c r="BS127" s="195"/>
      <c r="BT127" s="196"/>
      <c r="BU127" s="196"/>
      <c r="BV127" s="196"/>
      <c r="BW127" s="196"/>
      <c r="BX127" s="196"/>
      <c r="BY127" s="196"/>
      <c r="BZ127" s="196"/>
      <c r="CA127" s="196"/>
      <c r="CB127" s="196"/>
      <c r="CC127" s="196"/>
      <c r="CD127" s="196"/>
      <c r="CE127" s="196"/>
      <c r="CF127" s="196"/>
      <c r="CG127" s="197"/>
      <c r="CZ127" s="204"/>
      <c r="DA127" s="195"/>
      <c r="DB127" s="196"/>
      <c r="DC127" s="196"/>
      <c r="DD127" s="196"/>
      <c r="DE127" s="196"/>
      <c r="DF127" s="196"/>
      <c r="DG127" s="196"/>
      <c r="DH127" s="196"/>
      <c r="DI127" s="196"/>
      <c r="DJ127" s="196"/>
      <c r="DK127" s="196"/>
      <c r="DL127" s="196"/>
      <c r="DM127" s="196"/>
      <c r="DN127" s="196"/>
      <c r="DO127" s="197"/>
      <c r="EJ127" s="190"/>
      <c r="EK127" s="195"/>
      <c r="EL127" s="196"/>
      <c r="EM127" s="196"/>
      <c r="EN127" s="196"/>
      <c r="EO127" s="196"/>
      <c r="EP127" s="196"/>
      <c r="EQ127" s="196"/>
      <c r="ER127" s="196"/>
      <c r="ES127" s="196"/>
      <c r="ET127" s="196"/>
      <c r="EU127" s="196"/>
      <c r="EV127" s="196"/>
      <c r="EW127" s="196"/>
      <c r="EX127" s="196"/>
      <c r="EY127" s="197"/>
    </row>
    <row r="128" spans="2:155" ht="15" thickBot="1">
      <c r="B128" s="153"/>
      <c r="C128" s="154"/>
      <c r="D128" s="154"/>
      <c r="E128" s="154"/>
      <c r="F128" s="154"/>
      <c r="G128" s="154"/>
      <c r="H128" s="154"/>
      <c r="I128" s="154"/>
      <c r="J128" s="154"/>
      <c r="K128" s="154"/>
      <c r="L128" s="154"/>
      <c r="M128" s="154"/>
      <c r="N128" s="154"/>
      <c r="O128" s="154"/>
      <c r="P128" s="154"/>
      <c r="Q128" s="155"/>
      <c r="BA128" s="205"/>
      <c r="BB128" s="198"/>
      <c r="BC128" s="199"/>
      <c r="BD128" s="199"/>
      <c r="BE128" s="199"/>
      <c r="BF128" s="199"/>
      <c r="BG128" s="199"/>
      <c r="BH128" s="199"/>
      <c r="BI128" s="199"/>
      <c r="BJ128" s="199"/>
      <c r="BK128" s="199"/>
      <c r="BL128" s="199"/>
      <c r="BM128" s="199"/>
      <c r="BN128" s="199"/>
      <c r="BO128" s="199"/>
      <c r="BP128" s="200"/>
      <c r="BR128" s="190"/>
      <c r="BS128" s="195"/>
      <c r="BT128" s="196"/>
      <c r="BU128" s="196"/>
      <c r="BV128" s="196"/>
      <c r="BW128" s="196"/>
      <c r="BX128" s="196"/>
      <c r="BY128" s="196"/>
      <c r="BZ128" s="196"/>
      <c r="CA128" s="196"/>
      <c r="CB128" s="196"/>
      <c r="CC128" s="196"/>
      <c r="CD128" s="196"/>
      <c r="CE128" s="196"/>
      <c r="CF128" s="196"/>
      <c r="CG128" s="197"/>
      <c r="CZ128" s="204"/>
      <c r="DA128" s="195"/>
      <c r="DB128" s="196"/>
      <c r="DC128" s="196"/>
      <c r="DD128" s="196"/>
      <c r="DE128" s="196"/>
      <c r="DF128" s="196"/>
      <c r="DG128" s="196"/>
      <c r="DH128" s="196"/>
      <c r="DI128" s="196"/>
      <c r="DJ128" s="196"/>
      <c r="DK128" s="196"/>
      <c r="DL128" s="196"/>
      <c r="DM128" s="196"/>
      <c r="DN128" s="196"/>
      <c r="DO128" s="197"/>
      <c r="EJ128" s="190"/>
      <c r="EK128" s="195"/>
      <c r="EL128" s="196"/>
      <c r="EM128" s="196"/>
      <c r="EN128" s="196"/>
      <c r="EO128" s="196"/>
      <c r="EP128" s="196"/>
      <c r="EQ128" s="196"/>
      <c r="ER128" s="196"/>
      <c r="ES128" s="196"/>
      <c r="ET128" s="196"/>
      <c r="EU128" s="196"/>
      <c r="EV128" s="196"/>
      <c r="EW128" s="196"/>
      <c r="EX128" s="196"/>
      <c r="EY128" s="197"/>
    </row>
    <row r="129" spans="2:155">
      <c r="B129" s="203" t="s">
        <v>137</v>
      </c>
      <c r="C129" s="192"/>
      <c r="D129" s="193"/>
      <c r="E129" s="193"/>
      <c r="F129" s="193"/>
      <c r="G129" s="193"/>
      <c r="H129" s="193"/>
      <c r="I129" s="193"/>
      <c r="J129" s="193"/>
      <c r="K129" s="193"/>
      <c r="L129" s="193"/>
      <c r="M129" s="193"/>
      <c r="N129" s="193"/>
      <c r="O129" s="193"/>
      <c r="P129" s="193"/>
      <c r="Q129" s="194"/>
      <c r="BA129" t="s">
        <v>136</v>
      </c>
      <c r="BR129" s="190"/>
      <c r="BS129" s="195"/>
      <c r="BT129" s="196"/>
      <c r="BU129" s="196"/>
      <c r="BV129" s="196"/>
      <c r="BW129" s="196"/>
      <c r="BX129" s="196"/>
      <c r="BY129" s="196"/>
      <c r="BZ129" s="196"/>
      <c r="CA129" s="196"/>
      <c r="CB129" s="196"/>
      <c r="CC129" s="196"/>
      <c r="CD129" s="196"/>
      <c r="CE129" s="196"/>
      <c r="CF129" s="196"/>
      <c r="CG129" s="197"/>
      <c r="CZ129" s="204"/>
      <c r="DA129" s="195"/>
      <c r="DB129" s="196"/>
      <c r="DC129" s="196"/>
      <c r="DD129" s="196"/>
      <c r="DE129" s="196"/>
      <c r="DF129" s="196"/>
      <c r="DG129" s="196"/>
      <c r="DH129" s="196"/>
      <c r="DI129" s="196"/>
      <c r="DJ129" s="196"/>
      <c r="DK129" s="196"/>
      <c r="DL129" s="196"/>
      <c r="DM129" s="196"/>
      <c r="DN129" s="196"/>
      <c r="DO129" s="197"/>
      <c r="EJ129" s="190"/>
      <c r="EK129" s="195"/>
      <c r="EL129" s="196"/>
      <c r="EM129" s="196"/>
      <c r="EN129" s="196"/>
      <c r="EO129" s="196"/>
      <c r="EP129" s="196"/>
      <c r="EQ129" s="196"/>
      <c r="ER129" s="196"/>
      <c r="ES129" s="196"/>
      <c r="ET129" s="196"/>
      <c r="EU129" s="196"/>
      <c r="EV129" s="196"/>
      <c r="EW129" s="196"/>
      <c r="EX129" s="196"/>
      <c r="EY129" s="197"/>
    </row>
    <row r="130" spans="2:155">
      <c r="B130" s="204"/>
      <c r="C130" s="195"/>
      <c r="D130" s="196"/>
      <c r="E130" s="196"/>
      <c r="F130" s="196"/>
      <c r="G130" s="196"/>
      <c r="H130" s="196"/>
      <c r="I130" s="196"/>
      <c r="J130" s="196"/>
      <c r="K130" s="196"/>
      <c r="L130" s="196"/>
      <c r="M130" s="196"/>
      <c r="N130" s="196"/>
      <c r="O130" s="196"/>
      <c r="P130" s="196"/>
      <c r="Q130" s="197"/>
      <c r="BR130" s="190"/>
      <c r="BS130" s="195"/>
      <c r="BT130" s="196"/>
      <c r="BU130" s="196"/>
      <c r="BV130" s="196"/>
      <c r="BW130" s="196"/>
      <c r="BX130" s="196"/>
      <c r="BY130" s="196"/>
      <c r="BZ130" s="196"/>
      <c r="CA130" s="196"/>
      <c r="CB130" s="196"/>
      <c r="CC130" s="196"/>
      <c r="CD130" s="196"/>
      <c r="CE130" s="196"/>
      <c r="CF130" s="196"/>
      <c r="CG130" s="197"/>
      <c r="CZ130" s="204"/>
      <c r="DA130" s="195"/>
      <c r="DB130" s="196"/>
      <c r="DC130" s="196"/>
      <c r="DD130" s="196"/>
      <c r="DE130" s="196"/>
      <c r="DF130" s="196"/>
      <c r="DG130" s="196"/>
      <c r="DH130" s="196"/>
      <c r="DI130" s="196"/>
      <c r="DJ130" s="196"/>
      <c r="DK130" s="196"/>
      <c r="DL130" s="196"/>
      <c r="DM130" s="196"/>
      <c r="DN130" s="196"/>
      <c r="DO130" s="197"/>
      <c r="EJ130" s="190"/>
      <c r="EK130" s="195"/>
      <c r="EL130" s="196"/>
      <c r="EM130" s="196"/>
      <c r="EN130" s="196"/>
      <c r="EO130" s="196"/>
      <c r="EP130" s="196"/>
      <c r="EQ130" s="196"/>
      <c r="ER130" s="196"/>
      <c r="ES130" s="196"/>
      <c r="ET130" s="196"/>
      <c r="EU130" s="196"/>
      <c r="EV130" s="196"/>
      <c r="EW130" s="196"/>
      <c r="EX130" s="196"/>
      <c r="EY130" s="197"/>
    </row>
    <row r="131" spans="2:155">
      <c r="B131" s="204"/>
      <c r="C131" s="195"/>
      <c r="D131" s="196"/>
      <c r="E131" s="196"/>
      <c r="F131" s="196"/>
      <c r="G131" s="196"/>
      <c r="H131" s="196"/>
      <c r="I131" s="196"/>
      <c r="J131" s="196"/>
      <c r="K131" s="196"/>
      <c r="L131" s="196"/>
      <c r="M131" s="196"/>
      <c r="N131" s="196"/>
      <c r="O131" s="196"/>
      <c r="P131" s="196"/>
      <c r="Q131" s="197"/>
      <c r="BR131" s="190"/>
      <c r="BS131" s="195"/>
      <c r="BT131" s="196"/>
      <c r="BU131" s="196"/>
      <c r="BV131" s="196"/>
      <c r="BW131" s="196"/>
      <c r="BX131" s="196"/>
      <c r="BY131" s="196"/>
      <c r="BZ131" s="196"/>
      <c r="CA131" s="196"/>
      <c r="CB131" s="196"/>
      <c r="CC131" s="196"/>
      <c r="CD131" s="196"/>
      <c r="CE131" s="196"/>
      <c r="CF131" s="196"/>
      <c r="CG131" s="197"/>
      <c r="CZ131" s="204"/>
      <c r="DA131" s="195"/>
      <c r="DB131" s="196"/>
      <c r="DC131" s="196"/>
      <c r="DD131" s="196"/>
      <c r="DE131" s="196"/>
      <c r="DF131" s="196"/>
      <c r="DG131" s="196"/>
      <c r="DH131" s="196"/>
      <c r="DI131" s="196"/>
      <c r="DJ131" s="196"/>
      <c r="DK131" s="196"/>
      <c r="DL131" s="196"/>
      <c r="DM131" s="196"/>
      <c r="DN131" s="196"/>
      <c r="DO131" s="197"/>
      <c r="EJ131" s="190"/>
      <c r="EK131" s="195"/>
      <c r="EL131" s="196"/>
      <c r="EM131" s="196"/>
      <c r="EN131" s="196"/>
      <c r="EO131" s="196"/>
      <c r="EP131" s="196"/>
      <c r="EQ131" s="196"/>
      <c r="ER131" s="196"/>
      <c r="ES131" s="196"/>
      <c r="ET131" s="196"/>
      <c r="EU131" s="196"/>
      <c r="EV131" s="196"/>
      <c r="EW131" s="196"/>
      <c r="EX131" s="196"/>
      <c r="EY131" s="197"/>
    </row>
    <row r="132" spans="2:155">
      <c r="B132" s="204"/>
      <c r="C132" s="195"/>
      <c r="D132" s="196"/>
      <c r="E132" s="196"/>
      <c r="F132" s="196"/>
      <c r="G132" s="196"/>
      <c r="H132" s="196"/>
      <c r="I132" s="196"/>
      <c r="J132" s="196"/>
      <c r="K132" s="196"/>
      <c r="L132" s="196"/>
      <c r="M132" s="196"/>
      <c r="N132" s="196"/>
      <c r="O132" s="196"/>
      <c r="P132" s="196"/>
      <c r="Q132" s="197"/>
      <c r="BR132" s="190"/>
      <c r="BS132" s="195"/>
      <c r="BT132" s="196"/>
      <c r="BU132" s="196"/>
      <c r="BV132" s="196"/>
      <c r="BW132" s="196"/>
      <c r="BX132" s="196"/>
      <c r="BY132" s="196"/>
      <c r="BZ132" s="196"/>
      <c r="CA132" s="196"/>
      <c r="CB132" s="196"/>
      <c r="CC132" s="196"/>
      <c r="CD132" s="196"/>
      <c r="CE132" s="196"/>
      <c r="CF132" s="196"/>
      <c r="CG132" s="197"/>
      <c r="CZ132" s="204"/>
      <c r="DA132" s="195"/>
      <c r="DB132" s="196"/>
      <c r="DC132" s="196"/>
      <c r="DD132" s="196"/>
      <c r="DE132" s="196"/>
      <c r="DF132" s="196"/>
      <c r="DG132" s="196"/>
      <c r="DH132" s="196"/>
      <c r="DI132" s="196"/>
      <c r="DJ132" s="196"/>
      <c r="DK132" s="196"/>
      <c r="DL132" s="196"/>
      <c r="DM132" s="196"/>
      <c r="DN132" s="196"/>
      <c r="DO132" s="197"/>
      <c r="EJ132" s="190"/>
      <c r="EK132" s="195"/>
      <c r="EL132" s="196"/>
      <c r="EM132" s="196"/>
      <c r="EN132" s="196"/>
      <c r="EO132" s="196"/>
      <c r="EP132" s="196"/>
      <c r="EQ132" s="196"/>
      <c r="ER132" s="196"/>
      <c r="ES132" s="196"/>
      <c r="ET132" s="196"/>
      <c r="EU132" s="196"/>
      <c r="EV132" s="196"/>
      <c r="EW132" s="196"/>
      <c r="EX132" s="196"/>
      <c r="EY132" s="197"/>
    </row>
    <row r="133" spans="2:155">
      <c r="B133" s="204"/>
      <c r="C133" s="195"/>
      <c r="D133" s="196"/>
      <c r="E133" s="196"/>
      <c r="F133" s="196"/>
      <c r="G133" s="196"/>
      <c r="H133" s="196"/>
      <c r="I133" s="196"/>
      <c r="J133" s="196"/>
      <c r="K133" s="196"/>
      <c r="L133" s="196"/>
      <c r="M133" s="196"/>
      <c r="N133" s="196"/>
      <c r="O133" s="196"/>
      <c r="P133" s="196"/>
      <c r="Q133" s="197"/>
      <c r="BR133" s="190"/>
      <c r="BS133" s="195"/>
      <c r="BT133" s="196"/>
      <c r="BU133" s="196"/>
      <c r="BV133" s="196"/>
      <c r="BW133" s="196"/>
      <c r="BX133" s="196"/>
      <c r="BY133" s="196"/>
      <c r="BZ133" s="196"/>
      <c r="CA133" s="196"/>
      <c r="CB133" s="196"/>
      <c r="CC133" s="196"/>
      <c r="CD133" s="196"/>
      <c r="CE133" s="196"/>
      <c r="CF133" s="196"/>
      <c r="CG133" s="197"/>
      <c r="CZ133" s="204"/>
      <c r="DA133" s="195"/>
      <c r="DB133" s="196"/>
      <c r="DC133" s="196"/>
      <c r="DD133" s="196"/>
      <c r="DE133" s="196"/>
      <c r="DF133" s="196"/>
      <c r="DG133" s="196"/>
      <c r="DH133" s="196"/>
      <c r="DI133" s="196"/>
      <c r="DJ133" s="196"/>
      <c r="DK133" s="196"/>
      <c r="DL133" s="196"/>
      <c r="DM133" s="196"/>
      <c r="DN133" s="196"/>
      <c r="DO133" s="197"/>
      <c r="EJ133" s="190"/>
      <c r="EK133" s="195"/>
      <c r="EL133" s="196"/>
      <c r="EM133" s="196"/>
      <c r="EN133" s="196"/>
      <c r="EO133" s="196"/>
      <c r="EP133" s="196"/>
      <c r="EQ133" s="196"/>
      <c r="ER133" s="196"/>
      <c r="ES133" s="196"/>
      <c r="ET133" s="196"/>
      <c r="EU133" s="196"/>
      <c r="EV133" s="196"/>
      <c r="EW133" s="196"/>
      <c r="EX133" s="196"/>
      <c r="EY133" s="197"/>
    </row>
    <row r="134" spans="2:155">
      <c r="B134" s="204"/>
      <c r="C134" s="195"/>
      <c r="D134" s="196"/>
      <c r="E134" s="196"/>
      <c r="F134" s="196"/>
      <c r="G134" s="196"/>
      <c r="H134" s="196"/>
      <c r="I134" s="196"/>
      <c r="J134" s="196"/>
      <c r="K134" s="196"/>
      <c r="L134" s="196"/>
      <c r="M134" s="196"/>
      <c r="N134" s="196"/>
      <c r="O134" s="196"/>
      <c r="P134" s="196"/>
      <c r="Q134" s="197"/>
      <c r="BR134" s="190"/>
      <c r="BS134" s="195"/>
      <c r="BT134" s="196"/>
      <c r="BU134" s="196"/>
      <c r="BV134" s="196"/>
      <c r="BW134" s="196"/>
      <c r="BX134" s="196"/>
      <c r="BY134" s="196"/>
      <c r="BZ134" s="196"/>
      <c r="CA134" s="196"/>
      <c r="CB134" s="196"/>
      <c r="CC134" s="196"/>
      <c r="CD134" s="196"/>
      <c r="CE134" s="196"/>
      <c r="CF134" s="196"/>
      <c r="CG134" s="197"/>
      <c r="CZ134" s="204"/>
      <c r="DA134" s="195"/>
      <c r="DB134" s="196"/>
      <c r="DC134" s="196"/>
      <c r="DD134" s="196"/>
      <c r="DE134" s="196"/>
      <c r="DF134" s="196"/>
      <c r="DG134" s="196"/>
      <c r="DH134" s="196"/>
      <c r="DI134" s="196"/>
      <c r="DJ134" s="196"/>
      <c r="DK134" s="196"/>
      <c r="DL134" s="196"/>
      <c r="DM134" s="196"/>
      <c r="DN134" s="196"/>
      <c r="DO134" s="197"/>
      <c r="EJ134" s="190"/>
      <c r="EK134" s="195"/>
      <c r="EL134" s="196"/>
      <c r="EM134" s="196"/>
      <c r="EN134" s="196"/>
      <c r="EO134" s="196"/>
      <c r="EP134" s="196"/>
      <c r="EQ134" s="196"/>
      <c r="ER134" s="196"/>
      <c r="ES134" s="196"/>
      <c r="ET134" s="196"/>
      <c r="EU134" s="196"/>
      <c r="EV134" s="196"/>
      <c r="EW134" s="196"/>
      <c r="EX134" s="196"/>
      <c r="EY134" s="197"/>
    </row>
    <row r="135" spans="2:155">
      <c r="B135" s="204"/>
      <c r="C135" s="195"/>
      <c r="D135" s="196"/>
      <c r="E135" s="196"/>
      <c r="F135" s="196"/>
      <c r="G135" s="196"/>
      <c r="H135" s="196"/>
      <c r="I135" s="196"/>
      <c r="J135" s="196"/>
      <c r="K135" s="196"/>
      <c r="L135" s="196"/>
      <c r="M135" s="196"/>
      <c r="N135" s="196"/>
      <c r="O135" s="196"/>
      <c r="P135" s="196"/>
      <c r="Q135" s="197"/>
      <c r="BR135" s="190"/>
      <c r="BS135" s="195"/>
      <c r="BT135" s="196"/>
      <c r="BU135" s="196"/>
      <c r="BV135" s="196"/>
      <c r="BW135" s="196"/>
      <c r="BX135" s="196"/>
      <c r="BY135" s="196"/>
      <c r="BZ135" s="196"/>
      <c r="CA135" s="196"/>
      <c r="CB135" s="196"/>
      <c r="CC135" s="196"/>
      <c r="CD135" s="196"/>
      <c r="CE135" s="196"/>
      <c r="CF135" s="196"/>
      <c r="CG135" s="197"/>
      <c r="CZ135" s="204"/>
      <c r="DA135" s="195"/>
      <c r="DB135" s="196"/>
      <c r="DC135" s="196"/>
      <c r="DD135" s="196"/>
      <c r="DE135" s="196"/>
      <c r="DF135" s="196"/>
      <c r="DG135" s="196"/>
      <c r="DH135" s="196"/>
      <c r="DI135" s="196"/>
      <c r="DJ135" s="196"/>
      <c r="DK135" s="196"/>
      <c r="DL135" s="196"/>
      <c r="DM135" s="196"/>
      <c r="DN135" s="196"/>
      <c r="DO135" s="197"/>
      <c r="EJ135" s="190"/>
      <c r="EK135" s="195"/>
      <c r="EL135" s="196"/>
      <c r="EM135" s="196"/>
      <c r="EN135" s="196"/>
      <c r="EO135" s="196"/>
      <c r="EP135" s="196"/>
      <c r="EQ135" s="196"/>
      <c r="ER135" s="196"/>
      <c r="ES135" s="196"/>
      <c r="ET135" s="196"/>
      <c r="EU135" s="196"/>
      <c r="EV135" s="196"/>
      <c r="EW135" s="196"/>
      <c r="EX135" s="196"/>
      <c r="EY135" s="197"/>
    </row>
    <row r="136" spans="2:155">
      <c r="B136" s="204"/>
      <c r="C136" s="195"/>
      <c r="D136" s="196"/>
      <c r="E136" s="196"/>
      <c r="F136" s="196"/>
      <c r="G136" s="196"/>
      <c r="H136" s="196"/>
      <c r="I136" s="196"/>
      <c r="J136" s="196"/>
      <c r="K136" s="196"/>
      <c r="L136" s="196"/>
      <c r="M136" s="196"/>
      <c r="N136" s="196"/>
      <c r="O136" s="196"/>
      <c r="P136" s="196"/>
      <c r="Q136" s="197"/>
      <c r="BR136" s="190"/>
      <c r="BS136" s="195"/>
      <c r="BT136" s="196"/>
      <c r="BU136" s="196"/>
      <c r="BV136" s="196"/>
      <c r="BW136" s="196"/>
      <c r="BX136" s="196"/>
      <c r="BY136" s="196"/>
      <c r="BZ136" s="196"/>
      <c r="CA136" s="196"/>
      <c r="CB136" s="196"/>
      <c r="CC136" s="196"/>
      <c r="CD136" s="196"/>
      <c r="CE136" s="196"/>
      <c r="CF136" s="196"/>
      <c r="CG136" s="197"/>
      <c r="CZ136" s="204"/>
      <c r="DA136" s="195"/>
      <c r="DB136" s="196"/>
      <c r="DC136" s="196"/>
      <c r="DD136" s="196"/>
      <c r="DE136" s="196"/>
      <c r="DF136" s="196"/>
      <c r="DG136" s="196"/>
      <c r="DH136" s="196"/>
      <c r="DI136" s="196"/>
      <c r="DJ136" s="196"/>
      <c r="DK136" s="196"/>
      <c r="DL136" s="196"/>
      <c r="DM136" s="196"/>
      <c r="DN136" s="196"/>
      <c r="DO136" s="197"/>
      <c r="EJ136" s="190"/>
      <c r="EK136" s="195"/>
      <c r="EL136" s="196"/>
      <c r="EM136" s="196"/>
      <c r="EN136" s="196"/>
      <c r="EO136" s="196"/>
      <c r="EP136" s="196"/>
      <c r="EQ136" s="196"/>
      <c r="ER136" s="196"/>
      <c r="ES136" s="196"/>
      <c r="ET136" s="196"/>
      <c r="EU136" s="196"/>
      <c r="EV136" s="196"/>
      <c r="EW136" s="196"/>
      <c r="EX136" s="196"/>
      <c r="EY136" s="197"/>
    </row>
    <row r="137" spans="2:155">
      <c r="B137" s="204"/>
      <c r="C137" s="195"/>
      <c r="D137" s="196"/>
      <c r="E137" s="196"/>
      <c r="F137" s="196"/>
      <c r="G137" s="196"/>
      <c r="H137" s="196"/>
      <c r="I137" s="196"/>
      <c r="J137" s="196"/>
      <c r="K137" s="196"/>
      <c r="L137" s="196"/>
      <c r="M137" s="196"/>
      <c r="N137" s="196"/>
      <c r="O137" s="196"/>
      <c r="P137" s="196"/>
      <c r="Q137" s="197"/>
      <c r="BR137" s="190"/>
      <c r="BS137" s="195"/>
      <c r="BT137" s="196"/>
      <c r="BU137" s="196"/>
      <c r="BV137" s="196"/>
      <c r="BW137" s="196"/>
      <c r="BX137" s="196"/>
      <c r="BY137" s="196"/>
      <c r="BZ137" s="196"/>
      <c r="CA137" s="196"/>
      <c r="CB137" s="196"/>
      <c r="CC137" s="196"/>
      <c r="CD137" s="196"/>
      <c r="CE137" s="196"/>
      <c r="CF137" s="196"/>
      <c r="CG137" s="197"/>
      <c r="CZ137" s="204"/>
      <c r="DA137" s="195"/>
      <c r="DB137" s="196"/>
      <c r="DC137" s="196"/>
      <c r="DD137" s="196"/>
      <c r="DE137" s="196"/>
      <c r="DF137" s="196"/>
      <c r="DG137" s="196"/>
      <c r="DH137" s="196"/>
      <c r="DI137" s="196"/>
      <c r="DJ137" s="196"/>
      <c r="DK137" s="196"/>
      <c r="DL137" s="196"/>
      <c r="DM137" s="196"/>
      <c r="DN137" s="196"/>
      <c r="DO137" s="197"/>
      <c r="EJ137" s="190"/>
      <c r="EK137" s="195"/>
      <c r="EL137" s="196"/>
      <c r="EM137" s="196"/>
      <c r="EN137" s="196"/>
      <c r="EO137" s="196"/>
      <c r="EP137" s="196"/>
      <c r="EQ137" s="196"/>
      <c r="ER137" s="196"/>
      <c r="ES137" s="196"/>
      <c r="ET137" s="196"/>
      <c r="EU137" s="196"/>
      <c r="EV137" s="196"/>
      <c r="EW137" s="196"/>
      <c r="EX137" s="196"/>
      <c r="EY137" s="197"/>
    </row>
    <row r="138" spans="2:155" ht="15" thickBot="1">
      <c r="B138" s="204"/>
      <c r="C138" s="195"/>
      <c r="D138" s="196"/>
      <c r="E138" s="196"/>
      <c r="F138" s="196"/>
      <c r="G138" s="196"/>
      <c r="H138" s="196"/>
      <c r="I138" s="196"/>
      <c r="J138" s="196"/>
      <c r="K138" s="196"/>
      <c r="L138" s="196"/>
      <c r="M138" s="196"/>
      <c r="N138" s="196"/>
      <c r="O138" s="196"/>
      <c r="P138" s="196"/>
      <c r="Q138" s="197"/>
      <c r="BR138" s="191"/>
      <c r="BS138" s="198"/>
      <c r="BT138" s="199"/>
      <c r="BU138" s="199"/>
      <c r="BV138" s="199"/>
      <c r="BW138" s="199"/>
      <c r="BX138" s="199"/>
      <c r="BY138" s="199"/>
      <c r="BZ138" s="199"/>
      <c r="CA138" s="199"/>
      <c r="CB138" s="199"/>
      <c r="CC138" s="199"/>
      <c r="CD138" s="199"/>
      <c r="CE138" s="199"/>
      <c r="CF138" s="199"/>
      <c r="CG138" s="200"/>
      <c r="CZ138" s="204"/>
      <c r="DA138" s="195"/>
      <c r="DB138" s="196"/>
      <c r="DC138" s="196"/>
      <c r="DD138" s="196"/>
      <c r="DE138" s="196"/>
      <c r="DF138" s="196"/>
      <c r="DG138" s="196"/>
      <c r="DH138" s="196"/>
      <c r="DI138" s="196"/>
      <c r="DJ138" s="196"/>
      <c r="DK138" s="196"/>
      <c r="DL138" s="196"/>
      <c r="DM138" s="196"/>
      <c r="DN138" s="196"/>
      <c r="DO138" s="197"/>
      <c r="EJ138" s="190"/>
      <c r="EK138" s="195"/>
      <c r="EL138" s="196"/>
      <c r="EM138" s="196"/>
      <c r="EN138" s="196"/>
      <c r="EO138" s="196"/>
      <c r="EP138" s="196"/>
      <c r="EQ138" s="196"/>
      <c r="ER138" s="196"/>
      <c r="ES138" s="196"/>
      <c r="ET138" s="196"/>
      <c r="EU138" s="196"/>
      <c r="EV138" s="196"/>
      <c r="EW138" s="196"/>
      <c r="EX138" s="196"/>
      <c r="EY138" s="197"/>
    </row>
    <row r="139" spans="2:155" ht="15" thickBot="1">
      <c r="B139" s="204"/>
      <c r="C139" s="195"/>
      <c r="D139" s="196"/>
      <c r="E139" s="196"/>
      <c r="F139" s="196"/>
      <c r="G139" s="196"/>
      <c r="H139" s="196"/>
      <c r="I139" s="196"/>
      <c r="J139" s="196"/>
      <c r="K139" s="196"/>
      <c r="L139" s="196"/>
      <c r="M139" s="196"/>
      <c r="N139" s="196"/>
      <c r="O139" s="196"/>
      <c r="P139" s="196"/>
      <c r="Q139" s="197"/>
      <c r="BR139" s="162" t="s">
        <v>125</v>
      </c>
      <c r="BS139" s="192"/>
      <c r="BT139" s="193"/>
      <c r="BU139" s="193"/>
      <c r="BV139" s="193"/>
      <c r="BW139" s="193"/>
      <c r="BX139" s="193"/>
      <c r="BY139" s="193"/>
      <c r="BZ139" s="193"/>
      <c r="CA139" s="193"/>
      <c r="CB139" s="193"/>
      <c r="CC139" s="193"/>
      <c r="CD139" s="193"/>
      <c r="CE139" s="193"/>
      <c r="CF139" s="193"/>
      <c r="CG139" s="194"/>
      <c r="CZ139" s="205"/>
      <c r="DA139" s="198"/>
      <c r="DB139" s="199"/>
      <c r="DC139" s="199"/>
      <c r="DD139" s="199"/>
      <c r="DE139" s="199"/>
      <c r="DF139" s="199"/>
      <c r="DG139" s="199"/>
      <c r="DH139" s="199"/>
      <c r="DI139" s="199"/>
      <c r="DJ139" s="199"/>
      <c r="DK139" s="199"/>
      <c r="DL139" s="199"/>
      <c r="DM139" s="199"/>
      <c r="DN139" s="199"/>
      <c r="DO139" s="200"/>
      <c r="EJ139" s="190"/>
      <c r="EK139" s="195"/>
      <c r="EL139" s="196"/>
      <c r="EM139" s="196"/>
      <c r="EN139" s="196"/>
      <c r="EO139" s="196"/>
      <c r="EP139" s="196"/>
      <c r="EQ139" s="196"/>
      <c r="ER139" s="196"/>
      <c r="ES139" s="196"/>
      <c r="ET139" s="196"/>
      <c r="EU139" s="196"/>
      <c r="EV139" s="196"/>
      <c r="EW139" s="196"/>
      <c r="EX139" s="196"/>
      <c r="EY139" s="197"/>
    </row>
    <row r="140" spans="2:155">
      <c r="B140" s="204"/>
      <c r="C140" s="195"/>
      <c r="D140" s="196"/>
      <c r="E140" s="196"/>
      <c r="F140" s="196"/>
      <c r="G140" s="196"/>
      <c r="H140" s="196"/>
      <c r="I140" s="196"/>
      <c r="J140" s="196"/>
      <c r="K140" s="196"/>
      <c r="L140" s="196"/>
      <c r="M140" s="196"/>
      <c r="N140" s="196"/>
      <c r="O140" s="196"/>
      <c r="P140" s="196"/>
      <c r="Q140" s="197"/>
      <c r="BR140" s="146"/>
      <c r="BS140" s="195"/>
      <c r="BT140" s="196"/>
      <c r="BU140" s="196"/>
      <c r="BV140" s="196"/>
      <c r="BW140" s="196"/>
      <c r="BX140" s="196"/>
      <c r="BY140" s="196"/>
      <c r="BZ140" s="196"/>
      <c r="CA140" s="196"/>
      <c r="CB140" s="196"/>
      <c r="CC140" s="196"/>
      <c r="CD140" s="196"/>
      <c r="CE140" s="196"/>
      <c r="CF140" s="196"/>
      <c r="CG140" s="197"/>
      <c r="CZ140" s="141" t="s">
        <v>92</v>
      </c>
      <c r="DA140" s="193" t="s">
        <v>93</v>
      </c>
      <c r="DB140" s="193"/>
      <c r="DC140" s="193"/>
      <c r="DD140" s="193"/>
      <c r="DE140" s="193"/>
      <c r="DF140" s="193"/>
      <c r="DG140" s="193"/>
      <c r="DH140" s="193"/>
      <c r="DI140" s="193"/>
      <c r="DJ140" s="193"/>
      <c r="DK140" s="193"/>
      <c r="DL140" s="193"/>
      <c r="DM140" s="193"/>
      <c r="DN140" s="193"/>
      <c r="DO140" s="194"/>
      <c r="EJ140" s="190"/>
      <c r="EK140" s="195"/>
      <c r="EL140" s="196"/>
      <c r="EM140" s="196"/>
      <c r="EN140" s="196"/>
      <c r="EO140" s="196"/>
      <c r="EP140" s="196"/>
      <c r="EQ140" s="196"/>
      <c r="ER140" s="196"/>
      <c r="ES140" s="196"/>
      <c r="ET140" s="196"/>
      <c r="EU140" s="196"/>
      <c r="EV140" s="196"/>
      <c r="EW140" s="196"/>
      <c r="EX140" s="196"/>
      <c r="EY140" s="197"/>
    </row>
    <row r="141" spans="2:155">
      <c r="B141" s="204"/>
      <c r="C141" s="195"/>
      <c r="D141" s="196"/>
      <c r="E141" s="196"/>
      <c r="F141" s="196"/>
      <c r="G141" s="196"/>
      <c r="H141" s="196"/>
      <c r="I141" s="196"/>
      <c r="J141" s="196"/>
      <c r="K141" s="196"/>
      <c r="L141" s="196"/>
      <c r="M141" s="196"/>
      <c r="N141" s="196"/>
      <c r="O141" s="196"/>
      <c r="P141" s="196"/>
      <c r="Q141" s="197"/>
      <c r="BR141" s="146"/>
      <c r="BS141" s="195"/>
      <c r="BT141" s="196"/>
      <c r="BU141" s="196"/>
      <c r="BV141" s="196"/>
      <c r="BW141" s="196"/>
      <c r="BX141" s="196"/>
      <c r="BY141" s="196"/>
      <c r="BZ141" s="196"/>
      <c r="CA141" s="196"/>
      <c r="CB141" s="196"/>
      <c r="CC141" s="196"/>
      <c r="CD141" s="196"/>
      <c r="CE141" s="196"/>
      <c r="CF141" s="196"/>
      <c r="CG141" s="197"/>
      <c r="CZ141" s="149">
        <v>27</v>
      </c>
      <c r="DA141" s="217" t="s">
        <v>337</v>
      </c>
      <c r="DB141" s="217"/>
      <c r="DC141" s="217"/>
      <c r="DD141" s="217"/>
      <c r="DE141" s="217"/>
      <c r="DF141" s="217"/>
      <c r="DG141" s="217"/>
      <c r="DH141" s="217"/>
      <c r="DI141" s="217"/>
      <c r="DJ141" s="217"/>
      <c r="DK141" s="217"/>
      <c r="DL141" s="217"/>
      <c r="DM141" s="217"/>
      <c r="DN141" s="217"/>
      <c r="DO141" s="218"/>
      <c r="EJ141" s="190"/>
      <c r="EK141" s="195"/>
      <c r="EL141" s="196"/>
      <c r="EM141" s="196"/>
      <c r="EN141" s="196"/>
      <c r="EO141" s="196"/>
      <c r="EP141" s="196"/>
      <c r="EQ141" s="196"/>
      <c r="ER141" s="196"/>
      <c r="ES141" s="196"/>
      <c r="ET141" s="196"/>
      <c r="EU141" s="196"/>
      <c r="EV141" s="196"/>
      <c r="EW141" s="196"/>
      <c r="EX141" s="196"/>
      <c r="EY141" s="197"/>
    </row>
    <row r="142" spans="2:155" ht="15" thickBot="1">
      <c r="B142" s="204"/>
      <c r="C142" s="195"/>
      <c r="D142" s="196"/>
      <c r="E142" s="196"/>
      <c r="F142" s="196"/>
      <c r="G142" s="196"/>
      <c r="H142" s="196"/>
      <c r="I142" s="196"/>
      <c r="J142" s="196"/>
      <c r="K142" s="196"/>
      <c r="L142" s="196"/>
      <c r="M142" s="196"/>
      <c r="N142" s="196"/>
      <c r="O142" s="196"/>
      <c r="P142" s="196"/>
      <c r="Q142" s="197"/>
      <c r="BR142" s="146"/>
      <c r="BS142" s="195"/>
      <c r="BT142" s="196"/>
      <c r="BU142" s="196"/>
      <c r="BV142" s="196"/>
      <c r="BW142" s="196"/>
      <c r="BX142" s="196"/>
      <c r="BY142" s="196"/>
      <c r="BZ142" s="196"/>
      <c r="CA142" s="196"/>
      <c r="CB142" s="196"/>
      <c r="CC142" s="196"/>
      <c r="CD142" s="196"/>
      <c r="CE142" s="196"/>
      <c r="CF142" s="196"/>
      <c r="CG142" s="197"/>
      <c r="CZ142" s="145" t="s">
        <v>108</v>
      </c>
      <c r="DA142" s="219"/>
      <c r="DB142" s="219"/>
      <c r="DC142" s="219"/>
      <c r="DD142" s="219"/>
      <c r="DE142" s="219"/>
      <c r="DF142" s="219"/>
      <c r="DG142" s="219"/>
      <c r="DH142" s="219"/>
      <c r="DI142" s="219"/>
      <c r="DJ142" s="219"/>
      <c r="DK142" s="219"/>
      <c r="DL142" s="219"/>
      <c r="DM142" s="219"/>
      <c r="DN142" s="219"/>
      <c r="DO142" s="220"/>
      <c r="EJ142" s="190"/>
      <c r="EK142" s="195"/>
      <c r="EL142" s="196"/>
      <c r="EM142" s="196"/>
      <c r="EN142" s="196"/>
      <c r="EO142" s="196"/>
      <c r="EP142" s="196"/>
      <c r="EQ142" s="196"/>
      <c r="ER142" s="196"/>
      <c r="ES142" s="196"/>
      <c r="ET142" s="196"/>
      <c r="EU142" s="196"/>
      <c r="EV142" s="196"/>
      <c r="EW142" s="196"/>
      <c r="EX142" s="196"/>
      <c r="EY142" s="197"/>
    </row>
    <row r="143" spans="2:155">
      <c r="B143" s="204"/>
      <c r="C143" s="195"/>
      <c r="D143" s="196"/>
      <c r="E143" s="196"/>
      <c r="F143" s="196"/>
      <c r="G143" s="196"/>
      <c r="H143" s="196"/>
      <c r="I143" s="196"/>
      <c r="J143" s="196"/>
      <c r="K143" s="196"/>
      <c r="L143" s="196"/>
      <c r="M143" s="196"/>
      <c r="N143" s="196"/>
      <c r="O143" s="196"/>
      <c r="P143" s="196"/>
      <c r="Q143" s="197"/>
      <c r="BR143" s="146"/>
      <c r="BS143" s="195"/>
      <c r="BT143" s="196"/>
      <c r="BU143" s="196"/>
      <c r="BV143" s="196"/>
      <c r="BW143" s="196"/>
      <c r="BX143" s="196"/>
      <c r="BY143" s="196"/>
      <c r="BZ143" s="196"/>
      <c r="CA143" s="196"/>
      <c r="CB143" s="196"/>
      <c r="CC143" s="196"/>
      <c r="CD143" s="196"/>
      <c r="CE143" s="196"/>
      <c r="CF143" s="196"/>
      <c r="CG143" s="197"/>
      <c r="CZ143" s="203" t="s">
        <v>113</v>
      </c>
      <c r="DA143" s="192"/>
      <c r="DB143" s="193"/>
      <c r="DC143" s="193"/>
      <c r="DD143" s="193"/>
      <c r="DE143" s="193"/>
      <c r="DF143" s="193"/>
      <c r="DG143" s="193"/>
      <c r="DH143" s="193"/>
      <c r="DI143" s="193"/>
      <c r="DJ143" s="193"/>
      <c r="DK143" s="193"/>
      <c r="DL143" s="193"/>
      <c r="DM143" s="193"/>
      <c r="DN143" s="193"/>
      <c r="DO143" s="194"/>
      <c r="EJ143" s="190"/>
      <c r="EK143" s="195"/>
      <c r="EL143" s="196"/>
      <c r="EM143" s="196"/>
      <c r="EN143" s="196"/>
      <c r="EO143" s="196"/>
      <c r="EP143" s="196"/>
      <c r="EQ143" s="196"/>
      <c r="ER143" s="196"/>
      <c r="ES143" s="196"/>
      <c r="ET143" s="196"/>
      <c r="EU143" s="196"/>
      <c r="EV143" s="196"/>
      <c r="EW143" s="196"/>
      <c r="EX143" s="196"/>
      <c r="EY143" s="197"/>
    </row>
    <row r="144" spans="2:155" ht="15" thickBot="1">
      <c r="B144" s="205"/>
      <c r="C144" s="198"/>
      <c r="D144" s="199"/>
      <c r="E144" s="199"/>
      <c r="F144" s="199"/>
      <c r="G144" s="199"/>
      <c r="H144" s="199"/>
      <c r="I144" s="199"/>
      <c r="J144" s="199"/>
      <c r="K144" s="199"/>
      <c r="L144" s="199"/>
      <c r="M144" s="199"/>
      <c r="N144" s="199"/>
      <c r="O144" s="199"/>
      <c r="P144" s="199"/>
      <c r="Q144" s="200"/>
      <c r="BR144" s="146"/>
      <c r="BS144" s="195"/>
      <c r="BT144" s="196"/>
      <c r="BU144" s="196"/>
      <c r="BV144" s="196"/>
      <c r="BW144" s="196"/>
      <c r="BX144" s="196"/>
      <c r="BY144" s="196"/>
      <c r="BZ144" s="196"/>
      <c r="CA144" s="196"/>
      <c r="CB144" s="196"/>
      <c r="CC144" s="196"/>
      <c r="CD144" s="196"/>
      <c r="CE144" s="196"/>
      <c r="CF144" s="196"/>
      <c r="CG144" s="197"/>
      <c r="CZ144" s="204"/>
      <c r="DA144" s="195"/>
      <c r="DB144" s="196"/>
      <c r="DC144" s="196"/>
      <c r="DD144" s="196"/>
      <c r="DE144" s="196"/>
      <c r="DF144" s="196"/>
      <c r="DG144" s="196"/>
      <c r="DH144" s="196"/>
      <c r="DI144" s="196"/>
      <c r="DJ144" s="196"/>
      <c r="DK144" s="196"/>
      <c r="DL144" s="196"/>
      <c r="DM144" s="196"/>
      <c r="DN144" s="196"/>
      <c r="DO144" s="197"/>
      <c r="EJ144" s="190"/>
      <c r="EK144" s="195"/>
      <c r="EL144" s="196"/>
      <c r="EM144" s="196"/>
      <c r="EN144" s="196"/>
      <c r="EO144" s="196"/>
      <c r="EP144" s="196"/>
      <c r="EQ144" s="196"/>
      <c r="ER144" s="196"/>
      <c r="ES144" s="196"/>
      <c r="ET144" s="196"/>
      <c r="EU144" s="196"/>
      <c r="EV144" s="196"/>
      <c r="EW144" s="196"/>
      <c r="EX144" s="196"/>
      <c r="EY144" s="197"/>
    </row>
    <row r="145" spans="70:155">
      <c r="BR145" s="146"/>
      <c r="BS145" s="195"/>
      <c r="BT145" s="196"/>
      <c r="BU145" s="196"/>
      <c r="BV145" s="196"/>
      <c r="BW145" s="196"/>
      <c r="BX145" s="196"/>
      <c r="BY145" s="196"/>
      <c r="BZ145" s="196"/>
      <c r="CA145" s="196"/>
      <c r="CB145" s="196"/>
      <c r="CC145" s="196"/>
      <c r="CD145" s="196"/>
      <c r="CE145" s="196"/>
      <c r="CF145" s="196"/>
      <c r="CG145" s="197"/>
      <c r="CZ145" s="204"/>
      <c r="DA145" s="195"/>
      <c r="DB145" s="196"/>
      <c r="DC145" s="196"/>
      <c r="DD145" s="196"/>
      <c r="DE145" s="196"/>
      <c r="DF145" s="196"/>
      <c r="DG145" s="196"/>
      <c r="DH145" s="196"/>
      <c r="DI145" s="196"/>
      <c r="DJ145" s="196"/>
      <c r="DK145" s="196"/>
      <c r="DL145" s="196"/>
      <c r="DM145" s="196"/>
      <c r="DN145" s="196"/>
      <c r="DO145" s="197"/>
      <c r="EJ145" s="190"/>
      <c r="EK145" s="195"/>
      <c r="EL145" s="196"/>
      <c r="EM145" s="196"/>
      <c r="EN145" s="196"/>
      <c r="EO145" s="196"/>
      <c r="EP145" s="196"/>
      <c r="EQ145" s="196"/>
      <c r="ER145" s="196"/>
      <c r="ES145" s="196"/>
      <c r="ET145" s="196"/>
      <c r="EU145" s="196"/>
      <c r="EV145" s="196"/>
      <c r="EW145" s="196"/>
      <c r="EX145" s="196"/>
      <c r="EY145" s="197"/>
    </row>
    <row r="146" spans="70:155">
      <c r="BR146" s="146"/>
      <c r="BS146" s="195"/>
      <c r="BT146" s="196"/>
      <c r="BU146" s="196"/>
      <c r="BV146" s="196"/>
      <c r="BW146" s="196"/>
      <c r="BX146" s="196"/>
      <c r="BY146" s="196"/>
      <c r="BZ146" s="196"/>
      <c r="CA146" s="196"/>
      <c r="CB146" s="196"/>
      <c r="CC146" s="196"/>
      <c r="CD146" s="196"/>
      <c r="CE146" s="196"/>
      <c r="CF146" s="196"/>
      <c r="CG146" s="197"/>
      <c r="CZ146" s="204"/>
      <c r="DA146" s="195"/>
      <c r="DB146" s="196"/>
      <c r="DC146" s="196"/>
      <c r="DD146" s="196"/>
      <c r="DE146" s="196"/>
      <c r="DF146" s="196"/>
      <c r="DG146" s="196"/>
      <c r="DH146" s="196"/>
      <c r="DI146" s="196"/>
      <c r="DJ146" s="196"/>
      <c r="DK146" s="196"/>
      <c r="DL146" s="196"/>
      <c r="DM146" s="196"/>
      <c r="DN146" s="196"/>
      <c r="DO146" s="197"/>
      <c r="EJ146" s="190"/>
      <c r="EK146" s="195"/>
      <c r="EL146" s="196"/>
      <c r="EM146" s="196"/>
      <c r="EN146" s="196"/>
      <c r="EO146" s="196"/>
      <c r="EP146" s="196"/>
      <c r="EQ146" s="196"/>
      <c r="ER146" s="196"/>
      <c r="ES146" s="196"/>
      <c r="ET146" s="196"/>
      <c r="EU146" s="196"/>
      <c r="EV146" s="196"/>
      <c r="EW146" s="196"/>
      <c r="EX146" s="196"/>
      <c r="EY146" s="197"/>
    </row>
    <row r="147" spans="70:155">
      <c r="BR147" s="146"/>
      <c r="BS147" s="195"/>
      <c r="BT147" s="196"/>
      <c r="BU147" s="196"/>
      <c r="BV147" s="196"/>
      <c r="BW147" s="196"/>
      <c r="BX147" s="196"/>
      <c r="BY147" s="196"/>
      <c r="BZ147" s="196"/>
      <c r="CA147" s="196"/>
      <c r="CB147" s="196"/>
      <c r="CC147" s="196"/>
      <c r="CD147" s="196"/>
      <c r="CE147" s="196"/>
      <c r="CF147" s="196"/>
      <c r="CG147" s="197"/>
      <c r="CZ147" s="204"/>
      <c r="DA147" s="195"/>
      <c r="DB147" s="196"/>
      <c r="DC147" s="196"/>
      <c r="DD147" s="196"/>
      <c r="DE147" s="196"/>
      <c r="DF147" s="196"/>
      <c r="DG147" s="196"/>
      <c r="DH147" s="196"/>
      <c r="DI147" s="196"/>
      <c r="DJ147" s="196"/>
      <c r="DK147" s="196"/>
      <c r="DL147" s="196"/>
      <c r="DM147" s="196"/>
      <c r="DN147" s="196"/>
      <c r="DO147" s="197"/>
      <c r="EJ147" s="190"/>
      <c r="EK147" s="195"/>
      <c r="EL147" s="196"/>
      <c r="EM147" s="196"/>
      <c r="EN147" s="196"/>
      <c r="EO147" s="196"/>
      <c r="EP147" s="196"/>
      <c r="EQ147" s="196"/>
      <c r="ER147" s="196"/>
      <c r="ES147" s="196"/>
      <c r="ET147" s="196"/>
      <c r="EU147" s="196"/>
      <c r="EV147" s="196"/>
      <c r="EW147" s="196"/>
      <c r="EX147" s="196"/>
      <c r="EY147" s="197"/>
    </row>
    <row r="148" spans="70:155">
      <c r="BR148" s="146"/>
      <c r="BS148" s="195"/>
      <c r="BT148" s="196"/>
      <c r="BU148" s="196"/>
      <c r="BV148" s="196"/>
      <c r="BW148" s="196"/>
      <c r="BX148" s="196"/>
      <c r="BY148" s="196"/>
      <c r="BZ148" s="196"/>
      <c r="CA148" s="196"/>
      <c r="CB148" s="196"/>
      <c r="CC148" s="196"/>
      <c r="CD148" s="196"/>
      <c r="CE148" s="196"/>
      <c r="CF148" s="196"/>
      <c r="CG148" s="197"/>
      <c r="CZ148" s="204"/>
      <c r="DA148" s="195"/>
      <c r="DB148" s="196"/>
      <c r="DC148" s="196"/>
      <c r="DD148" s="196"/>
      <c r="DE148" s="196"/>
      <c r="DF148" s="196"/>
      <c r="DG148" s="196"/>
      <c r="DH148" s="196"/>
      <c r="DI148" s="196"/>
      <c r="DJ148" s="196"/>
      <c r="DK148" s="196"/>
      <c r="DL148" s="196"/>
      <c r="DM148" s="196"/>
      <c r="DN148" s="196"/>
      <c r="DO148" s="197"/>
      <c r="EJ148" s="190"/>
      <c r="EK148" s="195"/>
      <c r="EL148" s="196"/>
      <c r="EM148" s="196"/>
      <c r="EN148" s="196"/>
      <c r="EO148" s="196"/>
      <c r="EP148" s="196"/>
      <c r="EQ148" s="196"/>
      <c r="ER148" s="196"/>
      <c r="ES148" s="196"/>
      <c r="ET148" s="196"/>
      <c r="EU148" s="196"/>
      <c r="EV148" s="196"/>
      <c r="EW148" s="196"/>
      <c r="EX148" s="196"/>
      <c r="EY148" s="197"/>
    </row>
    <row r="149" spans="70:155" ht="15" thickBot="1">
      <c r="BR149" s="163"/>
      <c r="BS149" s="198"/>
      <c r="BT149" s="199"/>
      <c r="BU149" s="199"/>
      <c r="BV149" s="199"/>
      <c r="BW149" s="199"/>
      <c r="BX149" s="199"/>
      <c r="BY149" s="199"/>
      <c r="BZ149" s="199"/>
      <c r="CA149" s="199"/>
      <c r="CB149" s="199"/>
      <c r="CC149" s="199"/>
      <c r="CD149" s="199"/>
      <c r="CE149" s="199"/>
      <c r="CF149" s="199"/>
      <c r="CG149" s="200"/>
      <c r="CZ149" s="204"/>
      <c r="DA149" s="195"/>
      <c r="DB149" s="196"/>
      <c r="DC149" s="196"/>
      <c r="DD149" s="196"/>
      <c r="DE149" s="196"/>
      <c r="DF149" s="196"/>
      <c r="DG149" s="196"/>
      <c r="DH149" s="196"/>
      <c r="DI149" s="196"/>
      <c r="DJ149" s="196"/>
      <c r="DK149" s="196"/>
      <c r="DL149" s="196"/>
      <c r="DM149" s="196"/>
      <c r="DN149" s="196"/>
      <c r="DO149" s="197"/>
      <c r="EJ149" s="190"/>
      <c r="EK149" s="195"/>
      <c r="EL149" s="196"/>
      <c r="EM149" s="196"/>
      <c r="EN149" s="196"/>
      <c r="EO149" s="196"/>
      <c r="EP149" s="196"/>
      <c r="EQ149" s="196"/>
      <c r="ER149" s="196"/>
      <c r="ES149" s="196"/>
      <c r="ET149" s="196"/>
      <c r="EU149" s="196"/>
      <c r="EV149" s="196"/>
      <c r="EW149" s="196"/>
      <c r="EX149" s="196"/>
      <c r="EY149" s="197"/>
    </row>
    <row r="150" spans="70:155">
      <c r="BR150" s="189" t="s">
        <v>132</v>
      </c>
      <c r="BS150" s="192"/>
      <c r="BT150" s="193"/>
      <c r="BU150" s="193"/>
      <c r="BV150" s="193"/>
      <c r="BW150" s="193"/>
      <c r="BX150" s="193"/>
      <c r="BY150" s="193"/>
      <c r="BZ150" s="193"/>
      <c r="CA150" s="193"/>
      <c r="CB150" s="193"/>
      <c r="CC150" s="193"/>
      <c r="CD150" s="193"/>
      <c r="CE150" s="193"/>
      <c r="CF150" s="193"/>
      <c r="CG150" s="194"/>
      <c r="CZ150" s="204"/>
      <c r="DA150" s="195"/>
      <c r="DB150" s="196"/>
      <c r="DC150" s="196"/>
      <c r="DD150" s="196"/>
      <c r="DE150" s="196"/>
      <c r="DF150" s="196"/>
      <c r="DG150" s="196"/>
      <c r="DH150" s="196"/>
      <c r="DI150" s="196"/>
      <c r="DJ150" s="196"/>
      <c r="DK150" s="196"/>
      <c r="DL150" s="196"/>
      <c r="DM150" s="196"/>
      <c r="DN150" s="196"/>
      <c r="DO150" s="197"/>
      <c r="EJ150" s="190"/>
      <c r="EK150" s="195"/>
      <c r="EL150" s="196"/>
      <c r="EM150" s="196"/>
      <c r="EN150" s="196"/>
      <c r="EO150" s="196"/>
      <c r="EP150" s="196"/>
      <c r="EQ150" s="196"/>
      <c r="ER150" s="196"/>
      <c r="ES150" s="196"/>
      <c r="ET150" s="196"/>
      <c r="EU150" s="196"/>
      <c r="EV150" s="196"/>
      <c r="EW150" s="196"/>
      <c r="EX150" s="196"/>
      <c r="EY150" s="197"/>
    </row>
    <row r="151" spans="70:155">
      <c r="BR151" s="190"/>
      <c r="BS151" s="195"/>
      <c r="BT151" s="196"/>
      <c r="BU151" s="196"/>
      <c r="BV151" s="196"/>
      <c r="BW151" s="196"/>
      <c r="BX151" s="196"/>
      <c r="BY151" s="196"/>
      <c r="BZ151" s="196"/>
      <c r="CA151" s="196"/>
      <c r="CB151" s="196"/>
      <c r="CC151" s="196"/>
      <c r="CD151" s="196"/>
      <c r="CE151" s="196"/>
      <c r="CF151" s="196"/>
      <c r="CG151" s="197"/>
      <c r="CZ151" s="204"/>
      <c r="DA151" s="195"/>
      <c r="DB151" s="196"/>
      <c r="DC151" s="196"/>
      <c r="DD151" s="196"/>
      <c r="DE151" s="196"/>
      <c r="DF151" s="196"/>
      <c r="DG151" s="196"/>
      <c r="DH151" s="196"/>
      <c r="DI151" s="196"/>
      <c r="DJ151" s="196"/>
      <c r="DK151" s="196"/>
      <c r="DL151" s="196"/>
      <c r="DM151" s="196"/>
      <c r="DN151" s="196"/>
      <c r="DO151" s="197"/>
      <c r="EJ151" s="190"/>
      <c r="EK151" s="195"/>
      <c r="EL151" s="196"/>
      <c r="EM151" s="196"/>
      <c r="EN151" s="196"/>
      <c r="EO151" s="196"/>
      <c r="EP151" s="196"/>
      <c r="EQ151" s="196"/>
      <c r="ER151" s="196"/>
      <c r="ES151" s="196"/>
      <c r="ET151" s="196"/>
      <c r="EU151" s="196"/>
      <c r="EV151" s="196"/>
      <c r="EW151" s="196"/>
      <c r="EX151" s="196"/>
      <c r="EY151" s="197"/>
    </row>
    <row r="152" spans="70:155">
      <c r="BR152" s="190"/>
      <c r="BS152" s="195"/>
      <c r="BT152" s="196"/>
      <c r="BU152" s="196"/>
      <c r="BV152" s="196"/>
      <c r="BW152" s="196"/>
      <c r="BX152" s="196"/>
      <c r="BY152" s="196"/>
      <c r="BZ152" s="196"/>
      <c r="CA152" s="196"/>
      <c r="CB152" s="196"/>
      <c r="CC152" s="196"/>
      <c r="CD152" s="196"/>
      <c r="CE152" s="196"/>
      <c r="CF152" s="196"/>
      <c r="CG152" s="197"/>
      <c r="CZ152" s="204"/>
      <c r="DA152" s="195"/>
      <c r="DB152" s="196"/>
      <c r="DC152" s="196"/>
      <c r="DD152" s="196"/>
      <c r="DE152" s="196"/>
      <c r="DF152" s="196"/>
      <c r="DG152" s="196"/>
      <c r="DH152" s="196"/>
      <c r="DI152" s="196"/>
      <c r="DJ152" s="196"/>
      <c r="DK152" s="196"/>
      <c r="DL152" s="196"/>
      <c r="DM152" s="196"/>
      <c r="DN152" s="196"/>
      <c r="DO152" s="197"/>
      <c r="EJ152" s="190"/>
      <c r="EK152" s="195"/>
      <c r="EL152" s="196"/>
      <c r="EM152" s="196"/>
      <c r="EN152" s="196"/>
      <c r="EO152" s="196"/>
      <c r="EP152" s="196"/>
      <c r="EQ152" s="196"/>
      <c r="ER152" s="196"/>
      <c r="ES152" s="196"/>
      <c r="ET152" s="196"/>
      <c r="EU152" s="196"/>
      <c r="EV152" s="196"/>
      <c r="EW152" s="196"/>
      <c r="EX152" s="196"/>
      <c r="EY152" s="197"/>
    </row>
    <row r="153" spans="70:155">
      <c r="BR153" s="190"/>
      <c r="BS153" s="195"/>
      <c r="BT153" s="196"/>
      <c r="BU153" s="196"/>
      <c r="BV153" s="196"/>
      <c r="BW153" s="196"/>
      <c r="BX153" s="196"/>
      <c r="BY153" s="196"/>
      <c r="BZ153" s="196"/>
      <c r="CA153" s="196"/>
      <c r="CB153" s="196"/>
      <c r="CC153" s="196"/>
      <c r="CD153" s="196"/>
      <c r="CE153" s="196"/>
      <c r="CF153" s="196"/>
      <c r="CG153" s="197"/>
      <c r="CZ153" s="204"/>
      <c r="DA153" s="195"/>
      <c r="DB153" s="196"/>
      <c r="DC153" s="196"/>
      <c r="DD153" s="196"/>
      <c r="DE153" s="196"/>
      <c r="DF153" s="196"/>
      <c r="DG153" s="196"/>
      <c r="DH153" s="196"/>
      <c r="DI153" s="196"/>
      <c r="DJ153" s="196"/>
      <c r="DK153" s="196"/>
      <c r="DL153" s="196"/>
      <c r="DM153" s="196"/>
      <c r="DN153" s="196"/>
      <c r="DO153" s="197"/>
      <c r="EJ153" s="190"/>
      <c r="EK153" s="195"/>
      <c r="EL153" s="196"/>
      <c r="EM153" s="196"/>
      <c r="EN153" s="196"/>
      <c r="EO153" s="196"/>
      <c r="EP153" s="196"/>
      <c r="EQ153" s="196"/>
      <c r="ER153" s="196"/>
      <c r="ES153" s="196"/>
      <c r="ET153" s="196"/>
      <c r="EU153" s="196"/>
      <c r="EV153" s="196"/>
      <c r="EW153" s="196"/>
      <c r="EX153" s="196"/>
      <c r="EY153" s="197"/>
    </row>
    <row r="154" spans="70:155">
      <c r="BR154" s="190"/>
      <c r="BS154" s="195"/>
      <c r="BT154" s="196"/>
      <c r="BU154" s="196"/>
      <c r="BV154" s="196"/>
      <c r="BW154" s="196"/>
      <c r="BX154" s="196"/>
      <c r="BY154" s="196"/>
      <c r="BZ154" s="196"/>
      <c r="CA154" s="196"/>
      <c r="CB154" s="196"/>
      <c r="CC154" s="196"/>
      <c r="CD154" s="196"/>
      <c r="CE154" s="196"/>
      <c r="CF154" s="196"/>
      <c r="CG154" s="197"/>
      <c r="CZ154" s="204"/>
      <c r="DA154" s="195"/>
      <c r="DB154" s="196"/>
      <c r="DC154" s="196"/>
      <c r="DD154" s="196"/>
      <c r="DE154" s="196"/>
      <c r="DF154" s="196"/>
      <c r="DG154" s="196"/>
      <c r="DH154" s="196"/>
      <c r="DI154" s="196"/>
      <c r="DJ154" s="196"/>
      <c r="DK154" s="196"/>
      <c r="DL154" s="196"/>
      <c r="DM154" s="196"/>
      <c r="DN154" s="196"/>
      <c r="DO154" s="197"/>
      <c r="EJ154" s="190"/>
      <c r="EK154" s="195"/>
      <c r="EL154" s="196"/>
      <c r="EM154" s="196"/>
      <c r="EN154" s="196"/>
      <c r="EO154" s="196"/>
      <c r="EP154" s="196"/>
      <c r="EQ154" s="196"/>
      <c r="ER154" s="196"/>
      <c r="ES154" s="196"/>
      <c r="ET154" s="196"/>
      <c r="EU154" s="196"/>
      <c r="EV154" s="196"/>
      <c r="EW154" s="196"/>
      <c r="EX154" s="196"/>
      <c r="EY154" s="197"/>
    </row>
    <row r="155" spans="70:155">
      <c r="BR155" s="190"/>
      <c r="BS155" s="195"/>
      <c r="BT155" s="196"/>
      <c r="BU155" s="196"/>
      <c r="BV155" s="196"/>
      <c r="BW155" s="196"/>
      <c r="BX155" s="196"/>
      <c r="BY155" s="196"/>
      <c r="BZ155" s="196"/>
      <c r="CA155" s="196"/>
      <c r="CB155" s="196"/>
      <c r="CC155" s="196"/>
      <c r="CD155" s="196"/>
      <c r="CE155" s="196"/>
      <c r="CF155" s="196"/>
      <c r="CG155" s="197"/>
      <c r="CZ155" s="204"/>
      <c r="DA155" s="195"/>
      <c r="DB155" s="196"/>
      <c r="DC155" s="196"/>
      <c r="DD155" s="196"/>
      <c r="DE155" s="196"/>
      <c r="DF155" s="196"/>
      <c r="DG155" s="196"/>
      <c r="DH155" s="196"/>
      <c r="DI155" s="196"/>
      <c r="DJ155" s="196"/>
      <c r="DK155" s="196"/>
      <c r="DL155" s="196"/>
      <c r="DM155" s="196"/>
      <c r="DN155" s="196"/>
      <c r="DO155" s="197"/>
      <c r="EJ155" s="190"/>
      <c r="EK155" s="195"/>
      <c r="EL155" s="196"/>
      <c r="EM155" s="196"/>
      <c r="EN155" s="196"/>
      <c r="EO155" s="196"/>
      <c r="EP155" s="196"/>
      <c r="EQ155" s="196"/>
      <c r="ER155" s="196"/>
      <c r="ES155" s="196"/>
      <c r="ET155" s="196"/>
      <c r="EU155" s="196"/>
      <c r="EV155" s="196"/>
      <c r="EW155" s="196"/>
      <c r="EX155" s="196"/>
      <c r="EY155" s="197"/>
    </row>
    <row r="156" spans="70:155">
      <c r="BR156" s="190"/>
      <c r="BS156" s="195"/>
      <c r="BT156" s="196"/>
      <c r="BU156" s="196"/>
      <c r="BV156" s="196"/>
      <c r="BW156" s="196"/>
      <c r="BX156" s="196"/>
      <c r="BY156" s="196"/>
      <c r="BZ156" s="196"/>
      <c r="CA156" s="196"/>
      <c r="CB156" s="196"/>
      <c r="CC156" s="196"/>
      <c r="CD156" s="196"/>
      <c r="CE156" s="196"/>
      <c r="CF156" s="196"/>
      <c r="CG156" s="197"/>
      <c r="CZ156" s="204"/>
      <c r="DA156" s="195"/>
      <c r="DB156" s="196"/>
      <c r="DC156" s="196"/>
      <c r="DD156" s="196"/>
      <c r="DE156" s="196"/>
      <c r="DF156" s="196"/>
      <c r="DG156" s="196"/>
      <c r="DH156" s="196"/>
      <c r="DI156" s="196"/>
      <c r="DJ156" s="196"/>
      <c r="DK156" s="196"/>
      <c r="DL156" s="196"/>
      <c r="DM156" s="196"/>
      <c r="DN156" s="196"/>
      <c r="DO156" s="197"/>
      <c r="EJ156" s="190"/>
      <c r="EK156" s="195"/>
      <c r="EL156" s="196"/>
      <c r="EM156" s="196"/>
      <c r="EN156" s="196"/>
      <c r="EO156" s="196"/>
      <c r="EP156" s="196"/>
      <c r="EQ156" s="196"/>
      <c r="ER156" s="196"/>
      <c r="ES156" s="196"/>
      <c r="ET156" s="196"/>
      <c r="EU156" s="196"/>
      <c r="EV156" s="196"/>
      <c r="EW156" s="196"/>
      <c r="EX156" s="196"/>
      <c r="EY156" s="197"/>
    </row>
    <row r="157" spans="70:155">
      <c r="BR157" s="190"/>
      <c r="BS157" s="195"/>
      <c r="BT157" s="196"/>
      <c r="BU157" s="196"/>
      <c r="BV157" s="196"/>
      <c r="BW157" s="196"/>
      <c r="BX157" s="196"/>
      <c r="BY157" s="196"/>
      <c r="BZ157" s="196"/>
      <c r="CA157" s="196"/>
      <c r="CB157" s="196"/>
      <c r="CC157" s="196"/>
      <c r="CD157" s="196"/>
      <c r="CE157" s="196"/>
      <c r="CF157" s="196"/>
      <c r="CG157" s="197"/>
      <c r="CZ157" s="204"/>
      <c r="DA157" s="195"/>
      <c r="DB157" s="196"/>
      <c r="DC157" s="196"/>
      <c r="DD157" s="196"/>
      <c r="DE157" s="196"/>
      <c r="DF157" s="196"/>
      <c r="DG157" s="196"/>
      <c r="DH157" s="196"/>
      <c r="DI157" s="196"/>
      <c r="DJ157" s="196"/>
      <c r="DK157" s="196"/>
      <c r="DL157" s="196"/>
      <c r="DM157" s="196"/>
      <c r="DN157" s="196"/>
      <c r="DO157" s="197"/>
      <c r="EJ157" s="190"/>
      <c r="EK157" s="195"/>
      <c r="EL157" s="196"/>
      <c r="EM157" s="196"/>
      <c r="EN157" s="196"/>
      <c r="EO157" s="196"/>
      <c r="EP157" s="196"/>
      <c r="EQ157" s="196"/>
      <c r="ER157" s="196"/>
      <c r="ES157" s="196"/>
      <c r="ET157" s="196"/>
      <c r="EU157" s="196"/>
      <c r="EV157" s="196"/>
      <c r="EW157" s="196"/>
      <c r="EX157" s="196"/>
      <c r="EY157" s="197"/>
    </row>
    <row r="158" spans="70:155">
      <c r="BR158" s="190"/>
      <c r="BS158" s="195"/>
      <c r="BT158" s="196"/>
      <c r="BU158" s="196"/>
      <c r="BV158" s="196"/>
      <c r="BW158" s="196"/>
      <c r="BX158" s="196"/>
      <c r="BY158" s="196"/>
      <c r="BZ158" s="196"/>
      <c r="CA158" s="196"/>
      <c r="CB158" s="196"/>
      <c r="CC158" s="196"/>
      <c r="CD158" s="196"/>
      <c r="CE158" s="196"/>
      <c r="CF158" s="196"/>
      <c r="CG158" s="197"/>
      <c r="CZ158" s="204"/>
      <c r="DA158" s="195"/>
      <c r="DB158" s="196"/>
      <c r="DC158" s="196"/>
      <c r="DD158" s="196"/>
      <c r="DE158" s="196"/>
      <c r="DF158" s="196"/>
      <c r="DG158" s="196"/>
      <c r="DH158" s="196"/>
      <c r="DI158" s="196"/>
      <c r="DJ158" s="196"/>
      <c r="DK158" s="196"/>
      <c r="DL158" s="196"/>
      <c r="DM158" s="196"/>
      <c r="DN158" s="196"/>
      <c r="DO158" s="197"/>
      <c r="EJ158" s="190"/>
      <c r="EK158" s="195"/>
      <c r="EL158" s="196"/>
      <c r="EM158" s="196"/>
      <c r="EN158" s="196"/>
      <c r="EO158" s="196"/>
      <c r="EP158" s="196"/>
      <c r="EQ158" s="196"/>
      <c r="ER158" s="196"/>
      <c r="ES158" s="196"/>
      <c r="ET158" s="196"/>
      <c r="EU158" s="196"/>
      <c r="EV158" s="196"/>
      <c r="EW158" s="196"/>
      <c r="EX158" s="196"/>
      <c r="EY158" s="197"/>
    </row>
    <row r="159" spans="70:155">
      <c r="BR159" s="190"/>
      <c r="BS159" s="195"/>
      <c r="BT159" s="196"/>
      <c r="BU159" s="196"/>
      <c r="BV159" s="196"/>
      <c r="BW159" s="196"/>
      <c r="BX159" s="196"/>
      <c r="BY159" s="196"/>
      <c r="BZ159" s="196"/>
      <c r="CA159" s="196"/>
      <c r="CB159" s="196"/>
      <c r="CC159" s="196"/>
      <c r="CD159" s="196"/>
      <c r="CE159" s="196"/>
      <c r="CF159" s="196"/>
      <c r="CG159" s="197"/>
      <c r="CZ159" s="204"/>
      <c r="DA159" s="195"/>
      <c r="DB159" s="196"/>
      <c r="DC159" s="196"/>
      <c r="DD159" s="196"/>
      <c r="DE159" s="196"/>
      <c r="DF159" s="196"/>
      <c r="DG159" s="196"/>
      <c r="DH159" s="196"/>
      <c r="DI159" s="196"/>
      <c r="DJ159" s="196"/>
      <c r="DK159" s="196"/>
      <c r="DL159" s="196"/>
      <c r="DM159" s="196"/>
      <c r="DN159" s="196"/>
      <c r="DO159" s="197"/>
      <c r="EJ159" s="190"/>
      <c r="EK159" s="195"/>
      <c r="EL159" s="196"/>
      <c r="EM159" s="196"/>
      <c r="EN159" s="196"/>
      <c r="EO159" s="196"/>
      <c r="EP159" s="196"/>
      <c r="EQ159" s="196"/>
      <c r="ER159" s="196"/>
      <c r="ES159" s="196"/>
      <c r="ET159" s="196"/>
      <c r="EU159" s="196"/>
      <c r="EV159" s="196"/>
      <c r="EW159" s="196"/>
      <c r="EX159" s="196"/>
      <c r="EY159" s="197"/>
    </row>
    <row r="160" spans="70:155">
      <c r="BR160" s="190"/>
      <c r="BS160" s="195"/>
      <c r="BT160" s="196"/>
      <c r="BU160" s="196"/>
      <c r="BV160" s="196"/>
      <c r="BW160" s="196"/>
      <c r="BX160" s="196"/>
      <c r="BY160" s="196"/>
      <c r="BZ160" s="196"/>
      <c r="CA160" s="196"/>
      <c r="CB160" s="196"/>
      <c r="CC160" s="196"/>
      <c r="CD160" s="196"/>
      <c r="CE160" s="196"/>
      <c r="CF160" s="196"/>
      <c r="CG160" s="197"/>
      <c r="CZ160" s="204"/>
      <c r="DA160" s="195"/>
      <c r="DB160" s="196"/>
      <c r="DC160" s="196"/>
      <c r="DD160" s="196"/>
      <c r="DE160" s="196"/>
      <c r="DF160" s="196"/>
      <c r="DG160" s="196"/>
      <c r="DH160" s="196"/>
      <c r="DI160" s="196"/>
      <c r="DJ160" s="196"/>
      <c r="DK160" s="196"/>
      <c r="DL160" s="196"/>
      <c r="DM160" s="196"/>
      <c r="DN160" s="196"/>
      <c r="DO160" s="197"/>
      <c r="EJ160" s="190"/>
      <c r="EK160" s="195"/>
      <c r="EL160" s="196"/>
      <c r="EM160" s="196"/>
      <c r="EN160" s="196"/>
      <c r="EO160" s="196"/>
      <c r="EP160" s="196"/>
      <c r="EQ160" s="196"/>
      <c r="ER160" s="196"/>
      <c r="ES160" s="196"/>
      <c r="ET160" s="196"/>
      <c r="EU160" s="196"/>
      <c r="EV160" s="196"/>
      <c r="EW160" s="196"/>
      <c r="EX160" s="196"/>
      <c r="EY160" s="197"/>
    </row>
    <row r="161" spans="70:155">
      <c r="BR161" s="190"/>
      <c r="BS161" s="195"/>
      <c r="BT161" s="196"/>
      <c r="BU161" s="196"/>
      <c r="BV161" s="196"/>
      <c r="BW161" s="196"/>
      <c r="BX161" s="196"/>
      <c r="BY161" s="196"/>
      <c r="BZ161" s="196"/>
      <c r="CA161" s="196"/>
      <c r="CB161" s="196"/>
      <c r="CC161" s="196"/>
      <c r="CD161" s="196"/>
      <c r="CE161" s="196"/>
      <c r="CF161" s="196"/>
      <c r="CG161" s="197"/>
      <c r="CZ161" s="204"/>
      <c r="DA161" s="195"/>
      <c r="DB161" s="196"/>
      <c r="DC161" s="196"/>
      <c r="DD161" s="196"/>
      <c r="DE161" s="196"/>
      <c r="DF161" s="196"/>
      <c r="DG161" s="196"/>
      <c r="DH161" s="196"/>
      <c r="DI161" s="196"/>
      <c r="DJ161" s="196"/>
      <c r="DK161" s="196"/>
      <c r="DL161" s="196"/>
      <c r="DM161" s="196"/>
      <c r="DN161" s="196"/>
      <c r="DO161" s="197"/>
      <c r="EJ161" s="190"/>
      <c r="EK161" s="195"/>
      <c r="EL161" s="196"/>
      <c r="EM161" s="196"/>
      <c r="EN161" s="196"/>
      <c r="EO161" s="196"/>
      <c r="EP161" s="196"/>
      <c r="EQ161" s="196"/>
      <c r="ER161" s="196"/>
      <c r="ES161" s="196"/>
      <c r="ET161" s="196"/>
      <c r="EU161" s="196"/>
      <c r="EV161" s="196"/>
      <c r="EW161" s="196"/>
      <c r="EX161" s="196"/>
      <c r="EY161" s="197"/>
    </row>
    <row r="162" spans="70:155">
      <c r="BR162" s="190"/>
      <c r="BS162" s="195"/>
      <c r="BT162" s="196"/>
      <c r="BU162" s="196"/>
      <c r="BV162" s="196"/>
      <c r="BW162" s="196"/>
      <c r="BX162" s="196"/>
      <c r="BY162" s="196"/>
      <c r="BZ162" s="196"/>
      <c r="CA162" s="196"/>
      <c r="CB162" s="196"/>
      <c r="CC162" s="196"/>
      <c r="CD162" s="196"/>
      <c r="CE162" s="196"/>
      <c r="CF162" s="196"/>
      <c r="CG162" s="197"/>
      <c r="CZ162" s="204"/>
      <c r="DA162" s="195"/>
      <c r="DB162" s="196"/>
      <c r="DC162" s="196"/>
      <c r="DD162" s="196"/>
      <c r="DE162" s="196"/>
      <c r="DF162" s="196"/>
      <c r="DG162" s="196"/>
      <c r="DH162" s="196"/>
      <c r="DI162" s="196"/>
      <c r="DJ162" s="196"/>
      <c r="DK162" s="196"/>
      <c r="DL162" s="196"/>
      <c r="DM162" s="196"/>
      <c r="DN162" s="196"/>
      <c r="DO162" s="197"/>
      <c r="EJ162" s="190"/>
      <c r="EK162" s="195"/>
      <c r="EL162" s="196"/>
      <c r="EM162" s="196"/>
      <c r="EN162" s="196"/>
      <c r="EO162" s="196"/>
      <c r="EP162" s="196"/>
      <c r="EQ162" s="196"/>
      <c r="ER162" s="196"/>
      <c r="ES162" s="196"/>
      <c r="ET162" s="196"/>
      <c r="EU162" s="196"/>
      <c r="EV162" s="196"/>
      <c r="EW162" s="196"/>
      <c r="EX162" s="196"/>
      <c r="EY162" s="197"/>
    </row>
    <row r="163" spans="70:155">
      <c r="BR163" s="190"/>
      <c r="BS163" s="195"/>
      <c r="BT163" s="196"/>
      <c r="BU163" s="196"/>
      <c r="BV163" s="196"/>
      <c r="BW163" s="196"/>
      <c r="BX163" s="196"/>
      <c r="BY163" s="196"/>
      <c r="BZ163" s="196"/>
      <c r="CA163" s="196"/>
      <c r="CB163" s="196"/>
      <c r="CC163" s="196"/>
      <c r="CD163" s="196"/>
      <c r="CE163" s="196"/>
      <c r="CF163" s="196"/>
      <c r="CG163" s="197"/>
      <c r="CZ163" s="204"/>
      <c r="DA163" s="195"/>
      <c r="DB163" s="196"/>
      <c r="DC163" s="196"/>
      <c r="DD163" s="196"/>
      <c r="DE163" s="196"/>
      <c r="DF163" s="196"/>
      <c r="DG163" s="196"/>
      <c r="DH163" s="196"/>
      <c r="DI163" s="196"/>
      <c r="DJ163" s="196"/>
      <c r="DK163" s="196"/>
      <c r="DL163" s="196"/>
      <c r="DM163" s="196"/>
      <c r="DN163" s="196"/>
      <c r="DO163" s="197"/>
      <c r="EJ163" s="190"/>
      <c r="EK163" s="195"/>
      <c r="EL163" s="196"/>
      <c r="EM163" s="196"/>
      <c r="EN163" s="196"/>
      <c r="EO163" s="196"/>
      <c r="EP163" s="196"/>
      <c r="EQ163" s="196"/>
      <c r="ER163" s="196"/>
      <c r="ES163" s="196"/>
      <c r="ET163" s="196"/>
      <c r="EU163" s="196"/>
      <c r="EV163" s="196"/>
      <c r="EW163" s="196"/>
      <c r="EX163" s="196"/>
      <c r="EY163" s="197"/>
    </row>
    <row r="164" spans="70:155">
      <c r="BR164" s="190"/>
      <c r="BS164" s="195"/>
      <c r="BT164" s="196"/>
      <c r="BU164" s="196"/>
      <c r="BV164" s="196"/>
      <c r="BW164" s="196"/>
      <c r="BX164" s="196"/>
      <c r="BY164" s="196"/>
      <c r="BZ164" s="196"/>
      <c r="CA164" s="196"/>
      <c r="CB164" s="196"/>
      <c r="CC164" s="196"/>
      <c r="CD164" s="196"/>
      <c r="CE164" s="196"/>
      <c r="CF164" s="196"/>
      <c r="CG164" s="197"/>
      <c r="CZ164" s="204"/>
      <c r="DA164" s="195"/>
      <c r="DB164" s="196"/>
      <c r="DC164" s="196"/>
      <c r="DD164" s="196"/>
      <c r="DE164" s="196"/>
      <c r="DF164" s="196"/>
      <c r="DG164" s="196"/>
      <c r="DH164" s="196"/>
      <c r="DI164" s="196"/>
      <c r="DJ164" s="196"/>
      <c r="DK164" s="196"/>
      <c r="DL164" s="196"/>
      <c r="DM164" s="196"/>
      <c r="DN164" s="196"/>
      <c r="DO164" s="197"/>
      <c r="EJ164" s="190"/>
      <c r="EK164" s="195"/>
      <c r="EL164" s="196"/>
      <c r="EM164" s="196"/>
      <c r="EN164" s="196"/>
      <c r="EO164" s="196"/>
      <c r="EP164" s="196"/>
      <c r="EQ164" s="196"/>
      <c r="ER164" s="196"/>
      <c r="ES164" s="196"/>
      <c r="ET164" s="196"/>
      <c r="EU164" s="196"/>
      <c r="EV164" s="196"/>
      <c r="EW164" s="196"/>
      <c r="EX164" s="196"/>
      <c r="EY164" s="197"/>
    </row>
    <row r="165" spans="70:155">
      <c r="BR165" s="190"/>
      <c r="BS165" s="195"/>
      <c r="BT165" s="196"/>
      <c r="BU165" s="196"/>
      <c r="BV165" s="196"/>
      <c r="BW165" s="196"/>
      <c r="BX165" s="196"/>
      <c r="BY165" s="196"/>
      <c r="BZ165" s="196"/>
      <c r="CA165" s="196"/>
      <c r="CB165" s="196"/>
      <c r="CC165" s="196"/>
      <c r="CD165" s="196"/>
      <c r="CE165" s="196"/>
      <c r="CF165" s="196"/>
      <c r="CG165" s="197"/>
      <c r="CZ165" s="204"/>
      <c r="DA165" s="195"/>
      <c r="DB165" s="196"/>
      <c r="DC165" s="196"/>
      <c r="DD165" s="196"/>
      <c r="DE165" s="196"/>
      <c r="DF165" s="196"/>
      <c r="DG165" s="196"/>
      <c r="DH165" s="196"/>
      <c r="DI165" s="196"/>
      <c r="DJ165" s="196"/>
      <c r="DK165" s="196"/>
      <c r="DL165" s="196"/>
      <c r="DM165" s="196"/>
      <c r="DN165" s="196"/>
      <c r="DO165" s="197"/>
      <c r="EJ165" s="190"/>
      <c r="EK165" s="195"/>
      <c r="EL165" s="196"/>
      <c r="EM165" s="196"/>
      <c r="EN165" s="196"/>
      <c r="EO165" s="196"/>
      <c r="EP165" s="196"/>
      <c r="EQ165" s="196"/>
      <c r="ER165" s="196"/>
      <c r="ES165" s="196"/>
      <c r="ET165" s="196"/>
      <c r="EU165" s="196"/>
      <c r="EV165" s="196"/>
      <c r="EW165" s="196"/>
      <c r="EX165" s="196"/>
      <c r="EY165" s="197"/>
    </row>
    <row r="166" spans="70:155">
      <c r="BR166" s="190"/>
      <c r="BS166" s="195"/>
      <c r="BT166" s="196"/>
      <c r="BU166" s="196"/>
      <c r="BV166" s="196"/>
      <c r="BW166" s="196"/>
      <c r="BX166" s="196"/>
      <c r="BY166" s="196"/>
      <c r="BZ166" s="196"/>
      <c r="CA166" s="196"/>
      <c r="CB166" s="196"/>
      <c r="CC166" s="196"/>
      <c r="CD166" s="196"/>
      <c r="CE166" s="196"/>
      <c r="CF166" s="196"/>
      <c r="CG166" s="197"/>
      <c r="CZ166" s="204"/>
      <c r="DA166" s="195"/>
      <c r="DB166" s="196"/>
      <c r="DC166" s="196"/>
      <c r="DD166" s="196"/>
      <c r="DE166" s="196"/>
      <c r="DF166" s="196"/>
      <c r="DG166" s="196"/>
      <c r="DH166" s="196"/>
      <c r="DI166" s="196"/>
      <c r="DJ166" s="196"/>
      <c r="DK166" s="196"/>
      <c r="DL166" s="196"/>
      <c r="DM166" s="196"/>
      <c r="DN166" s="196"/>
      <c r="DO166" s="197"/>
      <c r="EJ166" s="190"/>
      <c r="EK166" s="195"/>
      <c r="EL166" s="196"/>
      <c r="EM166" s="196"/>
      <c r="EN166" s="196"/>
      <c r="EO166" s="196"/>
      <c r="EP166" s="196"/>
      <c r="EQ166" s="196"/>
      <c r="ER166" s="196"/>
      <c r="ES166" s="196"/>
      <c r="ET166" s="196"/>
      <c r="EU166" s="196"/>
      <c r="EV166" s="196"/>
      <c r="EW166" s="196"/>
      <c r="EX166" s="196"/>
      <c r="EY166" s="197"/>
    </row>
    <row r="167" spans="70:155">
      <c r="BR167" s="190"/>
      <c r="BS167" s="195"/>
      <c r="BT167" s="196"/>
      <c r="BU167" s="196"/>
      <c r="BV167" s="196"/>
      <c r="BW167" s="196"/>
      <c r="BX167" s="196"/>
      <c r="BY167" s="196"/>
      <c r="BZ167" s="196"/>
      <c r="CA167" s="196"/>
      <c r="CB167" s="196"/>
      <c r="CC167" s="196"/>
      <c r="CD167" s="196"/>
      <c r="CE167" s="196"/>
      <c r="CF167" s="196"/>
      <c r="CG167" s="197"/>
      <c r="CZ167" s="204"/>
      <c r="DA167" s="195"/>
      <c r="DB167" s="196"/>
      <c r="DC167" s="196"/>
      <c r="DD167" s="196"/>
      <c r="DE167" s="196"/>
      <c r="DF167" s="196"/>
      <c r="DG167" s="196"/>
      <c r="DH167" s="196"/>
      <c r="DI167" s="196"/>
      <c r="DJ167" s="196"/>
      <c r="DK167" s="196"/>
      <c r="DL167" s="196"/>
      <c r="DM167" s="196"/>
      <c r="DN167" s="196"/>
      <c r="DO167" s="197"/>
      <c r="EJ167" s="190"/>
      <c r="EK167" s="195"/>
      <c r="EL167" s="196"/>
      <c r="EM167" s="196"/>
      <c r="EN167" s="196"/>
      <c r="EO167" s="196"/>
      <c r="EP167" s="196"/>
      <c r="EQ167" s="196"/>
      <c r="ER167" s="196"/>
      <c r="ES167" s="196"/>
      <c r="ET167" s="196"/>
      <c r="EU167" s="196"/>
      <c r="EV167" s="196"/>
      <c r="EW167" s="196"/>
      <c r="EX167" s="196"/>
      <c r="EY167" s="197"/>
    </row>
    <row r="168" spans="70:155">
      <c r="BR168" s="190"/>
      <c r="BS168" s="195"/>
      <c r="BT168" s="196"/>
      <c r="BU168" s="196"/>
      <c r="BV168" s="196"/>
      <c r="BW168" s="196"/>
      <c r="BX168" s="196"/>
      <c r="BY168" s="196"/>
      <c r="BZ168" s="196"/>
      <c r="CA168" s="196"/>
      <c r="CB168" s="196"/>
      <c r="CC168" s="196"/>
      <c r="CD168" s="196"/>
      <c r="CE168" s="196"/>
      <c r="CF168" s="196"/>
      <c r="CG168" s="197"/>
      <c r="CZ168" s="204"/>
      <c r="DA168" s="195"/>
      <c r="DB168" s="196"/>
      <c r="DC168" s="196"/>
      <c r="DD168" s="196"/>
      <c r="DE168" s="196"/>
      <c r="DF168" s="196"/>
      <c r="DG168" s="196"/>
      <c r="DH168" s="196"/>
      <c r="DI168" s="196"/>
      <c r="DJ168" s="196"/>
      <c r="DK168" s="196"/>
      <c r="DL168" s="196"/>
      <c r="DM168" s="196"/>
      <c r="DN168" s="196"/>
      <c r="DO168" s="197"/>
      <c r="EJ168" s="190"/>
      <c r="EK168" s="195"/>
      <c r="EL168" s="196"/>
      <c r="EM168" s="196"/>
      <c r="EN168" s="196"/>
      <c r="EO168" s="196"/>
      <c r="EP168" s="196"/>
      <c r="EQ168" s="196"/>
      <c r="ER168" s="196"/>
      <c r="ES168" s="196"/>
      <c r="ET168" s="196"/>
      <c r="EU168" s="196"/>
      <c r="EV168" s="196"/>
      <c r="EW168" s="196"/>
      <c r="EX168" s="196"/>
      <c r="EY168" s="197"/>
    </row>
    <row r="169" spans="70:155" ht="15" thickBot="1">
      <c r="BR169" s="191"/>
      <c r="BS169" s="198"/>
      <c r="BT169" s="199"/>
      <c r="BU169" s="199"/>
      <c r="BV169" s="199"/>
      <c r="BW169" s="199"/>
      <c r="BX169" s="199"/>
      <c r="BY169" s="199"/>
      <c r="BZ169" s="199"/>
      <c r="CA169" s="199"/>
      <c r="CB169" s="199"/>
      <c r="CC169" s="199"/>
      <c r="CD169" s="199"/>
      <c r="CE169" s="199"/>
      <c r="CF169" s="199"/>
      <c r="CG169" s="200"/>
      <c r="CZ169" s="204"/>
      <c r="DA169" s="195"/>
      <c r="DB169" s="196"/>
      <c r="DC169" s="196"/>
      <c r="DD169" s="196"/>
      <c r="DE169" s="196"/>
      <c r="DF169" s="196"/>
      <c r="DG169" s="196"/>
      <c r="DH169" s="196"/>
      <c r="DI169" s="196"/>
      <c r="DJ169" s="196"/>
      <c r="DK169" s="196"/>
      <c r="DL169" s="196"/>
      <c r="DM169" s="196"/>
      <c r="DN169" s="196"/>
      <c r="DO169" s="197"/>
      <c r="EJ169" s="190"/>
      <c r="EK169" s="195"/>
      <c r="EL169" s="196"/>
      <c r="EM169" s="196"/>
      <c r="EN169" s="196"/>
      <c r="EO169" s="196"/>
      <c r="EP169" s="196"/>
      <c r="EQ169" s="196"/>
      <c r="ER169" s="196"/>
      <c r="ES169" s="196"/>
      <c r="ET169" s="196"/>
      <c r="EU169" s="196"/>
      <c r="EV169" s="196"/>
      <c r="EW169" s="196"/>
      <c r="EX169" s="196"/>
      <c r="EY169" s="197"/>
    </row>
    <row r="170" spans="70:155">
      <c r="BR170" s="203" t="s">
        <v>126</v>
      </c>
      <c r="BS170" s="192"/>
      <c r="BT170" s="193"/>
      <c r="BU170" s="193"/>
      <c r="BV170" s="193"/>
      <c r="BW170" s="193"/>
      <c r="BX170" s="193"/>
      <c r="BY170" s="193"/>
      <c r="BZ170" s="193"/>
      <c r="CA170" s="193"/>
      <c r="CB170" s="193"/>
      <c r="CC170" s="193"/>
      <c r="CD170" s="193"/>
      <c r="CE170" s="193"/>
      <c r="CF170" s="193"/>
      <c r="CG170" s="194"/>
      <c r="CZ170" s="204"/>
      <c r="DA170" s="195"/>
      <c r="DB170" s="196"/>
      <c r="DC170" s="196"/>
      <c r="DD170" s="196"/>
      <c r="DE170" s="196"/>
      <c r="DF170" s="196"/>
      <c r="DG170" s="196"/>
      <c r="DH170" s="196"/>
      <c r="DI170" s="196"/>
      <c r="DJ170" s="196"/>
      <c r="DK170" s="196"/>
      <c r="DL170" s="196"/>
      <c r="DM170" s="196"/>
      <c r="DN170" s="196"/>
      <c r="DO170" s="197"/>
      <c r="EJ170" s="190"/>
      <c r="EK170" s="195"/>
      <c r="EL170" s="196"/>
      <c r="EM170" s="196"/>
      <c r="EN170" s="196"/>
      <c r="EO170" s="196"/>
      <c r="EP170" s="196"/>
      <c r="EQ170" s="196"/>
      <c r="ER170" s="196"/>
      <c r="ES170" s="196"/>
      <c r="ET170" s="196"/>
      <c r="EU170" s="196"/>
      <c r="EV170" s="196"/>
      <c r="EW170" s="196"/>
      <c r="EX170" s="196"/>
      <c r="EY170" s="197"/>
    </row>
    <row r="171" spans="70:155">
      <c r="BR171" s="204"/>
      <c r="BS171" s="195"/>
      <c r="BT171" s="196"/>
      <c r="BU171" s="196"/>
      <c r="BV171" s="196"/>
      <c r="BW171" s="196"/>
      <c r="BX171" s="196"/>
      <c r="BY171" s="196"/>
      <c r="BZ171" s="196"/>
      <c r="CA171" s="196"/>
      <c r="CB171" s="196"/>
      <c r="CC171" s="196"/>
      <c r="CD171" s="196"/>
      <c r="CE171" s="196"/>
      <c r="CF171" s="196"/>
      <c r="CG171" s="197"/>
      <c r="CZ171" s="204"/>
      <c r="DA171" s="195"/>
      <c r="DB171" s="196"/>
      <c r="DC171" s="196"/>
      <c r="DD171" s="196"/>
      <c r="DE171" s="196"/>
      <c r="DF171" s="196"/>
      <c r="DG171" s="196"/>
      <c r="DH171" s="196"/>
      <c r="DI171" s="196"/>
      <c r="DJ171" s="196"/>
      <c r="DK171" s="196"/>
      <c r="DL171" s="196"/>
      <c r="DM171" s="196"/>
      <c r="DN171" s="196"/>
      <c r="DO171" s="197"/>
      <c r="EJ171" s="190"/>
      <c r="EK171" s="195"/>
      <c r="EL171" s="196"/>
      <c r="EM171" s="196"/>
      <c r="EN171" s="196"/>
      <c r="EO171" s="196"/>
      <c r="EP171" s="196"/>
      <c r="EQ171" s="196"/>
      <c r="ER171" s="196"/>
      <c r="ES171" s="196"/>
      <c r="ET171" s="196"/>
      <c r="EU171" s="196"/>
      <c r="EV171" s="196"/>
      <c r="EW171" s="196"/>
      <c r="EX171" s="196"/>
      <c r="EY171" s="197"/>
    </row>
    <row r="172" spans="70:155" ht="15" thickBot="1">
      <c r="BR172" s="204"/>
      <c r="BS172" s="195"/>
      <c r="BT172" s="196"/>
      <c r="BU172" s="196"/>
      <c r="BV172" s="196"/>
      <c r="BW172" s="196"/>
      <c r="BX172" s="196"/>
      <c r="BY172" s="196"/>
      <c r="BZ172" s="196"/>
      <c r="CA172" s="196"/>
      <c r="CB172" s="196"/>
      <c r="CC172" s="196"/>
      <c r="CD172" s="196"/>
      <c r="CE172" s="196"/>
      <c r="CF172" s="196"/>
      <c r="CG172" s="197"/>
      <c r="CZ172" s="204"/>
      <c r="DA172" s="195"/>
      <c r="DB172" s="196"/>
      <c r="DC172" s="196"/>
      <c r="DD172" s="196"/>
      <c r="DE172" s="196"/>
      <c r="DF172" s="196"/>
      <c r="DG172" s="196"/>
      <c r="DH172" s="196"/>
      <c r="DI172" s="196"/>
      <c r="DJ172" s="196"/>
      <c r="DK172" s="196"/>
      <c r="DL172" s="196"/>
      <c r="DM172" s="196"/>
      <c r="DN172" s="196"/>
      <c r="DO172" s="197"/>
      <c r="EJ172" s="191"/>
      <c r="EK172" s="198"/>
      <c r="EL172" s="199"/>
      <c r="EM172" s="199"/>
      <c r="EN172" s="199"/>
      <c r="EO172" s="199"/>
      <c r="EP172" s="199"/>
      <c r="EQ172" s="199"/>
      <c r="ER172" s="199"/>
      <c r="ES172" s="199"/>
      <c r="ET172" s="199"/>
      <c r="EU172" s="199"/>
      <c r="EV172" s="199"/>
      <c r="EW172" s="199"/>
      <c r="EX172" s="199"/>
      <c r="EY172" s="200"/>
    </row>
    <row r="173" spans="70:155">
      <c r="BR173" s="204"/>
      <c r="BS173" s="195"/>
      <c r="BT173" s="196"/>
      <c r="BU173" s="196"/>
      <c r="BV173" s="196"/>
      <c r="BW173" s="196"/>
      <c r="BX173" s="196"/>
      <c r="BY173" s="196"/>
      <c r="BZ173" s="196"/>
      <c r="CA173" s="196"/>
      <c r="CB173" s="196"/>
      <c r="CC173" s="196"/>
      <c r="CD173" s="196"/>
      <c r="CE173" s="196"/>
      <c r="CF173" s="196"/>
      <c r="CG173" s="197"/>
      <c r="CZ173" s="204"/>
      <c r="DA173" s="195"/>
      <c r="DB173" s="196"/>
      <c r="DC173" s="196"/>
      <c r="DD173" s="196"/>
      <c r="DE173" s="196"/>
      <c r="DF173" s="196"/>
      <c r="DG173" s="196"/>
      <c r="DH173" s="196"/>
      <c r="DI173" s="196"/>
      <c r="DJ173" s="196"/>
      <c r="DK173" s="196"/>
      <c r="DL173" s="196"/>
      <c r="DM173" s="196"/>
      <c r="DN173" s="196"/>
      <c r="DO173" s="197"/>
      <c r="EJ173" s="203" t="s">
        <v>128</v>
      </c>
      <c r="EK173" s="192"/>
      <c r="EL173" s="193"/>
      <c r="EM173" s="193"/>
      <c r="EN173" s="193"/>
      <c r="EO173" s="193"/>
      <c r="EP173" s="193"/>
      <c r="EQ173" s="193"/>
      <c r="ER173" s="193"/>
      <c r="ES173" s="193"/>
      <c r="ET173" s="193"/>
      <c r="EU173" s="193"/>
      <c r="EV173" s="193"/>
      <c r="EW173" s="193"/>
      <c r="EX173" s="193"/>
      <c r="EY173" s="194"/>
    </row>
    <row r="174" spans="70:155">
      <c r="BR174" s="204"/>
      <c r="BS174" s="195"/>
      <c r="BT174" s="196"/>
      <c r="BU174" s="196"/>
      <c r="BV174" s="196"/>
      <c r="BW174" s="196"/>
      <c r="BX174" s="196"/>
      <c r="BY174" s="196"/>
      <c r="BZ174" s="196"/>
      <c r="CA174" s="196"/>
      <c r="CB174" s="196"/>
      <c r="CC174" s="196"/>
      <c r="CD174" s="196"/>
      <c r="CE174" s="196"/>
      <c r="CF174" s="196"/>
      <c r="CG174" s="197"/>
      <c r="CZ174" s="204"/>
      <c r="DA174" s="195"/>
      <c r="DB174" s="196"/>
      <c r="DC174" s="196"/>
      <c r="DD174" s="196"/>
      <c r="DE174" s="196"/>
      <c r="DF174" s="196"/>
      <c r="DG174" s="196"/>
      <c r="DH174" s="196"/>
      <c r="DI174" s="196"/>
      <c r="DJ174" s="196"/>
      <c r="DK174" s="196"/>
      <c r="DL174" s="196"/>
      <c r="DM174" s="196"/>
      <c r="DN174" s="196"/>
      <c r="DO174" s="197"/>
      <c r="EJ174" s="204"/>
      <c r="EK174" s="195"/>
      <c r="EL174" s="196"/>
      <c r="EM174" s="196"/>
      <c r="EN174" s="196"/>
      <c r="EO174" s="196"/>
      <c r="EP174" s="196"/>
      <c r="EQ174" s="196"/>
      <c r="ER174" s="196"/>
      <c r="ES174" s="196"/>
      <c r="ET174" s="196"/>
      <c r="EU174" s="196"/>
      <c r="EV174" s="196"/>
      <c r="EW174" s="196"/>
      <c r="EX174" s="196"/>
      <c r="EY174" s="197"/>
    </row>
    <row r="175" spans="70:155">
      <c r="BR175" s="204"/>
      <c r="BS175" s="195"/>
      <c r="BT175" s="196"/>
      <c r="BU175" s="196"/>
      <c r="BV175" s="196"/>
      <c r="BW175" s="196"/>
      <c r="BX175" s="196"/>
      <c r="BY175" s="196"/>
      <c r="BZ175" s="196"/>
      <c r="CA175" s="196"/>
      <c r="CB175" s="196"/>
      <c r="CC175" s="196"/>
      <c r="CD175" s="196"/>
      <c r="CE175" s="196"/>
      <c r="CF175" s="196"/>
      <c r="CG175" s="197"/>
      <c r="CZ175" s="204"/>
      <c r="DA175" s="195"/>
      <c r="DB175" s="196"/>
      <c r="DC175" s="196"/>
      <c r="DD175" s="196"/>
      <c r="DE175" s="196"/>
      <c r="DF175" s="196"/>
      <c r="DG175" s="196"/>
      <c r="DH175" s="196"/>
      <c r="DI175" s="196"/>
      <c r="DJ175" s="196"/>
      <c r="DK175" s="196"/>
      <c r="DL175" s="196"/>
      <c r="DM175" s="196"/>
      <c r="DN175" s="196"/>
      <c r="DO175" s="197"/>
      <c r="EJ175" s="204"/>
      <c r="EK175" s="195"/>
      <c r="EL175" s="196"/>
      <c r="EM175" s="196"/>
      <c r="EN175" s="196"/>
      <c r="EO175" s="196"/>
      <c r="EP175" s="196"/>
      <c r="EQ175" s="196"/>
      <c r="ER175" s="196"/>
      <c r="ES175" s="196"/>
      <c r="ET175" s="196"/>
      <c r="EU175" s="196"/>
      <c r="EV175" s="196"/>
      <c r="EW175" s="196"/>
      <c r="EX175" s="196"/>
      <c r="EY175" s="197"/>
    </row>
    <row r="176" spans="70:155">
      <c r="BR176" s="204"/>
      <c r="BS176" s="195"/>
      <c r="BT176" s="196"/>
      <c r="BU176" s="196"/>
      <c r="BV176" s="196"/>
      <c r="BW176" s="196"/>
      <c r="BX176" s="196"/>
      <c r="BY176" s="196"/>
      <c r="BZ176" s="196"/>
      <c r="CA176" s="196"/>
      <c r="CB176" s="196"/>
      <c r="CC176" s="196"/>
      <c r="CD176" s="196"/>
      <c r="CE176" s="196"/>
      <c r="CF176" s="196"/>
      <c r="CG176" s="197"/>
      <c r="CZ176" s="204"/>
      <c r="DA176" s="195"/>
      <c r="DB176" s="196"/>
      <c r="DC176" s="196"/>
      <c r="DD176" s="196"/>
      <c r="DE176" s="196"/>
      <c r="DF176" s="196"/>
      <c r="DG176" s="196"/>
      <c r="DH176" s="196"/>
      <c r="DI176" s="196"/>
      <c r="DJ176" s="196"/>
      <c r="DK176" s="196"/>
      <c r="DL176" s="196"/>
      <c r="DM176" s="196"/>
      <c r="DN176" s="196"/>
      <c r="DO176" s="197"/>
      <c r="EJ176" s="204"/>
      <c r="EK176" s="195"/>
      <c r="EL176" s="196"/>
      <c r="EM176" s="196"/>
      <c r="EN176" s="196"/>
      <c r="EO176" s="196"/>
      <c r="EP176" s="196"/>
      <c r="EQ176" s="196"/>
      <c r="ER176" s="196"/>
      <c r="ES176" s="196"/>
      <c r="ET176" s="196"/>
      <c r="EU176" s="196"/>
      <c r="EV176" s="196"/>
      <c r="EW176" s="196"/>
      <c r="EX176" s="196"/>
      <c r="EY176" s="197"/>
    </row>
    <row r="177" spans="70:155">
      <c r="BR177" s="204"/>
      <c r="BS177" s="195"/>
      <c r="BT177" s="196"/>
      <c r="BU177" s="196"/>
      <c r="BV177" s="196"/>
      <c r="BW177" s="196"/>
      <c r="BX177" s="196"/>
      <c r="BY177" s="196"/>
      <c r="BZ177" s="196"/>
      <c r="CA177" s="196"/>
      <c r="CB177" s="196"/>
      <c r="CC177" s="196"/>
      <c r="CD177" s="196"/>
      <c r="CE177" s="196"/>
      <c r="CF177" s="196"/>
      <c r="CG177" s="197"/>
      <c r="CZ177" s="204"/>
      <c r="DA177" s="195"/>
      <c r="DB177" s="196"/>
      <c r="DC177" s="196"/>
      <c r="DD177" s="196"/>
      <c r="DE177" s="196"/>
      <c r="DF177" s="196"/>
      <c r="DG177" s="196"/>
      <c r="DH177" s="196"/>
      <c r="DI177" s="196"/>
      <c r="DJ177" s="196"/>
      <c r="DK177" s="196"/>
      <c r="DL177" s="196"/>
      <c r="DM177" s="196"/>
      <c r="DN177" s="196"/>
      <c r="DO177" s="197"/>
      <c r="EJ177" s="204"/>
      <c r="EK177" s="195"/>
      <c r="EL177" s="196"/>
      <c r="EM177" s="196"/>
      <c r="EN177" s="196"/>
      <c r="EO177" s="196"/>
      <c r="EP177" s="196"/>
      <c r="EQ177" s="196"/>
      <c r="ER177" s="196"/>
      <c r="ES177" s="196"/>
      <c r="ET177" s="196"/>
      <c r="EU177" s="196"/>
      <c r="EV177" s="196"/>
      <c r="EW177" s="196"/>
      <c r="EX177" s="196"/>
      <c r="EY177" s="197"/>
    </row>
    <row r="178" spans="70:155">
      <c r="BR178" s="204"/>
      <c r="BS178" s="195"/>
      <c r="BT178" s="196"/>
      <c r="BU178" s="196"/>
      <c r="BV178" s="196"/>
      <c r="BW178" s="196"/>
      <c r="BX178" s="196"/>
      <c r="BY178" s="196"/>
      <c r="BZ178" s="196"/>
      <c r="CA178" s="196"/>
      <c r="CB178" s="196"/>
      <c r="CC178" s="196"/>
      <c r="CD178" s="196"/>
      <c r="CE178" s="196"/>
      <c r="CF178" s="196"/>
      <c r="CG178" s="197"/>
      <c r="CZ178" s="204"/>
      <c r="DA178" s="195"/>
      <c r="DB178" s="196"/>
      <c r="DC178" s="196"/>
      <c r="DD178" s="196"/>
      <c r="DE178" s="196"/>
      <c r="DF178" s="196"/>
      <c r="DG178" s="196"/>
      <c r="DH178" s="196"/>
      <c r="DI178" s="196"/>
      <c r="DJ178" s="196"/>
      <c r="DK178" s="196"/>
      <c r="DL178" s="196"/>
      <c r="DM178" s="196"/>
      <c r="DN178" s="196"/>
      <c r="DO178" s="197"/>
      <c r="EJ178" s="204"/>
      <c r="EK178" s="195"/>
      <c r="EL178" s="196"/>
      <c r="EM178" s="196"/>
      <c r="EN178" s="196"/>
      <c r="EO178" s="196"/>
      <c r="EP178" s="196"/>
      <c r="EQ178" s="196"/>
      <c r="ER178" s="196"/>
      <c r="ES178" s="196"/>
      <c r="ET178" s="196"/>
      <c r="EU178" s="196"/>
      <c r="EV178" s="196"/>
      <c r="EW178" s="196"/>
      <c r="EX178" s="196"/>
      <c r="EY178" s="197"/>
    </row>
    <row r="179" spans="70:155">
      <c r="BR179" s="204"/>
      <c r="BS179" s="195"/>
      <c r="BT179" s="196"/>
      <c r="BU179" s="196"/>
      <c r="BV179" s="196"/>
      <c r="BW179" s="196"/>
      <c r="BX179" s="196"/>
      <c r="BY179" s="196"/>
      <c r="BZ179" s="196"/>
      <c r="CA179" s="196"/>
      <c r="CB179" s="196"/>
      <c r="CC179" s="196"/>
      <c r="CD179" s="196"/>
      <c r="CE179" s="196"/>
      <c r="CF179" s="196"/>
      <c r="CG179" s="197"/>
      <c r="CZ179" s="204"/>
      <c r="DA179" s="195"/>
      <c r="DB179" s="196"/>
      <c r="DC179" s="196"/>
      <c r="DD179" s="196"/>
      <c r="DE179" s="196"/>
      <c r="DF179" s="196"/>
      <c r="DG179" s="196"/>
      <c r="DH179" s="196"/>
      <c r="DI179" s="196"/>
      <c r="DJ179" s="196"/>
      <c r="DK179" s="196"/>
      <c r="DL179" s="196"/>
      <c r="DM179" s="196"/>
      <c r="DN179" s="196"/>
      <c r="DO179" s="197"/>
      <c r="EJ179" s="204"/>
      <c r="EK179" s="195"/>
      <c r="EL179" s="196"/>
      <c r="EM179" s="196"/>
      <c r="EN179" s="196"/>
      <c r="EO179" s="196"/>
      <c r="EP179" s="196"/>
      <c r="EQ179" s="196"/>
      <c r="ER179" s="196"/>
      <c r="ES179" s="196"/>
      <c r="ET179" s="196"/>
      <c r="EU179" s="196"/>
      <c r="EV179" s="196"/>
      <c r="EW179" s="196"/>
      <c r="EX179" s="196"/>
      <c r="EY179" s="197"/>
    </row>
    <row r="180" spans="70:155">
      <c r="BR180" s="204"/>
      <c r="BS180" s="195"/>
      <c r="BT180" s="196"/>
      <c r="BU180" s="196"/>
      <c r="BV180" s="196"/>
      <c r="BW180" s="196"/>
      <c r="BX180" s="196"/>
      <c r="BY180" s="196"/>
      <c r="BZ180" s="196"/>
      <c r="CA180" s="196"/>
      <c r="CB180" s="196"/>
      <c r="CC180" s="196"/>
      <c r="CD180" s="196"/>
      <c r="CE180" s="196"/>
      <c r="CF180" s="196"/>
      <c r="CG180" s="197"/>
      <c r="CZ180" s="204"/>
      <c r="DA180" s="195"/>
      <c r="DB180" s="196"/>
      <c r="DC180" s="196"/>
      <c r="DD180" s="196"/>
      <c r="DE180" s="196"/>
      <c r="DF180" s="196"/>
      <c r="DG180" s="196"/>
      <c r="DH180" s="196"/>
      <c r="DI180" s="196"/>
      <c r="DJ180" s="196"/>
      <c r="DK180" s="196"/>
      <c r="DL180" s="196"/>
      <c r="DM180" s="196"/>
      <c r="DN180" s="196"/>
      <c r="DO180" s="197"/>
      <c r="EJ180" s="204"/>
      <c r="EK180" s="195"/>
      <c r="EL180" s="196"/>
      <c r="EM180" s="196"/>
      <c r="EN180" s="196"/>
      <c r="EO180" s="196"/>
      <c r="EP180" s="196"/>
      <c r="EQ180" s="196"/>
      <c r="ER180" s="196"/>
      <c r="ES180" s="196"/>
      <c r="ET180" s="196"/>
      <c r="EU180" s="196"/>
      <c r="EV180" s="196"/>
      <c r="EW180" s="196"/>
      <c r="EX180" s="196"/>
      <c r="EY180" s="197"/>
    </row>
    <row r="181" spans="70:155">
      <c r="BR181" s="204"/>
      <c r="BS181" s="195"/>
      <c r="BT181" s="196"/>
      <c r="BU181" s="196"/>
      <c r="BV181" s="196"/>
      <c r="BW181" s="196"/>
      <c r="BX181" s="196"/>
      <c r="BY181" s="196"/>
      <c r="BZ181" s="196"/>
      <c r="CA181" s="196"/>
      <c r="CB181" s="196"/>
      <c r="CC181" s="196"/>
      <c r="CD181" s="196"/>
      <c r="CE181" s="196"/>
      <c r="CF181" s="196"/>
      <c r="CG181" s="197"/>
      <c r="CZ181" s="204"/>
      <c r="DA181" s="195"/>
      <c r="DB181" s="196"/>
      <c r="DC181" s="196"/>
      <c r="DD181" s="196"/>
      <c r="DE181" s="196"/>
      <c r="DF181" s="196"/>
      <c r="DG181" s="196"/>
      <c r="DH181" s="196"/>
      <c r="DI181" s="196"/>
      <c r="DJ181" s="196"/>
      <c r="DK181" s="196"/>
      <c r="DL181" s="196"/>
      <c r="DM181" s="196"/>
      <c r="DN181" s="196"/>
      <c r="DO181" s="197"/>
      <c r="EJ181" s="204"/>
      <c r="EK181" s="195"/>
      <c r="EL181" s="196"/>
      <c r="EM181" s="196"/>
      <c r="EN181" s="196"/>
      <c r="EO181" s="196"/>
      <c r="EP181" s="196"/>
      <c r="EQ181" s="196"/>
      <c r="ER181" s="196"/>
      <c r="ES181" s="196"/>
      <c r="ET181" s="196"/>
      <c r="EU181" s="196"/>
      <c r="EV181" s="196"/>
      <c r="EW181" s="196"/>
      <c r="EX181" s="196"/>
      <c r="EY181" s="197"/>
    </row>
    <row r="182" spans="70:155">
      <c r="BR182" s="204"/>
      <c r="BS182" s="195"/>
      <c r="BT182" s="196"/>
      <c r="BU182" s="196"/>
      <c r="BV182" s="196"/>
      <c r="BW182" s="196"/>
      <c r="BX182" s="196"/>
      <c r="BY182" s="196"/>
      <c r="BZ182" s="196"/>
      <c r="CA182" s="196"/>
      <c r="CB182" s="196"/>
      <c r="CC182" s="196"/>
      <c r="CD182" s="196"/>
      <c r="CE182" s="196"/>
      <c r="CF182" s="196"/>
      <c r="CG182" s="197"/>
      <c r="CZ182" s="204"/>
      <c r="DA182" s="195"/>
      <c r="DB182" s="196"/>
      <c r="DC182" s="196"/>
      <c r="DD182" s="196"/>
      <c r="DE182" s="196"/>
      <c r="DF182" s="196"/>
      <c r="DG182" s="196"/>
      <c r="DH182" s="196"/>
      <c r="DI182" s="196"/>
      <c r="DJ182" s="196"/>
      <c r="DK182" s="196"/>
      <c r="DL182" s="196"/>
      <c r="DM182" s="196"/>
      <c r="DN182" s="196"/>
      <c r="DO182" s="197"/>
      <c r="EJ182" s="204"/>
      <c r="EK182" s="195"/>
      <c r="EL182" s="196"/>
      <c r="EM182" s="196"/>
      <c r="EN182" s="196"/>
      <c r="EO182" s="196"/>
      <c r="EP182" s="196"/>
      <c r="EQ182" s="196"/>
      <c r="ER182" s="196"/>
      <c r="ES182" s="196"/>
      <c r="ET182" s="196"/>
      <c r="EU182" s="196"/>
      <c r="EV182" s="196"/>
      <c r="EW182" s="196"/>
      <c r="EX182" s="196"/>
      <c r="EY182" s="197"/>
    </row>
    <row r="183" spans="70:155">
      <c r="BR183" s="204"/>
      <c r="BS183" s="195"/>
      <c r="BT183" s="196"/>
      <c r="BU183" s="196"/>
      <c r="BV183" s="196"/>
      <c r="BW183" s="196"/>
      <c r="BX183" s="196"/>
      <c r="BY183" s="196"/>
      <c r="BZ183" s="196"/>
      <c r="CA183" s="196"/>
      <c r="CB183" s="196"/>
      <c r="CC183" s="196"/>
      <c r="CD183" s="196"/>
      <c r="CE183" s="196"/>
      <c r="CF183" s="196"/>
      <c r="CG183" s="197"/>
      <c r="CZ183" s="204"/>
      <c r="DA183" s="195"/>
      <c r="DB183" s="196"/>
      <c r="DC183" s="196"/>
      <c r="DD183" s="196"/>
      <c r="DE183" s="196"/>
      <c r="DF183" s="196"/>
      <c r="DG183" s="196"/>
      <c r="DH183" s="196"/>
      <c r="DI183" s="196"/>
      <c r="DJ183" s="196"/>
      <c r="DK183" s="196"/>
      <c r="DL183" s="196"/>
      <c r="DM183" s="196"/>
      <c r="DN183" s="196"/>
      <c r="DO183" s="197"/>
      <c r="EJ183" s="204"/>
      <c r="EK183" s="195"/>
      <c r="EL183" s="196"/>
      <c r="EM183" s="196"/>
      <c r="EN183" s="196"/>
      <c r="EO183" s="196"/>
      <c r="EP183" s="196"/>
      <c r="EQ183" s="196"/>
      <c r="ER183" s="196"/>
      <c r="ES183" s="196"/>
      <c r="ET183" s="196"/>
      <c r="EU183" s="196"/>
      <c r="EV183" s="196"/>
      <c r="EW183" s="196"/>
      <c r="EX183" s="196"/>
      <c r="EY183" s="197"/>
    </row>
    <row r="184" spans="70:155">
      <c r="BR184" s="204"/>
      <c r="BS184" s="195"/>
      <c r="BT184" s="196"/>
      <c r="BU184" s="196"/>
      <c r="BV184" s="196"/>
      <c r="BW184" s="196"/>
      <c r="BX184" s="196"/>
      <c r="BY184" s="196"/>
      <c r="BZ184" s="196"/>
      <c r="CA184" s="196"/>
      <c r="CB184" s="196"/>
      <c r="CC184" s="196"/>
      <c r="CD184" s="196"/>
      <c r="CE184" s="196"/>
      <c r="CF184" s="196"/>
      <c r="CG184" s="197"/>
      <c r="CZ184" s="204"/>
      <c r="DA184" s="195"/>
      <c r="DB184" s="196"/>
      <c r="DC184" s="196"/>
      <c r="DD184" s="196"/>
      <c r="DE184" s="196"/>
      <c r="DF184" s="196"/>
      <c r="DG184" s="196"/>
      <c r="DH184" s="196"/>
      <c r="DI184" s="196"/>
      <c r="DJ184" s="196"/>
      <c r="DK184" s="196"/>
      <c r="DL184" s="196"/>
      <c r="DM184" s="196"/>
      <c r="DN184" s="196"/>
      <c r="DO184" s="197"/>
      <c r="EJ184" s="204"/>
      <c r="EK184" s="195"/>
      <c r="EL184" s="196"/>
      <c r="EM184" s="196"/>
      <c r="EN184" s="196"/>
      <c r="EO184" s="196"/>
      <c r="EP184" s="196"/>
      <c r="EQ184" s="196"/>
      <c r="ER184" s="196"/>
      <c r="ES184" s="196"/>
      <c r="ET184" s="196"/>
      <c r="EU184" s="196"/>
      <c r="EV184" s="196"/>
      <c r="EW184" s="196"/>
      <c r="EX184" s="196"/>
      <c r="EY184" s="197"/>
    </row>
    <row r="185" spans="70:155" ht="15" thickBot="1">
      <c r="BR185" s="204"/>
      <c r="BS185" s="195"/>
      <c r="BT185" s="196"/>
      <c r="BU185" s="196"/>
      <c r="BV185" s="196"/>
      <c r="BW185" s="196"/>
      <c r="BX185" s="196"/>
      <c r="BY185" s="196"/>
      <c r="BZ185" s="196"/>
      <c r="CA185" s="196"/>
      <c r="CB185" s="196"/>
      <c r="CC185" s="196"/>
      <c r="CD185" s="196"/>
      <c r="CE185" s="196"/>
      <c r="CF185" s="196"/>
      <c r="CG185" s="197"/>
      <c r="CZ185" s="205"/>
      <c r="DA185" s="198"/>
      <c r="DB185" s="199"/>
      <c r="DC185" s="199"/>
      <c r="DD185" s="199"/>
      <c r="DE185" s="199"/>
      <c r="DF185" s="199"/>
      <c r="DG185" s="199"/>
      <c r="DH185" s="199"/>
      <c r="DI185" s="199"/>
      <c r="DJ185" s="199"/>
      <c r="DK185" s="199"/>
      <c r="DL185" s="199"/>
      <c r="DM185" s="199"/>
      <c r="DN185" s="199"/>
      <c r="DO185" s="200"/>
      <c r="EJ185" s="204"/>
      <c r="EK185" s="195"/>
      <c r="EL185" s="196"/>
      <c r="EM185" s="196"/>
      <c r="EN185" s="196"/>
      <c r="EO185" s="196"/>
      <c r="EP185" s="196"/>
      <c r="EQ185" s="196"/>
      <c r="ER185" s="196"/>
      <c r="ES185" s="196"/>
      <c r="ET185" s="196"/>
      <c r="EU185" s="196"/>
      <c r="EV185" s="196"/>
      <c r="EW185" s="196"/>
      <c r="EX185" s="196"/>
      <c r="EY185" s="197"/>
    </row>
    <row r="186" spans="70:155">
      <c r="BR186" s="204"/>
      <c r="BS186" s="195"/>
      <c r="BT186" s="196"/>
      <c r="BU186" s="196"/>
      <c r="BV186" s="196"/>
      <c r="BW186" s="196"/>
      <c r="BX186" s="196"/>
      <c r="BY186" s="196"/>
      <c r="BZ186" s="196"/>
      <c r="CA186" s="196"/>
      <c r="CB186" s="196"/>
      <c r="CC186" s="196"/>
      <c r="CD186" s="196"/>
      <c r="CE186" s="196"/>
      <c r="CF186" s="196"/>
      <c r="CG186" s="197"/>
      <c r="EJ186" s="204"/>
      <c r="EK186" s="195"/>
      <c r="EL186" s="196"/>
      <c r="EM186" s="196"/>
      <c r="EN186" s="196"/>
      <c r="EO186" s="196"/>
      <c r="EP186" s="196"/>
      <c r="EQ186" s="196"/>
      <c r="ER186" s="196"/>
      <c r="ES186" s="196"/>
      <c r="ET186" s="196"/>
      <c r="EU186" s="196"/>
      <c r="EV186" s="196"/>
      <c r="EW186" s="196"/>
      <c r="EX186" s="196"/>
      <c r="EY186" s="197"/>
    </row>
    <row r="187" spans="70:155" ht="15" thickBot="1">
      <c r="BR187" s="205"/>
      <c r="BS187" s="198"/>
      <c r="BT187" s="199"/>
      <c r="BU187" s="199"/>
      <c r="BV187" s="199"/>
      <c r="BW187" s="199"/>
      <c r="BX187" s="199"/>
      <c r="BY187" s="199"/>
      <c r="BZ187" s="199"/>
      <c r="CA187" s="199"/>
      <c r="CB187" s="199"/>
      <c r="CC187" s="199"/>
      <c r="CD187" s="199"/>
      <c r="CE187" s="199"/>
      <c r="CF187" s="199"/>
      <c r="CG187" s="200"/>
      <c r="EJ187" s="204"/>
      <c r="EK187" s="195"/>
      <c r="EL187" s="196"/>
      <c r="EM187" s="196"/>
      <c r="EN187" s="196"/>
      <c r="EO187" s="196"/>
      <c r="EP187" s="196"/>
      <c r="EQ187" s="196"/>
      <c r="ER187" s="196"/>
      <c r="ES187" s="196"/>
      <c r="ET187" s="196"/>
      <c r="EU187" s="196"/>
      <c r="EV187" s="196"/>
      <c r="EW187" s="196"/>
      <c r="EX187" s="196"/>
      <c r="EY187" s="197"/>
    </row>
    <row r="188" spans="70:155">
      <c r="BR188" t="s">
        <v>140</v>
      </c>
      <c r="EJ188" s="204"/>
      <c r="EK188" s="195"/>
      <c r="EL188" s="196"/>
      <c r="EM188" s="196"/>
      <c r="EN188" s="196"/>
      <c r="EO188" s="196"/>
      <c r="EP188" s="196"/>
      <c r="EQ188" s="196"/>
      <c r="ER188" s="196"/>
      <c r="ES188" s="196"/>
      <c r="ET188" s="196"/>
      <c r="EU188" s="196"/>
      <c r="EV188" s="196"/>
      <c r="EW188" s="196"/>
      <c r="EX188" s="196"/>
      <c r="EY188" s="197"/>
    </row>
    <row r="189" spans="70:155">
      <c r="EJ189" s="204"/>
      <c r="EK189" s="195"/>
      <c r="EL189" s="196"/>
      <c r="EM189" s="196"/>
      <c r="EN189" s="196"/>
      <c r="EO189" s="196"/>
      <c r="EP189" s="196"/>
      <c r="EQ189" s="196"/>
      <c r="ER189" s="196"/>
      <c r="ES189" s="196"/>
      <c r="ET189" s="196"/>
      <c r="EU189" s="196"/>
      <c r="EV189" s="196"/>
      <c r="EW189" s="196"/>
      <c r="EX189" s="196"/>
      <c r="EY189" s="197"/>
    </row>
    <row r="190" spans="70:155" ht="15" thickBot="1">
      <c r="EJ190" s="205"/>
      <c r="EK190" s="198"/>
      <c r="EL190" s="199"/>
      <c r="EM190" s="199"/>
      <c r="EN190" s="199"/>
      <c r="EO190" s="199"/>
      <c r="EP190" s="199"/>
      <c r="EQ190" s="199"/>
      <c r="ER190" s="199"/>
      <c r="ES190" s="199"/>
      <c r="ET190" s="199"/>
      <c r="EU190" s="199"/>
      <c r="EV190" s="199"/>
      <c r="EW190" s="199"/>
      <c r="EX190" s="199"/>
      <c r="EY190" s="200"/>
    </row>
    <row r="191" spans="70:155" ht="15" customHeight="1">
      <c r="EJ191" s="189" t="s">
        <v>138</v>
      </c>
      <c r="EK191" s="192"/>
      <c r="EL191" s="193"/>
      <c r="EM191" s="193"/>
      <c r="EN191" s="193"/>
      <c r="EO191" s="193"/>
      <c r="EP191" s="193"/>
      <c r="EQ191" s="193"/>
      <c r="ER191" s="193"/>
      <c r="ES191" s="193"/>
      <c r="ET191" s="193"/>
      <c r="EU191" s="193"/>
      <c r="EV191" s="193"/>
      <c r="EW191" s="193"/>
      <c r="EX191" s="193"/>
      <c r="EY191" s="194"/>
    </row>
    <row r="192" spans="70:155">
      <c r="EJ192" s="190"/>
      <c r="EK192" s="195"/>
      <c r="EL192" s="196"/>
      <c r="EM192" s="196"/>
      <c r="EN192" s="196"/>
      <c r="EO192" s="196"/>
      <c r="EP192" s="196"/>
      <c r="EQ192" s="196"/>
      <c r="ER192" s="196"/>
      <c r="ES192" s="196"/>
      <c r="ET192" s="196"/>
      <c r="EU192" s="196"/>
      <c r="EV192" s="196"/>
      <c r="EW192" s="196"/>
      <c r="EX192" s="196"/>
      <c r="EY192" s="197"/>
    </row>
    <row r="193" spans="70:155">
      <c r="EJ193" s="190"/>
      <c r="EK193" s="195"/>
      <c r="EL193" s="196"/>
      <c r="EM193" s="196"/>
      <c r="EN193" s="196"/>
      <c r="EO193" s="196"/>
      <c r="EP193" s="196"/>
      <c r="EQ193" s="196"/>
      <c r="ER193" s="196"/>
      <c r="ES193" s="196"/>
      <c r="ET193" s="196"/>
      <c r="EU193" s="196"/>
      <c r="EV193" s="196"/>
      <c r="EW193" s="196"/>
      <c r="EX193" s="196"/>
      <c r="EY193" s="197"/>
    </row>
    <row r="194" spans="70:155">
      <c r="EJ194" s="190"/>
      <c r="EK194" s="195"/>
      <c r="EL194" s="196"/>
      <c r="EM194" s="196"/>
      <c r="EN194" s="196"/>
      <c r="EO194" s="196"/>
      <c r="EP194" s="196"/>
      <c r="EQ194" s="196"/>
      <c r="ER194" s="196"/>
      <c r="ES194" s="196"/>
      <c r="ET194" s="196"/>
      <c r="EU194" s="196"/>
      <c r="EV194" s="196"/>
      <c r="EW194" s="196"/>
      <c r="EX194" s="196"/>
      <c r="EY194" s="197"/>
    </row>
    <row r="195" spans="70:155">
      <c r="EJ195" s="190"/>
      <c r="EK195" s="195"/>
      <c r="EL195" s="196"/>
      <c r="EM195" s="196"/>
      <c r="EN195" s="196"/>
      <c r="EO195" s="196"/>
      <c r="EP195" s="196"/>
      <c r="EQ195" s="196"/>
      <c r="ER195" s="196"/>
      <c r="ES195" s="196"/>
      <c r="ET195" s="196"/>
      <c r="EU195" s="196"/>
      <c r="EV195" s="196"/>
      <c r="EW195" s="196"/>
      <c r="EX195" s="196"/>
      <c r="EY195" s="197"/>
    </row>
    <row r="196" spans="70:155">
      <c r="EJ196" s="190"/>
      <c r="EK196" s="195"/>
      <c r="EL196" s="196"/>
      <c r="EM196" s="196"/>
      <c r="EN196" s="196"/>
      <c r="EO196" s="196"/>
      <c r="EP196" s="196"/>
      <c r="EQ196" s="196"/>
      <c r="ER196" s="196"/>
      <c r="ES196" s="196"/>
      <c r="ET196" s="196"/>
      <c r="EU196" s="196"/>
      <c r="EV196" s="196"/>
      <c r="EW196" s="196"/>
      <c r="EX196" s="196"/>
      <c r="EY196" s="197"/>
    </row>
    <row r="197" spans="70:155">
      <c r="EJ197" s="190"/>
      <c r="EK197" s="195"/>
      <c r="EL197" s="196"/>
      <c r="EM197" s="196"/>
      <c r="EN197" s="196"/>
      <c r="EO197" s="196"/>
      <c r="EP197" s="196"/>
      <c r="EQ197" s="196"/>
      <c r="ER197" s="196"/>
      <c r="ES197" s="196"/>
      <c r="ET197" s="196"/>
      <c r="EU197" s="196"/>
      <c r="EV197" s="196"/>
      <c r="EW197" s="196"/>
      <c r="EX197" s="196"/>
      <c r="EY197" s="197"/>
    </row>
    <row r="198" spans="70:155">
      <c r="EJ198" s="190"/>
      <c r="EK198" s="195"/>
      <c r="EL198" s="196"/>
      <c r="EM198" s="196"/>
      <c r="EN198" s="196"/>
      <c r="EO198" s="196"/>
      <c r="EP198" s="196"/>
      <c r="EQ198" s="196"/>
      <c r="ER198" s="196"/>
      <c r="ES198" s="196"/>
      <c r="ET198" s="196"/>
      <c r="EU198" s="196"/>
      <c r="EV198" s="196"/>
      <c r="EW198" s="196"/>
      <c r="EX198" s="196"/>
      <c r="EY198" s="197"/>
    </row>
    <row r="199" spans="70:155">
      <c r="EJ199" s="190"/>
      <c r="EK199" s="195"/>
      <c r="EL199" s="196"/>
      <c r="EM199" s="196"/>
      <c r="EN199" s="196"/>
      <c r="EO199" s="196"/>
      <c r="EP199" s="196"/>
      <c r="EQ199" s="196"/>
      <c r="ER199" s="196"/>
      <c r="ES199" s="196"/>
      <c r="ET199" s="196"/>
      <c r="EU199" s="196"/>
      <c r="EV199" s="196"/>
      <c r="EW199" s="196"/>
      <c r="EX199" s="196"/>
      <c r="EY199" s="197"/>
    </row>
    <row r="200" spans="70:155">
      <c r="EJ200" s="190"/>
      <c r="EK200" s="195"/>
      <c r="EL200" s="196"/>
      <c r="EM200" s="196"/>
      <c r="EN200" s="196"/>
      <c r="EO200" s="196"/>
      <c r="EP200" s="196"/>
      <c r="EQ200" s="196"/>
      <c r="ER200" s="196"/>
      <c r="ES200" s="196"/>
      <c r="ET200" s="196"/>
      <c r="EU200" s="196"/>
      <c r="EV200" s="196"/>
      <c r="EW200" s="196"/>
      <c r="EX200" s="196"/>
      <c r="EY200" s="197"/>
    </row>
    <row r="201" spans="70:155">
      <c r="EJ201" s="190"/>
      <c r="EK201" s="195"/>
      <c r="EL201" s="196"/>
      <c r="EM201" s="196"/>
      <c r="EN201" s="196"/>
      <c r="EO201" s="196"/>
      <c r="EP201" s="196"/>
      <c r="EQ201" s="196"/>
      <c r="ER201" s="196"/>
      <c r="ES201" s="196"/>
      <c r="ET201" s="196"/>
      <c r="EU201" s="196"/>
      <c r="EV201" s="196"/>
      <c r="EW201" s="196"/>
      <c r="EX201" s="196"/>
      <c r="EY201" s="197"/>
    </row>
    <row r="202" spans="70:155">
      <c r="EJ202" s="190"/>
      <c r="EK202" s="195"/>
      <c r="EL202" s="196"/>
      <c r="EM202" s="196"/>
      <c r="EN202" s="196"/>
      <c r="EO202" s="196"/>
      <c r="EP202" s="196"/>
      <c r="EQ202" s="196"/>
      <c r="ER202" s="196"/>
      <c r="ES202" s="196"/>
      <c r="ET202" s="196"/>
      <c r="EU202" s="196"/>
      <c r="EV202" s="196"/>
      <c r="EW202" s="196"/>
      <c r="EX202" s="196"/>
      <c r="EY202" s="197"/>
    </row>
    <row r="203" spans="70:155">
      <c r="EJ203" s="190"/>
      <c r="EK203" s="195"/>
      <c r="EL203" s="196"/>
      <c r="EM203" s="196"/>
      <c r="EN203" s="196"/>
      <c r="EO203" s="196"/>
      <c r="EP203" s="196"/>
      <c r="EQ203" s="196"/>
      <c r="ER203" s="196"/>
      <c r="ES203" s="196"/>
      <c r="ET203" s="196"/>
      <c r="EU203" s="196"/>
      <c r="EV203" s="196"/>
      <c r="EW203" s="196"/>
      <c r="EX203" s="196"/>
      <c r="EY203" s="197"/>
    </row>
    <row r="204" spans="70:155">
      <c r="BR204" t="s">
        <v>136</v>
      </c>
      <c r="EJ204" s="190"/>
      <c r="EK204" s="195"/>
      <c r="EL204" s="196"/>
      <c r="EM204" s="196"/>
      <c r="EN204" s="196"/>
      <c r="EO204" s="196"/>
      <c r="EP204" s="196"/>
      <c r="EQ204" s="196"/>
      <c r="ER204" s="196"/>
      <c r="ES204" s="196"/>
      <c r="ET204" s="196"/>
      <c r="EU204" s="196"/>
      <c r="EV204" s="196"/>
      <c r="EW204" s="196"/>
      <c r="EX204" s="196"/>
      <c r="EY204" s="197"/>
    </row>
    <row r="205" spans="70:155">
      <c r="EJ205" s="190"/>
      <c r="EK205" s="195"/>
      <c r="EL205" s="196"/>
      <c r="EM205" s="196"/>
      <c r="EN205" s="196"/>
      <c r="EO205" s="196"/>
      <c r="EP205" s="196"/>
      <c r="EQ205" s="196"/>
      <c r="ER205" s="196"/>
      <c r="ES205" s="196"/>
      <c r="ET205" s="196"/>
      <c r="EU205" s="196"/>
      <c r="EV205" s="196"/>
      <c r="EW205" s="196"/>
      <c r="EX205" s="196"/>
      <c r="EY205" s="197"/>
    </row>
    <row r="206" spans="70:155">
      <c r="EJ206" s="190"/>
      <c r="EK206" s="195"/>
      <c r="EL206" s="196"/>
      <c r="EM206" s="196"/>
      <c r="EN206" s="196"/>
      <c r="EO206" s="196"/>
      <c r="EP206" s="196"/>
      <c r="EQ206" s="196"/>
      <c r="ER206" s="196"/>
      <c r="ES206" s="196"/>
      <c r="ET206" s="196"/>
      <c r="EU206" s="196"/>
      <c r="EV206" s="196"/>
      <c r="EW206" s="196"/>
      <c r="EX206" s="196"/>
      <c r="EY206" s="197"/>
    </row>
    <row r="207" spans="70:155">
      <c r="EJ207" s="190"/>
      <c r="EK207" s="195"/>
      <c r="EL207" s="196"/>
      <c r="EM207" s="196"/>
      <c r="EN207" s="196"/>
      <c r="EO207" s="196"/>
      <c r="EP207" s="196"/>
      <c r="EQ207" s="196"/>
      <c r="ER207" s="196"/>
      <c r="ES207" s="196"/>
      <c r="ET207" s="196"/>
      <c r="EU207" s="196"/>
      <c r="EV207" s="196"/>
      <c r="EW207" s="196"/>
      <c r="EX207" s="196"/>
      <c r="EY207" s="197"/>
    </row>
    <row r="208" spans="70:155">
      <c r="EJ208" s="190"/>
      <c r="EK208" s="195"/>
      <c r="EL208" s="196"/>
      <c r="EM208" s="196"/>
      <c r="EN208" s="196"/>
      <c r="EO208" s="196"/>
      <c r="EP208" s="196"/>
      <c r="EQ208" s="196"/>
      <c r="ER208" s="196"/>
      <c r="ES208" s="196"/>
      <c r="ET208" s="196"/>
      <c r="EU208" s="196"/>
      <c r="EV208" s="196"/>
      <c r="EW208" s="196"/>
      <c r="EX208" s="196"/>
      <c r="EY208" s="197"/>
    </row>
    <row r="209" spans="140:155">
      <c r="EJ209" s="190"/>
      <c r="EK209" s="195"/>
      <c r="EL209" s="196"/>
      <c r="EM209" s="196"/>
      <c r="EN209" s="196"/>
      <c r="EO209" s="196"/>
      <c r="EP209" s="196"/>
      <c r="EQ209" s="196"/>
      <c r="ER209" s="196"/>
      <c r="ES209" s="196"/>
      <c r="ET209" s="196"/>
      <c r="EU209" s="196"/>
      <c r="EV209" s="196"/>
      <c r="EW209" s="196"/>
      <c r="EX209" s="196"/>
      <c r="EY209" s="197"/>
    </row>
    <row r="210" spans="140:155">
      <c r="EJ210" s="190"/>
      <c r="EK210" s="195"/>
      <c r="EL210" s="196"/>
      <c r="EM210" s="196"/>
      <c r="EN210" s="196"/>
      <c r="EO210" s="196"/>
      <c r="EP210" s="196"/>
      <c r="EQ210" s="196"/>
      <c r="ER210" s="196"/>
      <c r="ES210" s="196"/>
      <c r="ET210" s="196"/>
      <c r="EU210" s="196"/>
      <c r="EV210" s="196"/>
      <c r="EW210" s="196"/>
      <c r="EX210" s="196"/>
      <c r="EY210" s="197"/>
    </row>
    <row r="211" spans="140:155">
      <c r="EJ211" s="190"/>
      <c r="EK211" s="195"/>
      <c r="EL211" s="196"/>
      <c r="EM211" s="196"/>
      <c r="EN211" s="196"/>
      <c r="EO211" s="196"/>
      <c r="EP211" s="196"/>
      <c r="EQ211" s="196"/>
      <c r="ER211" s="196"/>
      <c r="ES211" s="196"/>
      <c r="ET211" s="196"/>
      <c r="EU211" s="196"/>
      <c r="EV211" s="196"/>
      <c r="EW211" s="196"/>
      <c r="EX211" s="196"/>
      <c r="EY211" s="197"/>
    </row>
    <row r="212" spans="140:155">
      <c r="EJ212" s="190"/>
      <c r="EK212" s="195"/>
      <c r="EL212" s="196"/>
      <c r="EM212" s="196"/>
      <c r="EN212" s="196"/>
      <c r="EO212" s="196"/>
      <c r="EP212" s="196"/>
      <c r="EQ212" s="196"/>
      <c r="ER212" s="196"/>
      <c r="ES212" s="196"/>
      <c r="ET212" s="196"/>
      <c r="EU212" s="196"/>
      <c r="EV212" s="196"/>
      <c r="EW212" s="196"/>
      <c r="EX212" s="196"/>
      <c r="EY212" s="197"/>
    </row>
    <row r="213" spans="140:155">
      <c r="EJ213" s="190"/>
      <c r="EK213" s="195"/>
      <c r="EL213" s="196"/>
      <c r="EM213" s="196"/>
      <c r="EN213" s="196"/>
      <c r="EO213" s="196"/>
      <c r="EP213" s="196"/>
      <c r="EQ213" s="196"/>
      <c r="ER213" s="196"/>
      <c r="ES213" s="196"/>
      <c r="ET213" s="196"/>
      <c r="EU213" s="196"/>
      <c r="EV213" s="196"/>
      <c r="EW213" s="196"/>
      <c r="EX213" s="196"/>
      <c r="EY213" s="197"/>
    </row>
    <row r="214" spans="140:155">
      <c r="EJ214" s="190"/>
      <c r="EK214" s="195"/>
      <c r="EL214" s="196"/>
      <c r="EM214" s="196"/>
      <c r="EN214" s="196"/>
      <c r="EO214" s="196"/>
      <c r="EP214" s="196"/>
      <c r="EQ214" s="196"/>
      <c r="ER214" s="196"/>
      <c r="ES214" s="196"/>
      <c r="ET214" s="196"/>
      <c r="EU214" s="196"/>
      <c r="EV214" s="196"/>
      <c r="EW214" s="196"/>
      <c r="EX214" s="196"/>
      <c r="EY214" s="197"/>
    </row>
    <row r="215" spans="140:155">
      <c r="EJ215" s="190"/>
      <c r="EK215" s="195"/>
      <c r="EL215" s="196"/>
      <c r="EM215" s="196"/>
      <c r="EN215" s="196"/>
      <c r="EO215" s="196"/>
      <c r="EP215" s="196"/>
      <c r="EQ215" s="196"/>
      <c r="ER215" s="196"/>
      <c r="ES215" s="196"/>
      <c r="ET215" s="196"/>
      <c r="EU215" s="196"/>
      <c r="EV215" s="196"/>
      <c r="EW215" s="196"/>
      <c r="EX215" s="196"/>
      <c r="EY215" s="197"/>
    </row>
    <row r="216" spans="140:155">
      <c r="EJ216" s="190"/>
      <c r="EK216" s="195"/>
      <c r="EL216" s="196"/>
      <c r="EM216" s="196"/>
      <c r="EN216" s="196"/>
      <c r="EO216" s="196"/>
      <c r="EP216" s="196"/>
      <c r="EQ216" s="196"/>
      <c r="ER216" s="196"/>
      <c r="ES216" s="196"/>
      <c r="ET216" s="196"/>
      <c r="EU216" s="196"/>
      <c r="EV216" s="196"/>
      <c r="EW216" s="196"/>
      <c r="EX216" s="196"/>
      <c r="EY216" s="197"/>
    </row>
    <row r="217" spans="140:155">
      <c r="EJ217" s="190"/>
      <c r="EK217" s="195"/>
      <c r="EL217" s="196"/>
      <c r="EM217" s="196"/>
      <c r="EN217" s="196"/>
      <c r="EO217" s="196"/>
      <c r="EP217" s="196"/>
      <c r="EQ217" s="196"/>
      <c r="ER217" s="196"/>
      <c r="ES217" s="196"/>
      <c r="ET217" s="196"/>
      <c r="EU217" s="196"/>
      <c r="EV217" s="196"/>
      <c r="EW217" s="196"/>
      <c r="EX217" s="196"/>
      <c r="EY217" s="197"/>
    </row>
    <row r="218" spans="140:155">
      <c r="EJ218" s="190"/>
      <c r="EK218" s="195"/>
      <c r="EL218" s="196"/>
      <c r="EM218" s="196"/>
      <c r="EN218" s="196"/>
      <c r="EO218" s="196"/>
      <c r="EP218" s="196"/>
      <c r="EQ218" s="196"/>
      <c r="ER218" s="196"/>
      <c r="ES218" s="196"/>
      <c r="ET218" s="196"/>
      <c r="EU218" s="196"/>
      <c r="EV218" s="196"/>
      <c r="EW218" s="196"/>
      <c r="EX218" s="196"/>
      <c r="EY218" s="197"/>
    </row>
    <row r="219" spans="140:155">
      <c r="EJ219" s="190"/>
      <c r="EK219" s="195"/>
      <c r="EL219" s="196"/>
      <c r="EM219" s="196"/>
      <c r="EN219" s="196"/>
      <c r="EO219" s="196"/>
      <c r="EP219" s="196"/>
      <c r="EQ219" s="196"/>
      <c r="ER219" s="196"/>
      <c r="ES219" s="196"/>
      <c r="ET219" s="196"/>
      <c r="EU219" s="196"/>
      <c r="EV219" s="196"/>
      <c r="EW219" s="196"/>
      <c r="EX219" s="196"/>
      <c r="EY219" s="197"/>
    </row>
    <row r="220" spans="140:155">
      <c r="EJ220" s="190"/>
      <c r="EK220" s="195"/>
      <c r="EL220" s="196"/>
      <c r="EM220" s="196"/>
      <c r="EN220" s="196"/>
      <c r="EO220" s="196"/>
      <c r="EP220" s="196"/>
      <c r="EQ220" s="196"/>
      <c r="ER220" s="196"/>
      <c r="ES220" s="196"/>
      <c r="ET220" s="196"/>
      <c r="EU220" s="196"/>
      <c r="EV220" s="196"/>
      <c r="EW220" s="196"/>
      <c r="EX220" s="196"/>
      <c r="EY220" s="197"/>
    </row>
    <row r="221" spans="140:155">
      <c r="EJ221" s="190"/>
      <c r="EK221" s="195"/>
      <c r="EL221" s="196"/>
      <c r="EM221" s="196"/>
      <c r="EN221" s="196"/>
      <c r="EO221" s="196"/>
      <c r="EP221" s="196"/>
      <c r="EQ221" s="196"/>
      <c r="ER221" s="196"/>
      <c r="ES221" s="196"/>
      <c r="ET221" s="196"/>
      <c r="EU221" s="196"/>
      <c r="EV221" s="196"/>
      <c r="EW221" s="196"/>
      <c r="EX221" s="196"/>
      <c r="EY221" s="197"/>
    </row>
    <row r="222" spans="140:155">
      <c r="EJ222" s="190"/>
      <c r="EK222" s="195"/>
      <c r="EL222" s="196"/>
      <c r="EM222" s="196"/>
      <c r="EN222" s="196"/>
      <c r="EO222" s="196"/>
      <c r="EP222" s="196"/>
      <c r="EQ222" s="196"/>
      <c r="ER222" s="196"/>
      <c r="ES222" s="196"/>
      <c r="ET222" s="196"/>
      <c r="EU222" s="196"/>
      <c r="EV222" s="196"/>
      <c r="EW222" s="196"/>
      <c r="EX222" s="196"/>
      <c r="EY222" s="197"/>
    </row>
    <row r="223" spans="140:155">
      <c r="EJ223" s="190"/>
      <c r="EK223" s="195"/>
      <c r="EL223" s="196"/>
      <c r="EM223" s="196"/>
      <c r="EN223" s="196"/>
      <c r="EO223" s="196"/>
      <c r="EP223" s="196"/>
      <c r="EQ223" s="196"/>
      <c r="ER223" s="196"/>
      <c r="ES223" s="196"/>
      <c r="ET223" s="196"/>
      <c r="EU223" s="196"/>
      <c r="EV223" s="196"/>
      <c r="EW223" s="196"/>
      <c r="EX223" s="196"/>
      <c r="EY223" s="197"/>
    </row>
    <row r="224" spans="140:155">
      <c r="EJ224" s="190"/>
      <c r="EK224" s="195"/>
      <c r="EL224" s="196"/>
      <c r="EM224" s="196"/>
      <c r="EN224" s="196"/>
      <c r="EO224" s="196"/>
      <c r="EP224" s="196"/>
      <c r="EQ224" s="196"/>
      <c r="ER224" s="196"/>
      <c r="ES224" s="196"/>
      <c r="ET224" s="196"/>
      <c r="EU224" s="196"/>
      <c r="EV224" s="196"/>
      <c r="EW224" s="196"/>
      <c r="EX224" s="196"/>
      <c r="EY224" s="197"/>
    </row>
    <row r="225" spans="140:155">
      <c r="EJ225" s="190"/>
      <c r="EK225" s="195"/>
      <c r="EL225" s="196"/>
      <c r="EM225" s="196"/>
      <c r="EN225" s="196"/>
      <c r="EO225" s="196"/>
      <c r="EP225" s="196"/>
      <c r="EQ225" s="196"/>
      <c r="ER225" s="196"/>
      <c r="ES225" s="196"/>
      <c r="ET225" s="196"/>
      <c r="EU225" s="196"/>
      <c r="EV225" s="196"/>
      <c r="EW225" s="196"/>
      <c r="EX225" s="196"/>
      <c r="EY225" s="197"/>
    </row>
    <row r="226" spans="140:155">
      <c r="EJ226" s="190"/>
      <c r="EK226" s="195"/>
      <c r="EL226" s="196"/>
      <c r="EM226" s="196"/>
      <c r="EN226" s="196"/>
      <c r="EO226" s="196"/>
      <c r="EP226" s="196"/>
      <c r="EQ226" s="196"/>
      <c r="ER226" s="196"/>
      <c r="ES226" s="196"/>
      <c r="ET226" s="196"/>
      <c r="EU226" s="196"/>
      <c r="EV226" s="196"/>
      <c r="EW226" s="196"/>
      <c r="EX226" s="196"/>
      <c r="EY226" s="197"/>
    </row>
    <row r="227" spans="140:155">
      <c r="EJ227" s="190"/>
      <c r="EK227" s="195"/>
      <c r="EL227" s="196"/>
      <c r="EM227" s="196"/>
      <c r="EN227" s="196"/>
      <c r="EO227" s="196"/>
      <c r="EP227" s="196"/>
      <c r="EQ227" s="196"/>
      <c r="ER227" s="196"/>
      <c r="ES227" s="196"/>
      <c r="ET227" s="196"/>
      <c r="EU227" s="196"/>
      <c r="EV227" s="196"/>
      <c r="EW227" s="196"/>
      <c r="EX227" s="196"/>
      <c r="EY227" s="197"/>
    </row>
    <row r="228" spans="140:155">
      <c r="EJ228" s="190"/>
      <c r="EK228" s="195"/>
      <c r="EL228" s="196"/>
      <c r="EM228" s="196"/>
      <c r="EN228" s="196"/>
      <c r="EO228" s="196"/>
      <c r="EP228" s="196"/>
      <c r="EQ228" s="196"/>
      <c r="ER228" s="196"/>
      <c r="ES228" s="196"/>
      <c r="ET228" s="196"/>
      <c r="EU228" s="196"/>
      <c r="EV228" s="196"/>
      <c r="EW228" s="196"/>
      <c r="EX228" s="196"/>
      <c r="EY228" s="197"/>
    </row>
    <row r="229" spans="140:155" ht="15" thickBot="1">
      <c r="EJ229" s="191"/>
      <c r="EK229" s="198"/>
      <c r="EL229" s="199"/>
      <c r="EM229" s="199"/>
      <c r="EN229" s="199"/>
      <c r="EO229" s="199"/>
      <c r="EP229" s="199"/>
      <c r="EQ229" s="199"/>
      <c r="ER229" s="199"/>
      <c r="ES229" s="199"/>
      <c r="ET229" s="199"/>
      <c r="EU229" s="199"/>
      <c r="EV229" s="199"/>
      <c r="EW229" s="199"/>
      <c r="EX229" s="199"/>
      <c r="EY229" s="200"/>
    </row>
    <row r="230" spans="140:155">
      <c r="EJ230" s="189" t="s">
        <v>125</v>
      </c>
      <c r="EK230" s="192"/>
      <c r="EL230" s="193"/>
      <c r="EM230" s="193"/>
      <c r="EN230" s="193"/>
      <c r="EO230" s="193"/>
      <c r="EP230" s="193"/>
      <c r="EQ230" s="193"/>
      <c r="ER230" s="193"/>
      <c r="ES230" s="193"/>
      <c r="ET230" s="193"/>
      <c r="EU230" s="193"/>
      <c r="EV230" s="193"/>
      <c r="EW230" s="193"/>
      <c r="EX230" s="193"/>
      <c r="EY230" s="194"/>
    </row>
    <row r="231" spans="140:155">
      <c r="EJ231" s="190"/>
      <c r="EK231" s="195"/>
      <c r="EL231" s="196"/>
      <c r="EM231" s="196"/>
      <c r="EN231" s="196"/>
      <c r="EO231" s="196"/>
      <c r="EP231" s="196"/>
      <c r="EQ231" s="196"/>
      <c r="ER231" s="196"/>
      <c r="ES231" s="196"/>
      <c r="ET231" s="196"/>
      <c r="EU231" s="196"/>
      <c r="EV231" s="196"/>
      <c r="EW231" s="196"/>
      <c r="EX231" s="196"/>
      <c r="EY231" s="197"/>
    </row>
    <row r="232" spans="140:155">
      <c r="EJ232" s="190"/>
      <c r="EK232" s="195"/>
      <c r="EL232" s="196"/>
      <c r="EM232" s="196"/>
      <c r="EN232" s="196"/>
      <c r="EO232" s="196"/>
      <c r="EP232" s="196"/>
      <c r="EQ232" s="196"/>
      <c r="ER232" s="196"/>
      <c r="ES232" s="196"/>
      <c r="ET232" s="196"/>
      <c r="EU232" s="196"/>
      <c r="EV232" s="196"/>
      <c r="EW232" s="196"/>
      <c r="EX232" s="196"/>
      <c r="EY232" s="197"/>
    </row>
    <row r="233" spans="140:155">
      <c r="EJ233" s="190"/>
      <c r="EK233" s="195"/>
      <c r="EL233" s="196"/>
      <c r="EM233" s="196"/>
      <c r="EN233" s="196"/>
      <c r="EO233" s="196"/>
      <c r="EP233" s="196"/>
      <c r="EQ233" s="196"/>
      <c r="ER233" s="196"/>
      <c r="ES233" s="196"/>
      <c r="ET233" s="196"/>
      <c r="EU233" s="196"/>
      <c r="EV233" s="196"/>
      <c r="EW233" s="196"/>
      <c r="EX233" s="196"/>
      <c r="EY233" s="197"/>
    </row>
    <row r="234" spans="140:155">
      <c r="EJ234" s="190"/>
      <c r="EK234" s="195"/>
      <c r="EL234" s="196"/>
      <c r="EM234" s="196"/>
      <c r="EN234" s="196"/>
      <c r="EO234" s="196"/>
      <c r="EP234" s="196"/>
      <c r="EQ234" s="196"/>
      <c r="ER234" s="196"/>
      <c r="ES234" s="196"/>
      <c r="ET234" s="196"/>
      <c r="EU234" s="196"/>
      <c r="EV234" s="196"/>
      <c r="EW234" s="196"/>
      <c r="EX234" s="196"/>
      <c r="EY234" s="197"/>
    </row>
    <row r="235" spans="140:155">
      <c r="EJ235" s="190"/>
      <c r="EK235" s="195"/>
      <c r="EL235" s="196"/>
      <c r="EM235" s="196"/>
      <c r="EN235" s="196"/>
      <c r="EO235" s="196"/>
      <c r="EP235" s="196"/>
      <c r="EQ235" s="196"/>
      <c r="ER235" s="196"/>
      <c r="ES235" s="196"/>
      <c r="ET235" s="196"/>
      <c r="EU235" s="196"/>
      <c r="EV235" s="196"/>
      <c r="EW235" s="196"/>
      <c r="EX235" s="196"/>
      <c r="EY235" s="197"/>
    </row>
    <row r="236" spans="140:155">
      <c r="EJ236" s="190"/>
      <c r="EK236" s="195"/>
      <c r="EL236" s="196"/>
      <c r="EM236" s="196"/>
      <c r="EN236" s="196"/>
      <c r="EO236" s="196"/>
      <c r="EP236" s="196"/>
      <c r="EQ236" s="196"/>
      <c r="ER236" s="196"/>
      <c r="ES236" s="196"/>
      <c r="ET236" s="196"/>
      <c r="EU236" s="196"/>
      <c r="EV236" s="196"/>
      <c r="EW236" s="196"/>
      <c r="EX236" s="196"/>
      <c r="EY236" s="197"/>
    </row>
    <row r="237" spans="140:155">
      <c r="EJ237" s="190"/>
      <c r="EK237" s="195"/>
      <c r="EL237" s="196"/>
      <c r="EM237" s="196"/>
      <c r="EN237" s="196"/>
      <c r="EO237" s="196"/>
      <c r="EP237" s="196"/>
      <c r="EQ237" s="196"/>
      <c r="ER237" s="196"/>
      <c r="ES237" s="196"/>
      <c r="ET237" s="196"/>
      <c r="EU237" s="196"/>
      <c r="EV237" s="196"/>
      <c r="EW237" s="196"/>
      <c r="EX237" s="196"/>
      <c r="EY237" s="197"/>
    </row>
    <row r="238" spans="140:155">
      <c r="EJ238" s="190"/>
      <c r="EK238" s="195"/>
      <c r="EL238" s="196"/>
      <c r="EM238" s="196"/>
      <c r="EN238" s="196"/>
      <c r="EO238" s="196"/>
      <c r="EP238" s="196"/>
      <c r="EQ238" s="196"/>
      <c r="ER238" s="196"/>
      <c r="ES238" s="196"/>
      <c r="ET238" s="196"/>
      <c r="EU238" s="196"/>
      <c r="EV238" s="196"/>
      <c r="EW238" s="196"/>
      <c r="EX238" s="196"/>
      <c r="EY238" s="197"/>
    </row>
    <row r="239" spans="140:155">
      <c r="EJ239" s="190"/>
      <c r="EK239" s="195"/>
      <c r="EL239" s="196"/>
      <c r="EM239" s="196"/>
      <c r="EN239" s="196"/>
      <c r="EO239" s="196"/>
      <c r="EP239" s="196"/>
      <c r="EQ239" s="196"/>
      <c r="ER239" s="196"/>
      <c r="ES239" s="196"/>
      <c r="ET239" s="196"/>
      <c r="EU239" s="196"/>
      <c r="EV239" s="196"/>
      <c r="EW239" s="196"/>
      <c r="EX239" s="196"/>
      <c r="EY239" s="197"/>
    </row>
    <row r="240" spans="140:155">
      <c r="EJ240" s="190"/>
      <c r="EK240" s="195"/>
      <c r="EL240" s="196"/>
      <c r="EM240" s="196"/>
      <c r="EN240" s="196"/>
      <c r="EO240" s="196"/>
      <c r="EP240" s="196"/>
      <c r="EQ240" s="196"/>
      <c r="ER240" s="196"/>
      <c r="ES240" s="196"/>
      <c r="ET240" s="196"/>
      <c r="EU240" s="196"/>
      <c r="EV240" s="196"/>
      <c r="EW240" s="196"/>
      <c r="EX240" s="196"/>
      <c r="EY240" s="197"/>
    </row>
    <row r="241" spans="140:155">
      <c r="EJ241" s="190"/>
      <c r="EK241" s="195"/>
      <c r="EL241" s="196"/>
      <c r="EM241" s="196"/>
      <c r="EN241" s="196"/>
      <c r="EO241" s="196"/>
      <c r="EP241" s="196"/>
      <c r="EQ241" s="196"/>
      <c r="ER241" s="196"/>
      <c r="ES241" s="196"/>
      <c r="ET241" s="196"/>
      <c r="EU241" s="196"/>
      <c r="EV241" s="196"/>
      <c r="EW241" s="196"/>
      <c r="EX241" s="196"/>
      <c r="EY241" s="197"/>
    </row>
    <row r="242" spans="140:155">
      <c r="EJ242" s="190"/>
      <c r="EK242" s="195"/>
      <c r="EL242" s="196"/>
      <c r="EM242" s="196"/>
      <c r="EN242" s="196"/>
      <c r="EO242" s="196"/>
      <c r="EP242" s="196"/>
      <c r="EQ242" s="196"/>
      <c r="ER242" s="196"/>
      <c r="ES242" s="196"/>
      <c r="ET242" s="196"/>
      <c r="EU242" s="196"/>
      <c r="EV242" s="196"/>
      <c r="EW242" s="196"/>
      <c r="EX242" s="196"/>
      <c r="EY242" s="197"/>
    </row>
    <row r="243" spans="140:155">
      <c r="EJ243" s="190"/>
      <c r="EK243" s="195"/>
      <c r="EL243" s="196"/>
      <c r="EM243" s="196"/>
      <c r="EN243" s="196"/>
      <c r="EO243" s="196"/>
      <c r="EP243" s="196"/>
      <c r="EQ243" s="196"/>
      <c r="ER243" s="196"/>
      <c r="ES243" s="196"/>
      <c r="ET243" s="196"/>
      <c r="EU243" s="196"/>
      <c r="EV243" s="196"/>
      <c r="EW243" s="196"/>
      <c r="EX243" s="196"/>
      <c r="EY243" s="197"/>
    </row>
    <row r="244" spans="140:155">
      <c r="EJ244" s="190"/>
      <c r="EK244" s="195"/>
      <c r="EL244" s="196"/>
      <c r="EM244" s="196"/>
      <c r="EN244" s="196"/>
      <c r="EO244" s="196"/>
      <c r="EP244" s="196"/>
      <c r="EQ244" s="196"/>
      <c r="ER244" s="196"/>
      <c r="ES244" s="196"/>
      <c r="ET244" s="196"/>
      <c r="EU244" s="196"/>
      <c r="EV244" s="196"/>
      <c r="EW244" s="196"/>
      <c r="EX244" s="196"/>
      <c r="EY244" s="197"/>
    </row>
    <row r="245" spans="140:155">
      <c r="EJ245" s="190"/>
      <c r="EK245" s="195"/>
      <c r="EL245" s="196"/>
      <c r="EM245" s="196"/>
      <c r="EN245" s="196"/>
      <c r="EO245" s="196"/>
      <c r="EP245" s="196"/>
      <c r="EQ245" s="196"/>
      <c r="ER245" s="196"/>
      <c r="ES245" s="196"/>
      <c r="ET245" s="196"/>
      <c r="EU245" s="196"/>
      <c r="EV245" s="196"/>
      <c r="EW245" s="196"/>
      <c r="EX245" s="196"/>
      <c r="EY245" s="197"/>
    </row>
    <row r="246" spans="140:155">
      <c r="EJ246" s="190"/>
      <c r="EK246" s="195"/>
      <c r="EL246" s="196"/>
      <c r="EM246" s="196"/>
      <c r="EN246" s="196"/>
      <c r="EO246" s="196"/>
      <c r="EP246" s="196"/>
      <c r="EQ246" s="196"/>
      <c r="ER246" s="196"/>
      <c r="ES246" s="196"/>
      <c r="ET246" s="196"/>
      <c r="EU246" s="196"/>
      <c r="EV246" s="196"/>
      <c r="EW246" s="196"/>
      <c r="EX246" s="196"/>
      <c r="EY246" s="197"/>
    </row>
    <row r="247" spans="140:155">
      <c r="EJ247" s="190"/>
      <c r="EK247" s="195"/>
      <c r="EL247" s="196"/>
      <c r="EM247" s="196"/>
      <c r="EN247" s="196"/>
      <c r="EO247" s="196"/>
      <c r="EP247" s="196"/>
      <c r="EQ247" s="196"/>
      <c r="ER247" s="196"/>
      <c r="ES247" s="196"/>
      <c r="ET247" s="196"/>
      <c r="EU247" s="196"/>
      <c r="EV247" s="196"/>
      <c r="EW247" s="196"/>
      <c r="EX247" s="196"/>
      <c r="EY247" s="197"/>
    </row>
    <row r="248" spans="140:155">
      <c r="EJ248" s="190"/>
      <c r="EK248" s="195"/>
      <c r="EL248" s="196"/>
      <c r="EM248" s="196"/>
      <c r="EN248" s="196"/>
      <c r="EO248" s="196"/>
      <c r="EP248" s="196"/>
      <c r="EQ248" s="196"/>
      <c r="ER248" s="196"/>
      <c r="ES248" s="196"/>
      <c r="ET248" s="196"/>
      <c r="EU248" s="196"/>
      <c r="EV248" s="196"/>
      <c r="EW248" s="196"/>
      <c r="EX248" s="196"/>
      <c r="EY248" s="197"/>
    </row>
    <row r="249" spans="140:155">
      <c r="EJ249" s="190"/>
      <c r="EK249" s="195"/>
      <c r="EL249" s="196"/>
      <c r="EM249" s="196"/>
      <c r="EN249" s="196"/>
      <c r="EO249" s="196"/>
      <c r="EP249" s="196"/>
      <c r="EQ249" s="196"/>
      <c r="ER249" s="196"/>
      <c r="ES249" s="196"/>
      <c r="ET249" s="196"/>
      <c r="EU249" s="196"/>
      <c r="EV249" s="196"/>
      <c r="EW249" s="196"/>
      <c r="EX249" s="196"/>
      <c r="EY249" s="197"/>
    </row>
    <row r="250" spans="140:155">
      <c r="EJ250" s="190"/>
      <c r="EK250" s="195"/>
      <c r="EL250" s="196"/>
      <c r="EM250" s="196"/>
      <c r="EN250" s="196"/>
      <c r="EO250" s="196"/>
      <c r="EP250" s="196"/>
      <c r="EQ250" s="196"/>
      <c r="ER250" s="196"/>
      <c r="ES250" s="196"/>
      <c r="ET250" s="196"/>
      <c r="EU250" s="196"/>
      <c r="EV250" s="196"/>
      <c r="EW250" s="196"/>
      <c r="EX250" s="196"/>
      <c r="EY250" s="197"/>
    </row>
    <row r="251" spans="140:155">
      <c r="EJ251" s="190"/>
      <c r="EK251" s="195"/>
      <c r="EL251" s="196"/>
      <c r="EM251" s="196"/>
      <c r="EN251" s="196"/>
      <c r="EO251" s="196"/>
      <c r="EP251" s="196"/>
      <c r="EQ251" s="196"/>
      <c r="ER251" s="196"/>
      <c r="ES251" s="196"/>
      <c r="ET251" s="196"/>
      <c r="EU251" s="196"/>
      <c r="EV251" s="196"/>
      <c r="EW251" s="196"/>
      <c r="EX251" s="196"/>
      <c r="EY251" s="197"/>
    </row>
    <row r="252" spans="140:155">
      <c r="EJ252" s="190"/>
      <c r="EK252" s="195"/>
      <c r="EL252" s="196"/>
      <c r="EM252" s="196"/>
      <c r="EN252" s="196"/>
      <c r="EO252" s="196"/>
      <c r="EP252" s="196"/>
      <c r="EQ252" s="196"/>
      <c r="ER252" s="196"/>
      <c r="ES252" s="196"/>
      <c r="ET252" s="196"/>
      <c r="EU252" s="196"/>
      <c r="EV252" s="196"/>
      <c r="EW252" s="196"/>
      <c r="EX252" s="196"/>
      <c r="EY252" s="197"/>
    </row>
    <row r="253" spans="140:155">
      <c r="EJ253" s="190"/>
      <c r="EK253" s="195"/>
      <c r="EL253" s="196"/>
      <c r="EM253" s="196"/>
      <c r="EN253" s="196"/>
      <c r="EO253" s="196"/>
      <c r="EP253" s="196"/>
      <c r="EQ253" s="196"/>
      <c r="ER253" s="196"/>
      <c r="ES253" s="196"/>
      <c r="ET253" s="196"/>
      <c r="EU253" s="196"/>
      <c r="EV253" s="196"/>
      <c r="EW253" s="196"/>
      <c r="EX253" s="196"/>
      <c r="EY253" s="197"/>
    </row>
    <row r="254" spans="140:155">
      <c r="EJ254" s="190"/>
      <c r="EK254" s="195"/>
      <c r="EL254" s="196"/>
      <c r="EM254" s="196"/>
      <c r="EN254" s="196"/>
      <c r="EO254" s="196"/>
      <c r="EP254" s="196"/>
      <c r="EQ254" s="196"/>
      <c r="ER254" s="196"/>
      <c r="ES254" s="196"/>
      <c r="ET254" s="196"/>
      <c r="EU254" s="196"/>
      <c r="EV254" s="196"/>
      <c r="EW254" s="196"/>
      <c r="EX254" s="196"/>
      <c r="EY254" s="197"/>
    </row>
    <row r="255" spans="140:155">
      <c r="EJ255" s="190"/>
      <c r="EK255" s="195"/>
      <c r="EL255" s="196"/>
      <c r="EM255" s="196"/>
      <c r="EN255" s="196"/>
      <c r="EO255" s="196"/>
      <c r="EP255" s="196"/>
      <c r="EQ255" s="196"/>
      <c r="ER255" s="196"/>
      <c r="ES255" s="196"/>
      <c r="ET255" s="196"/>
      <c r="EU255" s="196"/>
      <c r="EV255" s="196"/>
      <c r="EW255" s="196"/>
      <c r="EX255" s="196"/>
      <c r="EY255" s="197"/>
    </row>
    <row r="256" spans="140:155">
      <c r="EJ256" s="190"/>
      <c r="EK256" s="195"/>
      <c r="EL256" s="196"/>
      <c r="EM256" s="196"/>
      <c r="EN256" s="196"/>
      <c r="EO256" s="196"/>
      <c r="EP256" s="196"/>
      <c r="EQ256" s="196"/>
      <c r="ER256" s="196"/>
      <c r="ES256" s="196"/>
      <c r="ET256" s="196"/>
      <c r="EU256" s="196"/>
      <c r="EV256" s="196"/>
      <c r="EW256" s="196"/>
      <c r="EX256" s="196"/>
      <c r="EY256" s="197"/>
    </row>
    <row r="257" spans="140:155">
      <c r="EJ257" s="190"/>
      <c r="EK257" s="195"/>
      <c r="EL257" s="196"/>
      <c r="EM257" s="196"/>
      <c r="EN257" s="196"/>
      <c r="EO257" s="196"/>
      <c r="EP257" s="196"/>
      <c r="EQ257" s="196"/>
      <c r="ER257" s="196"/>
      <c r="ES257" s="196"/>
      <c r="ET257" s="196"/>
      <c r="EU257" s="196"/>
      <c r="EV257" s="196"/>
      <c r="EW257" s="196"/>
      <c r="EX257" s="196"/>
      <c r="EY257" s="197"/>
    </row>
    <row r="258" spans="140:155">
      <c r="EJ258" s="190"/>
      <c r="EK258" s="195"/>
      <c r="EL258" s="196"/>
      <c r="EM258" s="196"/>
      <c r="EN258" s="196"/>
      <c r="EO258" s="196"/>
      <c r="EP258" s="196"/>
      <c r="EQ258" s="196"/>
      <c r="ER258" s="196"/>
      <c r="ES258" s="196"/>
      <c r="ET258" s="196"/>
      <c r="EU258" s="196"/>
      <c r="EV258" s="196"/>
      <c r="EW258" s="196"/>
      <c r="EX258" s="196"/>
      <c r="EY258" s="197"/>
    </row>
    <row r="259" spans="140:155">
      <c r="EJ259" s="190"/>
      <c r="EK259" s="195"/>
      <c r="EL259" s="196"/>
      <c r="EM259" s="196"/>
      <c r="EN259" s="196"/>
      <c r="EO259" s="196"/>
      <c r="EP259" s="196"/>
      <c r="EQ259" s="196"/>
      <c r="ER259" s="196"/>
      <c r="ES259" s="196"/>
      <c r="ET259" s="196"/>
      <c r="EU259" s="196"/>
      <c r="EV259" s="196"/>
      <c r="EW259" s="196"/>
      <c r="EX259" s="196"/>
      <c r="EY259" s="197"/>
    </row>
    <row r="260" spans="140:155">
      <c r="EJ260" s="190"/>
      <c r="EK260" s="195"/>
      <c r="EL260" s="196"/>
      <c r="EM260" s="196"/>
      <c r="EN260" s="196"/>
      <c r="EO260" s="196"/>
      <c r="EP260" s="196"/>
      <c r="EQ260" s="196"/>
      <c r="ER260" s="196"/>
      <c r="ES260" s="196"/>
      <c r="ET260" s="196"/>
      <c r="EU260" s="196"/>
      <c r="EV260" s="196"/>
      <c r="EW260" s="196"/>
      <c r="EX260" s="196"/>
      <c r="EY260" s="197"/>
    </row>
    <row r="261" spans="140:155">
      <c r="EJ261" s="190"/>
      <c r="EK261" s="195"/>
      <c r="EL261" s="196"/>
      <c r="EM261" s="196"/>
      <c r="EN261" s="196"/>
      <c r="EO261" s="196"/>
      <c r="EP261" s="196"/>
      <c r="EQ261" s="196"/>
      <c r="ER261" s="196"/>
      <c r="ES261" s="196"/>
      <c r="ET261" s="196"/>
      <c r="EU261" s="196"/>
      <c r="EV261" s="196"/>
      <c r="EW261" s="196"/>
      <c r="EX261" s="196"/>
      <c r="EY261" s="197"/>
    </row>
    <row r="262" spans="140:155">
      <c r="EJ262" s="190"/>
      <c r="EK262" s="195"/>
      <c r="EL262" s="196"/>
      <c r="EM262" s="196"/>
      <c r="EN262" s="196"/>
      <c r="EO262" s="196"/>
      <c r="EP262" s="196"/>
      <c r="EQ262" s="196"/>
      <c r="ER262" s="196"/>
      <c r="ES262" s="196"/>
      <c r="ET262" s="196"/>
      <c r="EU262" s="196"/>
      <c r="EV262" s="196"/>
      <c r="EW262" s="196"/>
      <c r="EX262" s="196"/>
      <c r="EY262" s="197"/>
    </row>
    <row r="263" spans="140:155">
      <c r="EJ263" s="190"/>
      <c r="EK263" s="195"/>
      <c r="EL263" s="196"/>
      <c r="EM263" s="196"/>
      <c r="EN263" s="196"/>
      <c r="EO263" s="196"/>
      <c r="EP263" s="196"/>
      <c r="EQ263" s="196"/>
      <c r="ER263" s="196"/>
      <c r="ES263" s="196"/>
      <c r="ET263" s="196"/>
      <c r="EU263" s="196"/>
      <c r="EV263" s="196"/>
      <c r="EW263" s="196"/>
      <c r="EX263" s="196"/>
      <c r="EY263" s="197"/>
    </row>
    <row r="264" spans="140:155">
      <c r="EJ264" s="190"/>
      <c r="EK264" s="195"/>
      <c r="EL264" s="196"/>
      <c r="EM264" s="196"/>
      <c r="EN264" s="196"/>
      <c r="EO264" s="196"/>
      <c r="EP264" s="196"/>
      <c r="EQ264" s="196"/>
      <c r="ER264" s="196"/>
      <c r="ES264" s="196"/>
      <c r="ET264" s="196"/>
      <c r="EU264" s="196"/>
      <c r="EV264" s="196"/>
      <c r="EW264" s="196"/>
      <c r="EX264" s="196"/>
      <c r="EY264" s="197"/>
    </row>
    <row r="265" spans="140:155">
      <c r="EJ265" s="190"/>
      <c r="EK265" s="195"/>
      <c r="EL265" s="196"/>
      <c r="EM265" s="196"/>
      <c r="EN265" s="196"/>
      <c r="EO265" s="196"/>
      <c r="EP265" s="196"/>
      <c r="EQ265" s="196"/>
      <c r="ER265" s="196"/>
      <c r="ES265" s="196"/>
      <c r="ET265" s="196"/>
      <c r="EU265" s="196"/>
      <c r="EV265" s="196"/>
      <c r="EW265" s="196"/>
      <c r="EX265" s="196"/>
      <c r="EY265" s="197"/>
    </row>
    <row r="266" spans="140:155">
      <c r="EJ266" s="190"/>
      <c r="EK266" s="195"/>
      <c r="EL266" s="196"/>
      <c r="EM266" s="196"/>
      <c r="EN266" s="196"/>
      <c r="EO266" s="196"/>
      <c r="EP266" s="196"/>
      <c r="EQ266" s="196"/>
      <c r="ER266" s="196"/>
      <c r="ES266" s="196"/>
      <c r="ET266" s="196"/>
      <c r="EU266" s="196"/>
      <c r="EV266" s="196"/>
      <c r="EW266" s="196"/>
      <c r="EX266" s="196"/>
      <c r="EY266" s="197"/>
    </row>
    <row r="267" spans="140:155">
      <c r="EJ267" s="190"/>
      <c r="EK267" s="195"/>
      <c r="EL267" s="196"/>
      <c r="EM267" s="196"/>
      <c r="EN267" s="196"/>
      <c r="EO267" s="196"/>
      <c r="EP267" s="196"/>
      <c r="EQ267" s="196"/>
      <c r="ER267" s="196"/>
      <c r="ES267" s="196"/>
      <c r="ET267" s="196"/>
      <c r="EU267" s="196"/>
      <c r="EV267" s="196"/>
      <c r="EW267" s="196"/>
      <c r="EX267" s="196"/>
      <c r="EY267" s="197"/>
    </row>
    <row r="268" spans="140:155">
      <c r="EJ268" s="190"/>
      <c r="EK268" s="195"/>
      <c r="EL268" s="196"/>
      <c r="EM268" s="196"/>
      <c r="EN268" s="196"/>
      <c r="EO268" s="196"/>
      <c r="EP268" s="196"/>
      <c r="EQ268" s="196"/>
      <c r="ER268" s="196"/>
      <c r="ES268" s="196"/>
      <c r="ET268" s="196"/>
      <c r="EU268" s="196"/>
      <c r="EV268" s="196"/>
      <c r="EW268" s="196"/>
      <c r="EX268" s="196"/>
      <c r="EY268" s="197"/>
    </row>
    <row r="269" spans="140:155">
      <c r="EJ269" s="190"/>
      <c r="EK269" s="195"/>
      <c r="EL269" s="196"/>
      <c r="EM269" s="196"/>
      <c r="EN269" s="196"/>
      <c r="EO269" s="196"/>
      <c r="EP269" s="196"/>
      <c r="EQ269" s="196"/>
      <c r="ER269" s="196"/>
      <c r="ES269" s="196"/>
      <c r="ET269" s="196"/>
      <c r="EU269" s="196"/>
      <c r="EV269" s="196"/>
      <c r="EW269" s="196"/>
      <c r="EX269" s="196"/>
      <c r="EY269" s="197"/>
    </row>
    <row r="270" spans="140:155">
      <c r="EJ270" s="190"/>
      <c r="EK270" s="195"/>
      <c r="EL270" s="196"/>
      <c r="EM270" s="196"/>
      <c r="EN270" s="196"/>
      <c r="EO270" s="196"/>
      <c r="EP270" s="196"/>
      <c r="EQ270" s="196"/>
      <c r="ER270" s="196"/>
      <c r="ES270" s="196"/>
      <c r="ET270" s="196"/>
      <c r="EU270" s="196"/>
      <c r="EV270" s="196"/>
      <c r="EW270" s="196"/>
      <c r="EX270" s="196"/>
      <c r="EY270" s="197"/>
    </row>
    <row r="271" spans="140:155" ht="15" thickBot="1">
      <c r="EJ271" s="191"/>
      <c r="EK271" s="198"/>
      <c r="EL271" s="199"/>
      <c r="EM271" s="199"/>
      <c r="EN271" s="199"/>
      <c r="EO271" s="199"/>
      <c r="EP271" s="199"/>
      <c r="EQ271" s="199"/>
      <c r="ER271" s="199"/>
      <c r="ES271" s="199"/>
      <c r="ET271" s="199"/>
      <c r="EU271" s="199"/>
      <c r="EV271" s="199"/>
      <c r="EW271" s="199"/>
      <c r="EX271" s="199"/>
      <c r="EY271" s="200"/>
    </row>
    <row r="272" spans="140:155" ht="15" customHeight="1">
      <c r="EJ272" s="189" t="s">
        <v>132</v>
      </c>
      <c r="EK272" s="192"/>
      <c r="EL272" s="193"/>
      <c r="EM272" s="193"/>
      <c r="EN272" s="193"/>
      <c r="EO272" s="193"/>
      <c r="EP272" s="193"/>
      <c r="EQ272" s="193"/>
      <c r="ER272" s="193"/>
      <c r="ES272" s="193"/>
      <c r="ET272" s="193"/>
      <c r="EU272" s="193"/>
      <c r="EV272" s="193"/>
      <c r="EW272" s="193"/>
      <c r="EX272" s="193"/>
      <c r="EY272" s="194"/>
    </row>
    <row r="273" spans="140:155">
      <c r="EJ273" s="190"/>
      <c r="EK273" s="195"/>
      <c r="EL273" s="196"/>
      <c r="EM273" s="196"/>
      <c r="EN273" s="196"/>
      <c r="EO273" s="196"/>
      <c r="EP273" s="196"/>
      <c r="EQ273" s="196"/>
      <c r="ER273" s="196"/>
      <c r="ES273" s="196"/>
      <c r="ET273" s="196"/>
      <c r="EU273" s="196"/>
      <c r="EV273" s="196"/>
      <c r="EW273" s="196"/>
      <c r="EX273" s="196"/>
      <c r="EY273" s="197"/>
    </row>
    <row r="274" spans="140:155">
      <c r="EJ274" s="190"/>
      <c r="EK274" s="195"/>
      <c r="EL274" s="196"/>
      <c r="EM274" s="196"/>
      <c r="EN274" s="196"/>
      <c r="EO274" s="196"/>
      <c r="EP274" s="196"/>
      <c r="EQ274" s="196"/>
      <c r="ER274" s="196"/>
      <c r="ES274" s="196"/>
      <c r="ET274" s="196"/>
      <c r="EU274" s="196"/>
      <c r="EV274" s="196"/>
      <c r="EW274" s="196"/>
      <c r="EX274" s="196"/>
      <c r="EY274" s="197"/>
    </row>
    <row r="275" spans="140:155">
      <c r="EJ275" s="190"/>
      <c r="EK275" s="195"/>
      <c r="EL275" s="196"/>
      <c r="EM275" s="196"/>
      <c r="EN275" s="196"/>
      <c r="EO275" s="196"/>
      <c r="EP275" s="196"/>
      <c r="EQ275" s="196"/>
      <c r="ER275" s="196"/>
      <c r="ES275" s="196"/>
      <c r="ET275" s="196"/>
      <c r="EU275" s="196"/>
      <c r="EV275" s="196"/>
      <c r="EW275" s="196"/>
      <c r="EX275" s="196"/>
      <c r="EY275" s="197"/>
    </row>
    <row r="276" spans="140:155">
      <c r="EJ276" s="190"/>
      <c r="EK276" s="195"/>
      <c r="EL276" s="196"/>
      <c r="EM276" s="196"/>
      <c r="EN276" s="196"/>
      <c r="EO276" s="196"/>
      <c r="EP276" s="196"/>
      <c r="EQ276" s="196"/>
      <c r="ER276" s="196"/>
      <c r="ES276" s="196"/>
      <c r="ET276" s="196"/>
      <c r="EU276" s="196"/>
      <c r="EV276" s="196"/>
      <c r="EW276" s="196"/>
      <c r="EX276" s="196"/>
      <c r="EY276" s="197"/>
    </row>
    <row r="277" spans="140:155">
      <c r="EJ277" s="190"/>
      <c r="EK277" s="195"/>
      <c r="EL277" s="196"/>
      <c r="EM277" s="196"/>
      <c r="EN277" s="196"/>
      <c r="EO277" s="196"/>
      <c r="EP277" s="196"/>
      <c r="EQ277" s="196"/>
      <c r="ER277" s="196"/>
      <c r="ES277" s="196"/>
      <c r="ET277" s="196"/>
      <c r="EU277" s="196"/>
      <c r="EV277" s="196"/>
      <c r="EW277" s="196"/>
      <c r="EX277" s="196"/>
      <c r="EY277" s="197"/>
    </row>
    <row r="278" spans="140:155">
      <c r="EJ278" s="190"/>
      <c r="EK278" s="195"/>
      <c r="EL278" s="196"/>
      <c r="EM278" s="196"/>
      <c r="EN278" s="196"/>
      <c r="EO278" s="196"/>
      <c r="EP278" s="196"/>
      <c r="EQ278" s="196"/>
      <c r="ER278" s="196"/>
      <c r="ES278" s="196"/>
      <c r="ET278" s="196"/>
      <c r="EU278" s="196"/>
      <c r="EV278" s="196"/>
      <c r="EW278" s="196"/>
      <c r="EX278" s="196"/>
      <c r="EY278" s="197"/>
    </row>
    <row r="279" spans="140:155">
      <c r="EJ279" s="190"/>
      <c r="EK279" s="195"/>
      <c r="EL279" s="196"/>
      <c r="EM279" s="196"/>
      <c r="EN279" s="196"/>
      <c r="EO279" s="196"/>
      <c r="EP279" s="196"/>
      <c r="EQ279" s="196"/>
      <c r="ER279" s="196"/>
      <c r="ES279" s="196"/>
      <c r="ET279" s="196"/>
      <c r="EU279" s="196"/>
      <c r="EV279" s="196"/>
      <c r="EW279" s="196"/>
      <c r="EX279" s="196"/>
      <c r="EY279" s="197"/>
    </row>
    <row r="280" spans="140:155">
      <c r="EJ280" s="190"/>
      <c r="EK280" s="195"/>
      <c r="EL280" s="196"/>
      <c r="EM280" s="196"/>
      <c r="EN280" s="196"/>
      <c r="EO280" s="196"/>
      <c r="EP280" s="196"/>
      <c r="EQ280" s="196"/>
      <c r="ER280" s="196"/>
      <c r="ES280" s="196"/>
      <c r="ET280" s="196"/>
      <c r="EU280" s="196"/>
      <c r="EV280" s="196"/>
      <c r="EW280" s="196"/>
      <c r="EX280" s="196"/>
      <c r="EY280" s="197"/>
    </row>
    <row r="281" spans="140:155">
      <c r="EJ281" s="190"/>
      <c r="EK281" s="195"/>
      <c r="EL281" s="196"/>
      <c r="EM281" s="196"/>
      <c r="EN281" s="196"/>
      <c r="EO281" s="196"/>
      <c r="EP281" s="196"/>
      <c r="EQ281" s="196"/>
      <c r="ER281" s="196"/>
      <c r="ES281" s="196"/>
      <c r="ET281" s="196"/>
      <c r="EU281" s="196"/>
      <c r="EV281" s="196"/>
      <c r="EW281" s="196"/>
      <c r="EX281" s="196"/>
      <c r="EY281" s="197"/>
    </row>
    <row r="282" spans="140:155">
      <c r="EJ282" s="190"/>
      <c r="EK282" s="195"/>
      <c r="EL282" s="196"/>
      <c r="EM282" s="196"/>
      <c r="EN282" s="196"/>
      <c r="EO282" s="196"/>
      <c r="EP282" s="196"/>
      <c r="EQ282" s="196"/>
      <c r="ER282" s="196"/>
      <c r="ES282" s="196"/>
      <c r="ET282" s="196"/>
      <c r="EU282" s="196"/>
      <c r="EV282" s="196"/>
      <c r="EW282" s="196"/>
      <c r="EX282" s="196"/>
      <c r="EY282" s="197"/>
    </row>
    <row r="283" spans="140:155">
      <c r="EJ283" s="190"/>
      <c r="EK283" s="195"/>
      <c r="EL283" s="196"/>
      <c r="EM283" s="196"/>
      <c r="EN283" s="196"/>
      <c r="EO283" s="196"/>
      <c r="EP283" s="196"/>
      <c r="EQ283" s="196"/>
      <c r="ER283" s="196"/>
      <c r="ES283" s="196"/>
      <c r="ET283" s="196"/>
      <c r="EU283" s="196"/>
      <c r="EV283" s="196"/>
      <c r="EW283" s="196"/>
      <c r="EX283" s="196"/>
      <c r="EY283" s="197"/>
    </row>
    <row r="284" spans="140:155">
      <c r="EJ284" s="190"/>
      <c r="EK284" s="195"/>
      <c r="EL284" s="196"/>
      <c r="EM284" s="196"/>
      <c r="EN284" s="196"/>
      <c r="EO284" s="196"/>
      <c r="EP284" s="196"/>
      <c r="EQ284" s="196"/>
      <c r="ER284" s="196"/>
      <c r="ES284" s="196"/>
      <c r="ET284" s="196"/>
      <c r="EU284" s="196"/>
      <c r="EV284" s="196"/>
      <c r="EW284" s="196"/>
      <c r="EX284" s="196"/>
      <c r="EY284" s="197"/>
    </row>
    <row r="285" spans="140:155">
      <c r="EJ285" s="190"/>
      <c r="EK285" s="195"/>
      <c r="EL285" s="196"/>
      <c r="EM285" s="196"/>
      <c r="EN285" s="196"/>
      <c r="EO285" s="196"/>
      <c r="EP285" s="196"/>
      <c r="EQ285" s="196"/>
      <c r="ER285" s="196"/>
      <c r="ES285" s="196"/>
      <c r="ET285" s="196"/>
      <c r="EU285" s="196"/>
      <c r="EV285" s="196"/>
      <c r="EW285" s="196"/>
      <c r="EX285" s="196"/>
      <c r="EY285" s="197"/>
    </row>
    <row r="286" spans="140:155">
      <c r="EJ286" s="190"/>
      <c r="EK286" s="195"/>
      <c r="EL286" s="196"/>
      <c r="EM286" s="196"/>
      <c r="EN286" s="196"/>
      <c r="EO286" s="196"/>
      <c r="EP286" s="196"/>
      <c r="EQ286" s="196"/>
      <c r="ER286" s="196"/>
      <c r="ES286" s="196"/>
      <c r="ET286" s="196"/>
      <c r="EU286" s="196"/>
      <c r="EV286" s="196"/>
      <c r="EW286" s="196"/>
      <c r="EX286" s="196"/>
      <c r="EY286" s="197"/>
    </row>
    <row r="287" spans="140:155">
      <c r="EJ287" s="190"/>
      <c r="EK287" s="195"/>
      <c r="EL287" s="196"/>
      <c r="EM287" s="196"/>
      <c r="EN287" s="196"/>
      <c r="EO287" s="196"/>
      <c r="EP287" s="196"/>
      <c r="EQ287" s="196"/>
      <c r="ER287" s="196"/>
      <c r="ES287" s="196"/>
      <c r="ET287" s="196"/>
      <c r="EU287" s="196"/>
      <c r="EV287" s="196"/>
      <c r="EW287" s="196"/>
      <c r="EX287" s="196"/>
      <c r="EY287" s="197"/>
    </row>
    <row r="288" spans="140:155">
      <c r="EJ288" s="190"/>
      <c r="EK288" s="195"/>
      <c r="EL288" s="196"/>
      <c r="EM288" s="196"/>
      <c r="EN288" s="196"/>
      <c r="EO288" s="196"/>
      <c r="EP288" s="196"/>
      <c r="EQ288" s="196"/>
      <c r="ER288" s="196"/>
      <c r="ES288" s="196"/>
      <c r="ET288" s="196"/>
      <c r="EU288" s="196"/>
      <c r="EV288" s="196"/>
      <c r="EW288" s="196"/>
      <c r="EX288" s="196"/>
      <c r="EY288" s="197"/>
    </row>
    <row r="289" spans="140:155">
      <c r="EJ289" s="190"/>
      <c r="EK289" s="195"/>
      <c r="EL289" s="196"/>
      <c r="EM289" s="196"/>
      <c r="EN289" s="196"/>
      <c r="EO289" s="196"/>
      <c r="EP289" s="196"/>
      <c r="EQ289" s="196"/>
      <c r="ER289" s="196"/>
      <c r="ES289" s="196"/>
      <c r="ET289" s="196"/>
      <c r="EU289" s="196"/>
      <c r="EV289" s="196"/>
      <c r="EW289" s="196"/>
      <c r="EX289" s="196"/>
      <c r="EY289" s="197"/>
    </row>
    <row r="290" spans="140:155">
      <c r="EJ290" s="190"/>
      <c r="EK290" s="195"/>
      <c r="EL290" s="196"/>
      <c r="EM290" s="196"/>
      <c r="EN290" s="196"/>
      <c r="EO290" s="196"/>
      <c r="EP290" s="196"/>
      <c r="EQ290" s="196"/>
      <c r="ER290" s="196"/>
      <c r="ES290" s="196"/>
      <c r="ET290" s="196"/>
      <c r="EU290" s="196"/>
      <c r="EV290" s="196"/>
      <c r="EW290" s="196"/>
      <c r="EX290" s="196"/>
      <c r="EY290" s="197"/>
    </row>
    <row r="291" spans="140:155">
      <c r="EJ291" s="190"/>
      <c r="EK291" s="195"/>
      <c r="EL291" s="196"/>
      <c r="EM291" s="196"/>
      <c r="EN291" s="196"/>
      <c r="EO291" s="196"/>
      <c r="EP291" s="196"/>
      <c r="EQ291" s="196"/>
      <c r="ER291" s="196"/>
      <c r="ES291" s="196"/>
      <c r="ET291" s="196"/>
      <c r="EU291" s="196"/>
      <c r="EV291" s="196"/>
      <c r="EW291" s="196"/>
      <c r="EX291" s="196"/>
      <c r="EY291" s="197"/>
    </row>
    <row r="292" spans="140:155">
      <c r="EJ292" s="190"/>
      <c r="EK292" s="195"/>
      <c r="EL292" s="196"/>
      <c r="EM292" s="196"/>
      <c r="EN292" s="196"/>
      <c r="EO292" s="196"/>
      <c r="EP292" s="196"/>
      <c r="EQ292" s="196"/>
      <c r="ER292" s="196"/>
      <c r="ES292" s="196"/>
      <c r="ET292" s="196"/>
      <c r="EU292" s="196"/>
      <c r="EV292" s="196"/>
      <c r="EW292" s="196"/>
      <c r="EX292" s="196"/>
      <c r="EY292" s="197"/>
    </row>
    <row r="293" spans="140:155">
      <c r="EJ293" s="190"/>
      <c r="EK293" s="195"/>
      <c r="EL293" s="196"/>
      <c r="EM293" s="196"/>
      <c r="EN293" s="196"/>
      <c r="EO293" s="196"/>
      <c r="EP293" s="196"/>
      <c r="EQ293" s="196"/>
      <c r="ER293" s="196"/>
      <c r="ES293" s="196"/>
      <c r="ET293" s="196"/>
      <c r="EU293" s="196"/>
      <c r="EV293" s="196"/>
      <c r="EW293" s="196"/>
      <c r="EX293" s="196"/>
      <c r="EY293" s="197"/>
    </row>
    <row r="294" spans="140:155">
      <c r="EJ294" s="190"/>
      <c r="EK294" s="195"/>
      <c r="EL294" s="196"/>
      <c r="EM294" s="196"/>
      <c r="EN294" s="196"/>
      <c r="EO294" s="196"/>
      <c r="EP294" s="196"/>
      <c r="EQ294" s="196"/>
      <c r="ER294" s="196"/>
      <c r="ES294" s="196"/>
      <c r="ET294" s="196"/>
      <c r="EU294" s="196"/>
      <c r="EV294" s="196"/>
      <c r="EW294" s="196"/>
      <c r="EX294" s="196"/>
      <c r="EY294" s="197"/>
    </row>
    <row r="295" spans="140:155">
      <c r="EJ295" s="190"/>
      <c r="EK295" s="195"/>
      <c r="EL295" s="196"/>
      <c r="EM295" s="196"/>
      <c r="EN295" s="196"/>
      <c r="EO295" s="196"/>
      <c r="EP295" s="196"/>
      <c r="EQ295" s="196"/>
      <c r="ER295" s="196"/>
      <c r="ES295" s="196"/>
      <c r="ET295" s="196"/>
      <c r="EU295" s="196"/>
      <c r="EV295" s="196"/>
      <c r="EW295" s="196"/>
      <c r="EX295" s="196"/>
      <c r="EY295" s="197"/>
    </row>
    <row r="296" spans="140:155">
      <c r="EJ296" s="190"/>
      <c r="EK296" s="195"/>
      <c r="EL296" s="196"/>
      <c r="EM296" s="196"/>
      <c r="EN296" s="196"/>
      <c r="EO296" s="196"/>
      <c r="EP296" s="196"/>
      <c r="EQ296" s="196"/>
      <c r="ER296" s="196"/>
      <c r="ES296" s="196"/>
      <c r="ET296" s="196"/>
      <c r="EU296" s="196"/>
      <c r="EV296" s="196"/>
      <c r="EW296" s="196"/>
      <c r="EX296" s="196"/>
      <c r="EY296" s="197"/>
    </row>
    <row r="297" spans="140:155">
      <c r="EJ297" s="190"/>
      <c r="EK297" s="195"/>
      <c r="EL297" s="196"/>
      <c r="EM297" s="196"/>
      <c r="EN297" s="196"/>
      <c r="EO297" s="196"/>
      <c r="EP297" s="196"/>
      <c r="EQ297" s="196"/>
      <c r="ER297" s="196"/>
      <c r="ES297" s="196"/>
      <c r="ET297" s="196"/>
      <c r="EU297" s="196"/>
      <c r="EV297" s="196"/>
      <c r="EW297" s="196"/>
      <c r="EX297" s="196"/>
      <c r="EY297" s="197"/>
    </row>
    <row r="298" spans="140:155">
      <c r="EJ298" s="190"/>
      <c r="EK298" s="195"/>
      <c r="EL298" s="196"/>
      <c r="EM298" s="196"/>
      <c r="EN298" s="196"/>
      <c r="EO298" s="196"/>
      <c r="EP298" s="196"/>
      <c r="EQ298" s="196"/>
      <c r="ER298" s="196"/>
      <c r="ES298" s="196"/>
      <c r="ET298" s="196"/>
      <c r="EU298" s="196"/>
      <c r="EV298" s="196"/>
      <c r="EW298" s="196"/>
      <c r="EX298" s="196"/>
      <c r="EY298" s="197"/>
    </row>
    <row r="299" spans="140:155">
      <c r="EJ299" s="190"/>
      <c r="EK299" s="195"/>
      <c r="EL299" s="196"/>
      <c r="EM299" s="196"/>
      <c r="EN299" s="196"/>
      <c r="EO299" s="196"/>
      <c r="EP299" s="196"/>
      <c r="EQ299" s="196"/>
      <c r="ER299" s="196"/>
      <c r="ES299" s="196"/>
      <c r="ET299" s="196"/>
      <c r="EU299" s="196"/>
      <c r="EV299" s="196"/>
      <c r="EW299" s="196"/>
      <c r="EX299" s="196"/>
      <c r="EY299" s="197"/>
    </row>
    <row r="300" spans="140:155">
      <c r="EJ300" s="190"/>
      <c r="EK300" s="195"/>
      <c r="EL300" s="196"/>
      <c r="EM300" s="196"/>
      <c r="EN300" s="196"/>
      <c r="EO300" s="196"/>
      <c r="EP300" s="196"/>
      <c r="EQ300" s="196"/>
      <c r="ER300" s="196"/>
      <c r="ES300" s="196"/>
      <c r="ET300" s="196"/>
      <c r="EU300" s="196"/>
      <c r="EV300" s="196"/>
      <c r="EW300" s="196"/>
      <c r="EX300" s="196"/>
      <c r="EY300" s="197"/>
    </row>
    <row r="301" spans="140:155">
      <c r="EJ301" s="190"/>
      <c r="EK301" s="195"/>
      <c r="EL301" s="196"/>
      <c r="EM301" s="196"/>
      <c r="EN301" s="196"/>
      <c r="EO301" s="196"/>
      <c r="EP301" s="196"/>
      <c r="EQ301" s="196"/>
      <c r="ER301" s="196"/>
      <c r="ES301" s="196"/>
      <c r="ET301" s="196"/>
      <c r="EU301" s="196"/>
      <c r="EV301" s="196"/>
      <c r="EW301" s="196"/>
      <c r="EX301" s="196"/>
      <c r="EY301" s="197"/>
    </row>
    <row r="302" spans="140:155">
      <c r="EJ302" s="190"/>
      <c r="EK302" s="195"/>
      <c r="EL302" s="196"/>
      <c r="EM302" s="196"/>
      <c r="EN302" s="196"/>
      <c r="EO302" s="196"/>
      <c r="EP302" s="196"/>
      <c r="EQ302" s="196"/>
      <c r="ER302" s="196"/>
      <c r="ES302" s="196"/>
      <c r="ET302" s="196"/>
      <c r="EU302" s="196"/>
      <c r="EV302" s="196"/>
      <c r="EW302" s="196"/>
      <c r="EX302" s="196"/>
      <c r="EY302" s="197"/>
    </row>
    <row r="303" spans="140:155">
      <c r="EJ303" s="190"/>
      <c r="EK303" s="195"/>
      <c r="EL303" s="196"/>
      <c r="EM303" s="196"/>
      <c r="EN303" s="196"/>
      <c r="EO303" s="196"/>
      <c r="EP303" s="196"/>
      <c r="EQ303" s="196"/>
      <c r="ER303" s="196"/>
      <c r="ES303" s="196"/>
      <c r="ET303" s="196"/>
      <c r="EU303" s="196"/>
      <c r="EV303" s="196"/>
      <c r="EW303" s="196"/>
      <c r="EX303" s="196"/>
      <c r="EY303" s="197"/>
    </row>
    <row r="304" spans="140:155">
      <c r="EJ304" s="190"/>
      <c r="EK304" s="195"/>
      <c r="EL304" s="196"/>
      <c r="EM304" s="196"/>
      <c r="EN304" s="196"/>
      <c r="EO304" s="196"/>
      <c r="EP304" s="196"/>
      <c r="EQ304" s="196"/>
      <c r="ER304" s="196"/>
      <c r="ES304" s="196"/>
      <c r="ET304" s="196"/>
      <c r="EU304" s="196"/>
      <c r="EV304" s="196"/>
      <c r="EW304" s="196"/>
      <c r="EX304" s="196"/>
      <c r="EY304" s="197"/>
    </row>
    <row r="305" spans="140:155">
      <c r="EJ305" s="190"/>
      <c r="EK305" s="195"/>
      <c r="EL305" s="196"/>
      <c r="EM305" s="196"/>
      <c r="EN305" s="196"/>
      <c r="EO305" s="196"/>
      <c r="EP305" s="196"/>
      <c r="EQ305" s="196"/>
      <c r="ER305" s="196"/>
      <c r="ES305" s="196"/>
      <c r="ET305" s="196"/>
      <c r="EU305" s="196"/>
      <c r="EV305" s="196"/>
      <c r="EW305" s="196"/>
      <c r="EX305" s="196"/>
      <c r="EY305" s="197"/>
    </row>
    <row r="306" spans="140:155">
      <c r="EJ306" s="190"/>
      <c r="EK306" s="195"/>
      <c r="EL306" s="196"/>
      <c r="EM306" s="196"/>
      <c r="EN306" s="196"/>
      <c r="EO306" s="196"/>
      <c r="EP306" s="196"/>
      <c r="EQ306" s="196"/>
      <c r="ER306" s="196"/>
      <c r="ES306" s="196"/>
      <c r="ET306" s="196"/>
      <c r="EU306" s="196"/>
      <c r="EV306" s="196"/>
      <c r="EW306" s="196"/>
      <c r="EX306" s="196"/>
      <c r="EY306" s="197"/>
    </row>
    <row r="307" spans="140:155">
      <c r="EJ307" s="190"/>
      <c r="EK307" s="195"/>
      <c r="EL307" s="196"/>
      <c r="EM307" s="196"/>
      <c r="EN307" s="196"/>
      <c r="EO307" s="196"/>
      <c r="EP307" s="196"/>
      <c r="EQ307" s="196"/>
      <c r="ER307" s="196"/>
      <c r="ES307" s="196"/>
      <c r="ET307" s="196"/>
      <c r="EU307" s="196"/>
      <c r="EV307" s="196"/>
      <c r="EW307" s="196"/>
      <c r="EX307" s="196"/>
      <c r="EY307" s="197"/>
    </row>
    <row r="308" spans="140:155">
      <c r="EJ308" s="190"/>
      <c r="EK308" s="195"/>
      <c r="EL308" s="196"/>
      <c r="EM308" s="196"/>
      <c r="EN308" s="196"/>
      <c r="EO308" s="196"/>
      <c r="EP308" s="196"/>
      <c r="EQ308" s="196"/>
      <c r="ER308" s="196"/>
      <c r="ES308" s="196"/>
      <c r="ET308" s="196"/>
      <c r="EU308" s="196"/>
      <c r="EV308" s="196"/>
      <c r="EW308" s="196"/>
      <c r="EX308" s="196"/>
      <c r="EY308" s="197"/>
    </row>
    <row r="309" spans="140:155">
      <c r="EJ309" s="190"/>
      <c r="EK309" s="195"/>
      <c r="EL309" s="196"/>
      <c r="EM309" s="196"/>
      <c r="EN309" s="196"/>
      <c r="EO309" s="196"/>
      <c r="EP309" s="196"/>
      <c r="EQ309" s="196"/>
      <c r="ER309" s="196"/>
      <c r="ES309" s="196"/>
      <c r="ET309" s="196"/>
      <c r="EU309" s="196"/>
      <c r="EV309" s="196"/>
      <c r="EW309" s="196"/>
      <c r="EX309" s="196"/>
      <c r="EY309" s="197"/>
    </row>
    <row r="310" spans="140:155">
      <c r="EJ310" s="190"/>
      <c r="EK310" s="195"/>
      <c r="EL310" s="196"/>
      <c r="EM310" s="196"/>
      <c r="EN310" s="196"/>
      <c r="EO310" s="196"/>
      <c r="EP310" s="196"/>
      <c r="EQ310" s="196"/>
      <c r="ER310" s="196"/>
      <c r="ES310" s="196"/>
      <c r="ET310" s="196"/>
      <c r="EU310" s="196"/>
      <c r="EV310" s="196"/>
      <c r="EW310" s="196"/>
      <c r="EX310" s="196"/>
      <c r="EY310" s="197"/>
    </row>
    <row r="311" spans="140:155">
      <c r="EJ311" s="190"/>
      <c r="EK311" s="195"/>
      <c r="EL311" s="196"/>
      <c r="EM311" s="196"/>
      <c r="EN311" s="196"/>
      <c r="EO311" s="196"/>
      <c r="EP311" s="196"/>
      <c r="EQ311" s="196"/>
      <c r="ER311" s="196"/>
      <c r="ES311" s="196"/>
      <c r="ET311" s="196"/>
      <c r="EU311" s="196"/>
      <c r="EV311" s="196"/>
      <c r="EW311" s="196"/>
      <c r="EX311" s="196"/>
      <c r="EY311" s="197"/>
    </row>
    <row r="312" spans="140:155">
      <c r="EJ312" s="190"/>
      <c r="EK312" s="195"/>
      <c r="EL312" s="196"/>
      <c r="EM312" s="196"/>
      <c r="EN312" s="196"/>
      <c r="EO312" s="196"/>
      <c r="EP312" s="196"/>
      <c r="EQ312" s="196"/>
      <c r="ER312" s="196"/>
      <c r="ES312" s="196"/>
      <c r="ET312" s="196"/>
      <c r="EU312" s="196"/>
      <c r="EV312" s="196"/>
      <c r="EW312" s="196"/>
      <c r="EX312" s="196"/>
      <c r="EY312" s="197"/>
    </row>
    <row r="313" spans="140:155">
      <c r="EJ313" s="190"/>
      <c r="EK313" s="195"/>
      <c r="EL313" s="196"/>
      <c r="EM313" s="196"/>
      <c r="EN313" s="196"/>
      <c r="EO313" s="196"/>
      <c r="EP313" s="196"/>
      <c r="EQ313" s="196"/>
      <c r="ER313" s="196"/>
      <c r="ES313" s="196"/>
      <c r="ET313" s="196"/>
      <c r="EU313" s="196"/>
      <c r="EV313" s="196"/>
      <c r="EW313" s="196"/>
      <c r="EX313" s="196"/>
      <c r="EY313" s="197"/>
    </row>
    <row r="314" spans="140:155">
      <c r="EJ314" s="190"/>
      <c r="EK314" s="195"/>
      <c r="EL314" s="196"/>
      <c r="EM314" s="196"/>
      <c r="EN314" s="196"/>
      <c r="EO314" s="196"/>
      <c r="EP314" s="196"/>
      <c r="EQ314" s="196"/>
      <c r="ER314" s="196"/>
      <c r="ES314" s="196"/>
      <c r="ET314" s="196"/>
      <c r="EU314" s="196"/>
      <c r="EV314" s="196"/>
      <c r="EW314" s="196"/>
      <c r="EX314" s="196"/>
      <c r="EY314" s="197"/>
    </row>
    <row r="315" spans="140:155">
      <c r="EJ315" s="190"/>
      <c r="EK315" s="195"/>
      <c r="EL315" s="196"/>
      <c r="EM315" s="196"/>
      <c r="EN315" s="196"/>
      <c r="EO315" s="196"/>
      <c r="EP315" s="196"/>
      <c r="EQ315" s="196"/>
      <c r="ER315" s="196"/>
      <c r="ES315" s="196"/>
      <c r="ET315" s="196"/>
      <c r="EU315" s="196"/>
      <c r="EV315" s="196"/>
      <c r="EW315" s="196"/>
      <c r="EX315" s="196"/>
      <c r="EY315" s="197"/>
    </row>
    <row r="316" spans="140:155">
      <c r="EJ316" s="190"/>
      <c r="EK316" s="195"/>
      <c r="EL316" s="196"/>
      <c r="EM316" s="196"/>
      <c r="EN316" s="196"/>
      <c r="EO316" s="196"/>
      <c r="EP316" s="196"/>
      <c r="EQ316" s="196"/>
      <c r="ER316" s="196"/>
      <c r="ES316" s="196"/>
      <c r="ET316" s="196"/>
      <c r="EU316" s="196"/>
      <c r="EV316" s="196"/>
      <c r="EW316" s="196"/>
      <c r="EX316" s="196"/>
      <c r="EY316" s="197"/>
    </row>
    <row r="317" spans="140:155">
      <c r="EJ317" s="190"/>
      <c r="EK317" s="195"/>
      <c r="EL317" s="196"/>
      <c r="EM317" s="196"/>
      <c r="EN317" s="196"/>
      <c r="EO317" s="196"/>
      <c r="EP317" s="196"/>
      <c r="EQ317" s="196"/>
      <c r="ER317" s="196"/>
      <c r="ES317" s="196"/>
      <c r="ET317" s="196"/>
      <c r="EU317" s="196"/>
      <c r="EV317" s="196"/>
      <c r="EW317" s="196"/>
      <c r="EX317" s="196"/>
      <c r="EY317" s="197"/>
    </row>
    <row r="318" spans="140:155">
      <c r="EJ318" s="190"/>
      <c r="EK318" s="195"/>
      <c r="EL318" s="196"/>
      <c r="EM318" s="196"/>
      <c r="EN318" s="196"/>
      <c r="EO318" s="196"/>
      <c r="EP318" s="196"/>
      <c r="EQ318" s="196"/>
      <c r="ER318" s="196"/>
      <c r="ES318" s="196"/>
      <c r="ET318" s="196"/>
      <c r="EU318" s="196"/>
      <c r="EV318" s="196"/>
      <c r="EW318" s="196"/>
      <c r="EX318" s="196"/>
      <c r="EY318" s="197"/>
    </row>
    <row r="319" spans="140:155">
      <c r="EJ319" s="190"/>
      <c r="EK319" s="195"/>
      <c r="EL319" s="196"/>
      <c r="EM319" s="196"/>
      <c r="EN319" s="196"/>
      <c r="EO319" s="196"/>
      <c r="EP319" s="196"/>
      <c r="EQ319" s="196"/>
      <c r="ER319" s="196"/>
      <c r="ES319" s="196"/>
      <c r="ET319" s="196"/>
      <c r="EU319" s="196"/>
      <c r="EV319" s="196"/>
      <c r="EW319" s="196"/>
      <c r="EX319" s="196"/>
      <c r="EY319" s="197"/>
    </row>
    <row r="320" spans="140:155">
      <c r="EJ320" s="190"/>
      <c r="EK320" s="195"/>
      <c r="EL320" s="196"/>
      <c r="EM320" s="196"/>
      <c r="EN320" s="196"/>
      <c r="EO320" s="196"/>
      <c r="EP320" s="196"/>
      <c r="EQ320" s="196"/>
      <c r="ER320" s="196"/>
      <c r="ES320" s="196"/>
      <c r="ET320" s="196"/>
      <c r="EU320" s="196"/>
      <c r="EV320" s="196"/>
      <c r="EW320" s="196"/>
      <c r="EX320" s="196"/>
      <c r="EY320" s="197"/>
    </row>
    <row r="321" spans="140:155">
      <c r="EJ321" s="190"/>
      <c r="EK321" s="195"/>
      <c r="EL321" s="196"/>
      <c r="EM321" s="196"/>
      <c r="EN321" s="196"/>
      <c r="EO321" s="196"/>
      <c r="EP321" s="196"/>
      <c r="EQ321" s="196"/>
      <c r="ER321" s="196"/>
      <c r="ES321" s="196"/>
      <c r="ET321" s="196"/>
      <c r="EU321" s="196"/>
      <c r="EV321" s="196"/>
      <c r="EW321" s="196"/>
      <c r="EX321" s="196"/>
      <c r="EY321" s="197"/>
    </row>
    <row r="322" spans="140:155">
      <c r="EJ322" s="190"/>
      <c r="EK322" s="195"/>
      <c r="EL322" s="196"/>
      <c r="EM322" s="196"/>
      <c r="EN322" s="196"/>
      <c r="EO322" s="196"/>
      <c r="EP322" s="196"/>
      <c r="EQ322" s="196"/>
      <c r="ER322" s="196"/>
      <c r="ES322" s="196"/>
      <c r="ET322" s="196"/>
      <c r="EU322" s="196"/>
      <c r="EV322" s="196"/>
      <c r="EW322" s="196"/>
      <c r="EX322" s="196"/>
      <c r="EY322" s="197"/>
    </row>
    <row r="323" spans="140:155">
      <c r="EJ323" s="190"/>
      <c r="EK323" s="195"/>
      <c r="EL323" s="196"/>
      <c r="EM323" s="196"/>
      <c r="EN323" s="196"/>
      <c r="EO323" s="196"/>
      <c r="EP323" s="196"/>
      <c r="EQ323" s="196"/>
      <c r="ER323" s="196"/>
      <c r="ES323" s="196"/>
      <c r="ET323" s="196"/>
      <c r="EU323" s="196"/>
      <c r="EV323" s="196"/>
      <c r="EW323" s="196"/>
      <c r="EX323" s="196"/>
      <c r="EY323" s="197"/>
    </row>
    <row r="324" spans="140:155">
      <c r="EJ324" s="190"/>
      <c r="EK324" s="195"/>
      <c r="EL324" s="196"/>
      <c r="EM324" s="196"/>
      <c r="EN324" s="196"/>
      <c r="EO324" s="196"/>
      <c r="EP324" s="196"/>
      <c r="EQ324" s="196"/>
      <c r="ER324" s="196"/>
      <c r="ES324" s="196"/>
      <c r="ET324" s="196"/>
      <c r="EU324" s="196"/>
      <c r="EV324" s="196"/>
      <c r="EW324" s="196"/>
      <c r="EX324" s="196"/>
      <c r="EY324" s="197"/>
    </row>
    <row r="325" spans="140:155">
      <c r="EJ325" s="190"/>
      <c r="EK325" s="195"/>
      <c r="EL325" s="196"/>
      <c r="EM325" s="196"/>
      <c r="EN325" s="196"/>
      <c r="EO325" s="196"/>
      <c r="EP325" s="196"/>
      <c r="EQ325" s="196"/>
      <c r="ER325" s="196"/>
      <c r="ES325" s="196"/>
      <c r="ET325" s="196"/>
      <c r="EU325" s="196"/>
      <c r="EV325" s="196"/>
      <c r="EW325" s="196"/>
      <c r="EX325" s="196"/>
      <c r="EY325" s="197"/>
    </row>
    <row r="326" spans="140:155" ht="15" thickBot="1">
      <c r="EJ326" s="191"/>
      <c r="EK326" s="198"/>
      <c r="EL326" s="199"/>
      <c r="EM326" s="199"/>
      <c r="EN326" s="199"/>
      <c r="EO326" s="199"/>
      <c r="EP326" s="199"/>
      <c r="EQ326" s="199"/>
      <c r="ER326" s="199"/>
      <c r="ES326" s="199"/>
      <c r="ET326" s="199"/>
      <c r="EU326" s="199"/>
      <c r="EV326" s="199"/>
      <c r="EW326" s="199"/>
      <c r="EX326" s="199"/>
      <c r="EY326" s="200"/>
    </row>
    <row r="327" spans="140:155">
      <c r="EJ327" s="203" t="s">
        <v>126</v>
      </c>
      <c r="EK327" s="144"/>
      <c r="EY327" s="159"/>
    </row>
    <row r="328" spans="140:155">
      <c r="EJ328" s="204"/>
      <c r="EK328" s="144"/>
      <c r="EY328" s="159"/>
    </row>
    <row r="329" spans="140:155">
      <c r="EJ329" s="204"/>
      <c r="EK329" s="144"/>
      <c r="EY329" s="159"/>
    </row>
    <row r="330" spans="140:155">
      <c r="EJ330" s="204"/>
      <c r="EK330" s="144"/>
      <c r="EY330" s="159"/>
    </row>
    <row r="331" spans="140:155">
      <c r="EJ331" s="204"/>
      <c r="EK331" s="144"/>
      <c r="EY331" s="159"/>
    </row>
    <row r="332" spans="140:155">
      <c r="EJ332" s="204"/>
      <c r="EK332" s="144"/>
      <c r="EY332" s="159"/>
    </row>
    <row r="333" spans="140:155">
      <c r="EJ333" s="204"/>
      <c r="EK333" s="144"/>
      <c r="EY333" s="159"/>
    </row>
    <row r="334" spans="140:155">
      <c r="EJ334" s="204"/>
      <c r="EK334" s="144"/>
      <c r="EY334" s="159"/>
    </row>
    <row r="335" spans="140:155">
      <c r="EJ335" s="204"/>
      <c r="EK335" s="144"/>
      <c r="EY335" s="159"/>
    </row>
    <row r="336" spans="140:155">
      <c r="EJ336" s="204"/>
      <c r="EK336" s="144"/>
      <c r="EY336" s="159"/>
    </row>
    <row r="337" spans="140:155">
      <c r="EJ337" s="204"/>
      <c r="EK337" s="144"/>
      <c r="EY337" s="159"/>
    </row>
    <row r="338" spans="140:155">
      <c r="EJ338" s="204"/>
      <c r="EK338" s="144"/>
      <c r="EY338" s="159"/>
    </row>
    <row r="339" spans="140:155">
      <c r="EJ339" s="204"/>
      <c r="EK339" s="144"/>
      <c r="EY339" s="159"/>
    </row>
    <row r="340" spans="140:155">
      <c r="EJ340" s="204"/>
      <c r="EK340" s="144"/>
      <c r="EY340" s="159"/>
    </row>
    <row r="341" spans="140:155" ht="15" thickBot="1">
      <c r="EJ341" s="157"/>
      <c r="EK341" s="144"/>
      <c r="EY341" s="159"/>
    </row>
    <row r="342" spans="140:155">
      <c r="EJ342" s="156" t="s">
        <v>137</v>
      </c>
      <c r="EK342" s="144"/>
      <c r="EY342" s="159"/>
    </row>
    <row r="343" spans="140:155">
      <c r="EJ343" s="204"/>
      <c r="EK343" s="144"/>
      <c r="EY343" s="159"/>
    </row>
    <row r="344" spans="140:155">
      <c r="EJ344" s="204"/>
      <c r="EK344" s="144"/>
      <c r="EY344" s="159"/>
    </row>
    <row r="345" spans="140:155">
      <c r="EJ345" s="204"/>
      <c r="EK345" s="144"/>
      <c r="EY345" s="159"/>
    </row>
    <row r="346" spans="140:155">
      <c r="EJ346" s="204"/>
      <c r="EK346" s="144"/>
      <c r="EY346" s="159"/>
    </row>
    <row r="347" spans="140:155">
      <c r="EJ347" s="204"/>
      <c r="EK347" s="144"/>
      <c r="EY347" s="159"/>
    </row>
    <row r="348" spans="140:155">
      <c r="EJ348" s="204"/>
      <c r="EK348" s="144"/>
      <c r="EY348" s="159"/>
    </row>
    <row r="349" spans="140:155">
      <c r="EJ349" s="204"/>
      <c r="EK349" s="144"/>
      <c r="EY349" s="159"/>
    </row>
    <row r="350" spans="140:155">
      <c r="EJ350" s="204"/>
      <c r="EK350" s="144"/>
      <c r="EY350" s="159"/>
    </row>
    <row r="351" spans="140:155">
      <c r="EJ351" s="204"/>
      <c r="EK351" s="144"/>
      <c r="EY351" s="159"/>
    </row>
    <row r="352" spans="140:155">
      <c r="EJ352" s="204"/>
      <c r="EK352" s="144"/>
      <c r="EY352" s="159"/>
    </row>
    <row r="353" spans="140:155">
      <c r="EJ353" s="204"/>
      <c r="EK353" s="144"/>
      <c r="EY353" s="159"/>
    </row>
    <row r="354" spans="140:155">
      <c r="EJ354" s="204"/>
      <c r="EK354" s="144"/>
      <c r="EY354" s="159"/>
    </row>
    <row r="355" spans="140:155">
      <c r="EJ355" s="204"/>
      <c r="EK355" s="144"/>
      <c r="EY355" s="159"/>
    </row>
    <row r="356" spans="140:155">
      <c r="EJ356" s="204"/>
      <c r="EK356" s="144"/>
      <c r="EY356" s="159"/>
    </row>
    <row r="357" spans="140:155">
      <c r="EJ357" s="204"/>
      <c r="EK357" s="144"/>
      <c r="EY357" s="159"/>
    </row>
    <row r="358" spans="140:155">
      <c r="EJ358" s="204"/>
      <c r="EK358" s="144"/>
      <c r="EY358" s="159"/>
    </row>
    <row r="359" spans="140:155" ht="15" thickBot="1">
      <c r="EJ359" s="205"/>
      <c r="EK359" s="145"/>
      <c r="EL359" s="160"/>
      <c r="EM359" s="160"/>
      <c r="EN359" s="160"/>
      <c r="EO359" s="160"/>
      <c r="EP359" s="160"/>
      <c r="EQ359" s="160"/>
      <c r="ER359" s="160"/>
      <c r="ES359" s="160"/>
      <c r="ET359" s="160"/>
      <c r="EU359" s="160"/>
      <c r="EV359" s="160"/>
      <c r="EW359" s="160"/>
      <c r="EX359" s="160"/>
      <c r="EY359" s="161"/>
    </row>
    <row r="360" spans="140:155">
      <c r="EJ360" s="189" t="s">
        <v>338</v>
      </c>
      <c r="EK360" s="192"/>
      <c r="EL360" s="193"/>
      <c r="EM360" s="193"/>
      <c r="EN360" s="193"/>
      <c r="EO360" s="193"/>
      <c r="EP360" s="193"/>
      <c r="EQ360" s="193"/>
      <c r="ER360" s="193"/>
      <c r="ES360" s="193"/>
      <c r="ET360" s="193"/>
      <c r="EU360" s="193"/>
      <c r="EV360" s="193"/>
      <c r="EW360" s="193"/>
      <c r="EX360" s="193"/>
      <c r="EY360" s="194"/>
    </row>
    <row r="361" spans="140:155">
      <c r="EJ361" s="190"/>
      <c r="EK361" s="195"/>
      <c r="EL361" s="196"/>
      <c r="EM361" s="196"/>
      <c r="EN361" s="196"/>
      <c r="EO361" s="196"/>
      <c r="EP361" s="196"/>
      <c r="EQ361" s="196"/>
      <c r="ER361" s="196"/>
      <c r="ES361" s="196"/>
      <c r="ET361" s="196"/>
      <c r="EU361" s="196"/>
      <c r="EV361" s="196"/>
      <c r="EW361" s="196"/>
      <c r="EX361" s="196"/>
      <c r="EY361" s="197"/>
    </row>
    <row r="362" spans="140:155">
      <c r="EJ362" s="190"/>
      <c r="EK362" s="195"/>
      <c r="EL362" s="196"/>
      <c r="EM362" s="196"/>
      <c r="EN362" s="196"/>
      <c r="EO362" s="196"/>
      <c r="EP362" s="196"/>
      <c r="EQ362" s="196"/>
      <c r="ER362" s="196"/>
      <c r="ES362" s="196"/>
      <c r="ET362" s="196"/>
      <c r="EU362" s="196"/>
      <c r="EV362" s="196"/>
      <c r="EW362" s="196"/>
      <c r="EX362" s="196"/>
      <c r="EY362" s="197"/>
    </row>
    <row r="363" spans="140:155">
      <c r="EJ363" s="190"/>
      <c r="EK363" s="195"/>
      <c r="EL363" s="196"/>
      <c r="EM363" s="196"/>
      <c r="EN363" s="196"/>
      <c r="EO363" s="196"/>
      <c r="EP363" s="196"/>
      <c r="EQ363" s="196"/>
      <c r="ER363" s="196"/>
      <c r="ES363" s="196"/>
      <c r="ET363" s="196"/>
      <c r="EU363" s="196"/>
      <c r="EV363" s="196"/>
      <c r="EW363" s="196"/>
      <c r="EX363" s="196"/>
      <c r="EY363" s="197"/>
    </row>
    <row r="364" spans="140:155">
      <c r="EJ364" s="190"/>
      <c r="EK364" s="195"/>
      <c r="EL364" s="196"/>
      <c r="EM364" s="196"/>
      <c r="EN364" s="196"/>
      <c r="EO364" s="196"/>
      <c r="EP364" s="196"/>
      <c r="EQ364" s="196"/>
      <c r="ER364" s="196"/>
      <c r="ES364" s="196"/>
      <c r="ET364" s="196"/>
      <c r="EU364" s="196"/>
      <c r="EV364" s="196"/>
      <c r="EW364" s="196"/>
      <c r="EX364" s="196"/>
      <c r="EY364" s="197"/>
    </row>
    <row r="365" spans="140:155">
      <c r="EJ365" s="190"/>
      <c r="EK365" s="195"/>
      <c r="EL365" s="196"/>
      <c r="EM365" s="196"/>
      <c r="EN365" s="196"/>
      <c r="EO365" s="196"/>
      <c r="EP365" s="196"/>
      <c r="EQ365" s="196"/>
      <c r="ER365" s="196"/>
      <c r="ES365" s="196"/>
      <c r="ET365" s="196"/>
      <c r="EU365" s="196"/>
      <c r="EV365" s="196"/>
      <c r="EW365" s="196"/>
      <c r="EX365" s="196"/>
      <c r="EY365" s="197"/>
    </row>
    <row r="366" spans="140:155">
      <c r="EJ366" s="190"/>
      <c r="EK366" s="195"/>
      <c r="EL366" s="196"/>
      <c r="EM366" s="196"/>
      <c r="EN366" s="196"/>
      <c r="EO366" s="196"/>
      <c r="EP366" s="196"/>
      <c r="EQ366" s="196"/>
      <c r="ER366" s="196"/>
      <c r="ES366" s="196"/>
      <c r="ET366" s="196"/>
      <c r="EU366" s="196"/>
      <c r="EV366" s="196"/>
      <c r="EW366" s="196"/>
      <c r="EX366" s="196"/>
      <c r="EY366" s="197"/>
    </row>
    <row r="367" spans="140:155">
      <c r="EJ367" s="190"/>
      <c r="EK367" s="195"/>
      <c r="EL367" s="196"/>
      <c r="EM367" s="196"/>
      <c r="EN367" s="196"/>
      <c r="EO367" s="196"/>
      <c r="EP367" s="196"/>
      <c r="EQ367" s="196"/>
      <c r="ER367" s="196"/>
      <c r="ES367" s="196"/>
      <c r="ET367" s="196"/>
      <c r="EU367" s="196"/>
      <c r="EV367" s="196"/>
      <c r="EW367" s="196"/>
      <c r="EX367" s="196"/>
      <c r="EY367" s="197"/>
    </row>
    <row r="368" spans="140:155">
      <c r="EJ368" s="190"/>
      <c r="EK368" s="195"/>
      <c r="EL368" s="196"/>
      <c r="EM368" s="196"/>
      <c r="EN368" s="196"/>
      <c r="EO368" s="196"/>
      <c r="EP368" s="196"/>
      <c r="EQ368" s="196"/>
      <c r="ER368" s="196"/>
      <c r="ES368" s="196"/>
      <c r="ET368" s="196"/>
      <c r="EU368" s="196"/>
      <c r="EV368" s="196"/>
      <c r="EW368" s="196"/>
      <c r="EX368" s="196"/>
      <c r="EY368" s="197"/>
    </row>
    <row r="369" spans="140:155">
      <c r="EJ369" s="190"/>
      <c r="EK369" s="195"/>
      <c r="EL369" s="196"/>
      <c r="EM369" s="196"/>
      <c r="EN369" s="196"/>
      <c r="EO369" s="196"/>
      <c r="EP369" s="196"/>
      <c r="EQ369" s="196"/>
      <c r="ER369" s="196"/>
      <c r="ES369" s="196"/>
      <c r="ET369" s="196"/>
      <c r="EU369" s="196"/>
      <c r="EV369" s="196"/>
      <c r="EW369" s="196"/>
      <c r="EX369" s="196"/>
      <c r="EY369" s="197"/>
    </row>
    <row r="370" spans="140:155">
      <c r="EJ370" s="190"/>
      <c r="EK370" s="195"/>
      <c r="EL370" s="196"/>
      <c r="EM370" s="196"/>
      <c r="EN370" s="196"/>
      <c r="EO370" s="196"/>
      <c r="EP370" s="196"/>
      <c r="EQ370" s="196"/>
      <c r="ER370" s="196"/>
      <c r="ES370" s="196"/>
      <c r="ET370" s="196"/>
      <c r="EU370" s="196"/>
      <c r="EV370" s="196"/>
      <c r="EW370" s="196"/>
      <c r="EX370" s="196"/>
      <c r="EY370" s="197"/>
    </row>
    <row r="371" spans="140:155">
      <c r="EJ371" s="190"/>
      <c r="EK371" s="195"/>
      <c r="EL371" s="196"/>
      <c r="EM371" s="196"/>
      <c r="EN371" s="196"/>
      <c r="EO371" s="196"/>
      <c r="EP371" s="196"/>
      <c r="EQ371" s="196"/>
      <c r="ER371" s="196"/>
      <c r="ES371" s="196"/>
      <c r="ET371" s="196"/>
      <c r="EU371" s="196"/>
      <c r="EV371" s="196"/>
      <c r="EW371" s="196"/>
      <c r="EX371" s="196"/>
      <c r="EY371" s="197"/>
    </row>
    <row r="372" spans="140:155">
      <c r="EJ372" s="190"/>
      <c r="EK372" s="195"/>
      <c r="EL372" s="196"/>
      <c r="EM372" s="196"/>
      <c r="EN372" s="196"/>
      <c r="EO372" s="196"/>
      <c r="EP372" s="196"/>
      <c r="EQ372" s="196"/>
      <c r="ER372" s="196"/>
      <c r="ES372" s="196"/>
      <c r="ET372" s="196"/>
      <c r="EU372" s="196"/>
      <c r="EV372" s="196"/>
      <c r="EW372" s="196"/>
      <c r="EX372" s="196"/>
      <c r="EY372" s="197"/>
    </row>
    <row r="373" spans="140:155">
      <c r="EJ373" s="190"/>
      <c r="EK373" s="195"/>
      <c r="EL373" s="196"/>
      <c r="EM373" s="196"/>
      <c r="EN373" s="196"/>
      <c r="EO373" s="196"/>
      <c r="EP373" s="196"/>
      <c r="EQ373" s="196"/>
      <c r="ER373" s="196"/>
      <c r="ES373" s="196"/>
      <c r="ET373" s="196"/>
      <c r="EU373" s="196"/>
      <c r="EV373" s="196"/>
      <c r="EW373" s="196"/>
      <c r="EX373" s="196"/>
      <c r="EY373" s="197"/>
    </row>
    <row r="374" spans="140:155">
      <c r="EJ374" s="190"/>
      <c r="EK374" s="195"/>
      <c r="EL374" s="196"/>
      <c r="EM374" s="196"/>
      <c r="EN374" s="196"/>
      <c r="EO374" s="196"/>
      <c r="EP374" s="196"/>
      <c r="EQ374" s="196"/>
      <c r="ER374" s="196"/>
      <c r="ES374" s="196"/>
      <c r="ET374" s="196"/>
      <c r="EU374" s="196"/>
      <c r="EV374" s="196"/>
      <c r="EW374" s="196"/>
      <c r="EX374" s="196"/>
      <c r="EY374" s="197"/>
    </row>
    <row r="375" spans="140:155">
      <c r="EJ375" s="190"/>
      <c r="EK375" s="195"/>
      <c r="EL375" s="196"/>
      <c r="EM375" s="196"/>
      <c r="EN375" s="196"/>
      <c r="EO375" s="196"/>
      <c r="EP375" s="196"/>
      <c r="EQ375" s="196"/>
      <c r="ER375" s="196"/>
      <c r="ES375" s="196"/>
      <c r="ET375" s="196"/>
      <c r="EU375" s="196"/>
      <c r="EV375" s="196"/>
      <c r="EW375" s="196"/>
      <c r="EX375" s="196"/>
      <c r="EY375" s="197"/>
    </row>
    <row r="376" spans="140:155">
      <c r="EJ376" s="190"/>
      <c r="EK376" s="195"/>
      <c r="EL376" s="196"/>
      <c r="EM376" s="196"/>
      <c r="EN376" s="196"/>
      <c r="EO376" s="196"/>
      <c r="EP376" s="196"/>
      <c r="EQ376" s="196"/>
      <c r="ER376" s="196"/>
      <c r="ES376" s="196"/>
      <c r="ET376" s="196"/>
      <c r="EU376" s="196"/>
      <c r="EV376" s="196"/>
      <c r="EW376" s="196"/>
      <c r="EX376" s="196"/>
      <c r="EY376" s="197"/>
    </row>
    <row r="377" spans="140:155">
      <c r="EJ377" s="190"/>
      <c r="EK377" s="195"/>
      <c r="EL377" s="196"/>
      <c r="EM377" s="196"/>
      <c r="EN377" s="196"/>
      <c r="EO377" s="196"/>
      <c r="EP377" s="196"/>
      <c r="EQ377" s="196"/>
      <c r="ER377" s="196"/>
      <c r="ES377" s="196"/>
      <c r="ET377" s="196"/>
      <c r="EU377" s="196"/>
      <c r="EV377" s="196"/>
      <c r="EW377" s="196"/>
      <c r="EX377" s="196"/>
      <c r="EY377" s="197"/>
    </row>
    <row r="378" spans="140:155">
      <c r="EJ378" s="190"/>
      <c r="EK378" s="195"/>
      <c r="EL378" s="196"/>
      <c r="EM378" s="196"/>
      <c r="EN378" s="196"/>
      <c r="EO378" s="196"/>
      <c r="EP378" s="196"/>
      <c r="EQ378" s="196"/>
      <c r="ER378" s="196"/>
      <c r="ES378" s="196"/>
      <c r="ET378" s="196"/>
      <c r="EU378" s="196"/>
      <c r="EV378" s="196"/>
      <c r="EW378" s="196"/>
      <c r="EX378" s="196"/>
      <c r="EY378" s="197"/>
    </row>
    <row r="379" spans="140:155" ht="15" thickBot="1">
      <c r="EJ379" s="191"/>
      <c r="EK379" s="198"/>
      <c r="EL379" s="199"/>
      <c r="EM379" s="199"/>
      <c r="EN379" s="199"/>
      <c r="EO379" s="199"/>
      <c r="EP379" s="199"/>
      <c r="EQ379" s="199"/>
      <c r="ER379" s="199"/>
      <c r="ES379" s="199"/>
      <c r="ET379" s="199"/>
      <c r="EU379" s="199"/>
      <c r="EV379" s="199"/>
      <c r="EW379" s="199"/>
      <c r="EX379" s="199"/>
      <c r="EY379" s="200"/>
    </row>
  </sheetData>
  <mergeCells count="140">
    <mergeCell ref="C2:Q2"/>
    <mergeCell ref="T2:AH2"/>
    <mergeCell ref="AK2:AY2"/>
    <mergeCell ref="BB2:BP2"/>
    <mergeCell ref="BS2:CG2"/>
    <mergeCell ref="CJ2:CX2"/>
    <mergeCell ref="EK3:EY4"/>
    <mergeCell ref="CJ3:CX4"/>
    <mergeCell ref="CJ38:CX38"/>
    <mergeCell ref="S18:S34"/>
    <mergeCell ref="T18:AH34"/>
    <mergeCell ref="BA26:BA42"/>
    <mergeCell ref="CI40:CI71"/>
    <mergeCell ref="CJ73:CX74"/>
    <mergeCell ref="DA3:DO4"/>
    <mergeCell ref="DA49:DO50"/>
    <mergeCell ref="DA95:DO96"/>
    <mergeCell ref="DS2:EG2"/>
    <mergeCell ref="DS48:EG48"/>
    <mergeCell ref="EK2:EY2"/>
    <mergeCell ref="CJ37:CX37"/>
    <mergeCell ref="CJ72:CX72"/>
    <mergeCell ref="DA2:DO2"/>
    <mergeCell ref="DA48:DO48"/>
    <mergeCell ref="DA94:DO94"/>
    <mergeCell ref="EJ5:EJ25"/>
    <mergeCell ref="EK5:EY25"/>
    <mergeCell ref="DR5:DR47"/>
    <mergeCell ref="DS5:EG47"/>
    <mergeCell ref="DR51:DR93"/>
    <mergeCell ref="DS51:EG93"/>
    <mergeCell ref="CZ51:CZ93"/>
    <mergeCell ref="DA51:DO93"/>
    <mergeCell ref="CJ40:CX40"/>
    <mergeCell ref="EJ26:EJ47"/>
    <mergeCell ref="EK26:EY47"/>
    <mergeCell ref="EK76:EY105"/>
    <mergeCell ref="B5:B17"/>
    <mergeCell ref="C5:Q17"/>
    <mergeCell ref="S5:S17"/>
    <mergeCell ref="T5:AH17"/>
    <mergeCell ref="AJ5:AJ28"/>
    <mergeCell ref="AK5:AY28"/>
    <mergeCell ref="DA141:DO142"/>
    <mergeCell ref="DS3:EG4"/>
    <mergeCell ref="DS49:EG50"/>
    <mergeCell ref="C3:Q4"/>
    <mergeCell ref="T3:AH4"/>
    <mergeCell ref="AK3:AY3"/>
    <mergeCell ref="BB3:BP3"/>
    <mergeCell ref="BS3:CG4"/>
    <mergeCell ref="DA140:DO140"/>
    <mergeCell ref="B35:B51"/>
    <mergeCell ref="C35:Q51"/>
    <mergeCell ref="S35:S51"/>
    <mergeCell ref="T35:AH51"/>
    <mergeCell ref="BA43:BA54"/>
    <mergeCell ref="BB43:BP54"/>
    <mergeCell ref="CJ41:CX71"/>
    <mergeCell ref="B18:B34"/>
    <mergeCell ref="C18:Q34"/>
    <mergeCell ref="CI75:CI106"/>
    <mergeCell ref="CJ75:CX75"/>
    <mergeCell ref="BR48:BR59"/>
    <mergeCell ref="BS48:CG59"/>
    <mergeCell ref="EJ48:EJ75"/>
    <mergeCell ref="EK48:EY75"/>
    <mergeCell ref="AJ51:AJ62"/>
    <mergeCell ref="AK51:AY62"/>
    <mergeCell ref="BR60:BR79"/>
    <mergeCell ref="BS60:CG79"/>
    <mergeCell ref="AJ29:AJ50"/>
    <mergeCell ref="AK29:AY50"/>
    <mergeCell ref="CZ5:CZ47"/>
    <mergeCell ref="DA5:DO47"/>
    <mergeCell ref="BA5:BA25"/>
    <mergeCell ref="BB5:BP25"/>
    <mergeCell ref="BR5:BR25"/>
    <mergeCell ref="BS5:CG25"/>
    <mergeCell ref="CI5:CI36"/>
    <mergeCell ref="CJ5:CX36"/>
    <mergeCell ref="BB26:BP42"/>
    <mergeCell ref="BR26:BR47"/>
    <mergeCell ref="BS26:CG47"/>
    <mergeCell ref="EJ76:EJ105"/>
    <mergeCell ref="BR170:BR187"/>
    <mergeCell ref="BS170:CG187"/>
    <mergeCell ref="B52:B72"/>
    <mergeCell ref="C52:Q72"/>
    <mergeCell ref="S52:S73"/>
    <mergeCell ref="T52:AH73"/>
    <mergeCell ref="BA55:BA64"/>
    <mergeCell ref="BB55:BP64"/>
    <mergeCell ref="AJ63:AJ77"/>
    <mergeCell ref="AK63:AY77"/>
    <mergeCell ref="BA65:BA77"/>
    <mergeCell ref="BB65:BP77"/>
    <mergeCell ref="B73:B90"/>
    <mergeCell ref="C73:Q90"/>
    <mergeCell ref="S74:S95"/>
    <mergeCell ref="AJ78:AJ92"/>
    <mergeCell ref="AK78:AY92"/>
    <mergeCell ref="BA78:BA110"/>
    <mergeCell ref="BB78:BP110"/>
    <mergeCell ref="EJ106:EJ172"/>
    <mergeCell ref="EK106:EY172"/>
    <mergeCell ref="BA111:BA128"/>
    <mergeCell ref="BB111:BP128"/>
    <mergeCell ref="BR113:BR138"/>
    <mergeCell ref="BS113:CG138"/>
    <mergeCell ref="B91:B108"/>
    <mergeCell ref="C91:Q108"/>
    <mergeCell ref="AJ93:AJ113"/>
    <mergeCell ref="AK93:AY113"/>
    <mergeCell ref="BR95:BR112"/>
    <mergeCell ref="BS95:CG112"/>
    <mergeCell ref="S96:S116"/>
    <mergeCell ref="T96:AH116"/>
    <mergeCell ref="CZ143:CZ185"/>
    <mergeCell ref="DA143:DO185"/>
    <mergeCell ref="BR80:BR94"/>
    <mergeCell ref="CZ97:CZ139"/>
    <mergeCell ref="DA97:DO139"/>
    <mergeCell ref="B129:B144"/>
    <mergeCell ref="C129:Q144"/>
    <mergeCell ref="BS139:CG149"/>
    <mergeCell ref="BR150:BR169"/>
    <mergeCell ref="BS150:CG169"/>
    <mergeCell ref="EJ272:EJ326"/>
    <mergeCell ref="EK272:EY326"/>
    <mergeCell ref="EK360:EY379"/>
    <mergeCell ref="EJ360:EJ379"/>
    <mergeCell ref="EJ327:EJ340"/>
    <mergeCell ref="EJ343:EJ359"/>
    <mergeCell ref="EJ173:EJ190"/>
    <mergeCell ref="EK173:EY190"/>
    <mergeCell ref="EJ191:EJ229"/>
    <mergeCell ref="EK191:EY229"/>
    <mergeCell ref="EJ230:EJ271"/>
    <mergeCell ref="EK230:EY271"/>
  </mergeCells>
  <hyperlinks>
    <hyperlink ref="DS51:EG93" r:id="rId1" display="Calculos tanques levadura" xr:uid="{51139A5B-70AC-4E61-B511-E14D8F84AE98}"/>
  </hyperlinks>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A0F159-1979-40F4-AFCD-A1E518DA5256}">
  <sheetPr>
    <tabColor rgb="FF0000FF"/>
  </sheetPr>
  <dimension ref="A1:H61"/>
  <sheetViews>
    <sheetView showGridLines="0" tabSelected="1" topLeftCell="B1" zoomScale="70" zoomScaleNormal="70" workbookViewId="0">
      <selection activeCell="H61" sqref="H61"/>
    </sheetView>
  </sheetViews>
  <sheetFormatPr defaultColWidth="60.85546875" defaultRowHeight="60.95" customHeight="1"/>
  <cols>
    <col min="1" max="1" width="5.28515625" style="9" customWidth="1"/>
    <col min="2" max="2" width="82.42578125" style="9" customWidth="1"/>
    <col min="3" max="3" width="85" style="9" customWidth="1"/>
    <col min="4" max="4" width="16.85546875" style="9" customWidth="1"/>
    <col min="5" max="6" width="9.5703125" style="9" customWidth="1"/>
    <col min="7" max="7" width="10.7109375" style="9" customWidth="1"/>
    <col min="8" max="8" width="10.28515625" style="9" customWidth="1"/>
    <col min="9" max="16384" width="60.85546875" style="9"/>
  </cols>
  <sheetData>
    <row r="1" spans="1:8" ht="114.75" customHeight="1">
      <c r="A1" s="266" t="s">
        <v>339</v>
      </c>
      <c r="B1" s="267"/>
      <c r="C1" s="267"/>
      <c r="D1" s="268" t="s">
        <v>340</v>
      </c>
      <c r="E1" s="172" t="s">
        <v>341</v>
      </c>
      <c r="F1" s="175" t="s">
        <v>342</v>
      </c>
      <c r="G1" s="175" t="s">
        <v>343</v>
      </c>
    </row>
    <row r="2" spans="1:8" ht="22.5" customHeight="1">
      <c r="A2" s="271" t="s">
        <v>344</v>
      </c>
      <c r="B2" s="272"/>
      <c r="C2" s="272"/>
      <c r="D2" s="269"/>
      <c r="E2" s="173"/>
      <c r="F2" s="176"/>
      <c r="G2" s="176"/>
    </row>
    <row r="3" spans="1:8" ht="22.5" customHeight="1">
      <c r="A3" s="273"/>
      <c r="B3" s="274"/>
      <c r="C3" s="274"/>
      <c r="D3" s="269"/>
      <c r="E3" s="173"/>
      <c r="F3" s="176"/>
      <c r="G3" s="176"/>
    </row>
    <row r="4" spans="1:8" ht="36" customHeight="1">
      <c r="A4" s="275" t="s">
        <v>18</v>
      </c>
      <c r="B4" s="276"/>
      <c r="C4" s="276"/>
      <c r="D4" s="269"/>
      <c r="E4" s="173"/>
      <c r="F4" s="176"/>
      <c r="G4" s="176"/>
    </row>
    <row r="5" spans="1:8" ht="60.95" customHeight="1">
      <c r="A5" s="26" t="s">
        <v>19</v>
      </c>
      <c r="B5" s="26" t="s">
        <v>20</v>
      </c>
      <c r="C5" s="26" t="s">
        <v>147</v>
      </c>
      <c r="D5" s="270"/>
      <c r="E5" s="174"/>
      <c r="F5" s="177"/>
      <c r="G5" s="177"/>
      <c r="H5" s="122"/>
    </row>
    <row r="6" spans="1:8" ht="133.5" customHeight="1">
      <c r="A6" s="27">
        <v>1</v>
      </c>
      <c r="B6" s="28" t="s">
        <v>345</v>
      </c>
      <c r="C6" s="29" t="s">
        <v>346</v>
      </c>
      <c r="D6" s="20" t="s">
        <v>35</v>
      </c>
      <c r="E6" s="130" t="s">
        <v>24</v>
      </c>
      <c r="F6" s="130" t="s">
        <v>24</v>
      </c>
      <c r="G6" s="125" t="s">
        <v>24</v>
      </c>
    </row>
    <row r="7" spans="1:8" ht="76.5" customHeight="1">
      <c r="A7" s="30">
        <v>2</v>
      </c>
      <c r="B7" s="31" t="s">
        <v>347</v>
      </c>
      <c r="C7" s="32" t="s">
        <v>348</v>
      </c>
      <c r="D7" s="20" t="s">
        <v>35</v>
      </c>
      <c r="E7" s="130" t="s">
        <v>24</v>
      </c>
      <c r="F7" s="130" t="s">
        <v>24</v>
      </c>
      <c r="G7" s="125" t="s">
        <v>24</v>
      </c>
    </row>
    <row r="8" spans="1:8" ht="132.75" customHeight="1">
      <c r="A8" s="27">
        <v>3</v>
      </c>
      <c r="B8" s="28" t="s">
        <v>349</v>
      </c>
      <c r="C8" s="29" t="s">
        <v>350</v>
      </c>
      <c r="D8" s="20" t="s">
        <v>35</v>
      </c>
      <c r="E8" s="130" t="s">
        <v>26</v>
      </c>
      <c r="F8" s="130" t="s">
        <v>26</v>
      </c>
      <c r="G8" s="125" t="s">
        <v>26</v>
      </c>
    </row>
    <row r="9" spans="1:8" ht="96.75" customHeight="1">
      <c r="A9" s="30">
        <v>4</v>
      </c>
      <c r="B9" s="31" t="s">
        <v>351</v>
      </c>
      <c r="C9" s="32" t="s">
        <v>352</v>
      </c>
      <c r="D9" s="20" t="s">
        <v>35</v>
      </c>
      <c r="E9" s="130" t="s">
        <v>24</v>
      </c>
      <c r="F9" s="130" t="s">
        <v>24</v>
      </c>
      <c r="G9" s="125" t="s">
        <v>25</v>
      </c>
    </row>
    <row r="10" spans="1:8" ht="88.5" customHeight="1">
      <c r="A10" s="27">
        <v>5</v>
      </c>
      <c r="B10" s="28" t="s">
        <v>353</v>
      </c>
      <c r="C10" s="29" t="s">
        <v>354</v>
      </c>
      <c r="D10" s="20" t="s">
        <v>35</v>
      </c>
      <c r="E10" s="130" t="s">
        <v>24</v>
      </c>
      <c r="F10" s="131" t="s">
        <v>24</v>
      </c>
      <c r="G10" s="125" t="s">
        <v>25</v>
      </c>
    </row>
    <row r="11" spans="1:8" ht="72" customHeight="1">
      <c r="A11" s="30">
        <v>6</v>
      </c>
      <c r="B11" s="31" t="s">
        <v>355</v>
      </c>
      <c r="C11" s="32" t="s">
        <v>356</v>
      </c>
      <c r="D11" s="20" t="s">
        <v>35</v>
      </c>
      <c r="E11" s="130" t="s">
        <v>24</v>
      </c>
      <c r="F11" s="130" t="s">
        <v>24</v>
      </c>
      <c r="G11" s="125" t="s">
        <v>24</v>
      </c>
    </row>
    <row r="12" spans="1:8" ht="86.25" customHeight="1">
      <c r="A12" s="27">
        <v>7</v>
      </c>
      <c r="B12" s="28" t="s">
        <v>357</v>
      </c>
      <c r="C12" s="29" t="s">
        <v>358</v>
      </c>
      <c r="D12" s="20" t="s">
        <v>35</v>
      </c>
      <c r="E12" s="130" t="s">
        <v>24</v>
      </c>
      <c r="F12" s="131" t="s">
        <v>24</v>
      </c>
      <c r="G12" s="125" t="s">
        <v>24</v>
      </c>
    </row>
    <row r="13" spans="1:8" ht="92.25" customHeight="1">
      <c r="A13" s="30">
        <v>8</v>
      </c>
      <c r="B13" s="31" t="s">
        <v>359</v>
      </c>
      <c r="C13" s="32" t="s">
        <v>360</v>
      </c>
      <c r="D13" s="20" t="s">
        <v>23</v>
      </c>
      <c r="E13" s="130" t="s">
        <v>24</v>
      </c>
      <c r="F13" s="131" t="s">
        <v>24</v>
      </c>
      <c r="G13" s="125" t="s">
        <v>24</v>
      </c>
    </row>
    <row r="14" spans="1:8" ht="68.25" customHeight="1">
      <c r="A14" s="27">
        <v>9</v>
      </c>
      <c r="B14" s="28" t="s">
        <v>361</v>
      </c>
      <c r="C14" s="29" t="s">
        <v>362</v>
      </c>
      <c r="D14" s="20" t="s">
        <v>35</v>
      </c>
      <c r="E14" s="130" t="s">
        <v>24</v>
      </c>
      <c r="F14" s="131" t="s">
        <v>24</v>
      </c>
      <c r="G14" s="125" t="s">
        <v>24</v>
      </c>
    </row>
    <row r="15" spans="1:8" ht="62.1" customHeight="1">
      <c r="A15" s="30">
        <v>10</v>
      </c>
      <c r="B15" s="31" t="s">
        <v>363</v>
      </c>
      <c r="C15" s="32" t="s">
        <v>364</v>
      </c>
      <c r="D15" s="20" t="s">
        <v>23</v>
      </c>
      <c r="E15" s="130" t="s">
        <v>24</v>
      </c>
      <c r="F15" s="131" t="s">
        <v>24</v>
      </c>
      <c r="G15" s="125" t="s">
        <v>25</v>
      </c>
    </row>
    <row r="16" spans="1:8" ht="72.75" customHeight="1">
      <c r="A16" s="27">
        <v>11</v>
      </c>
      <c r="B16" s="28" t="s">
        <v>365</v>
      </c>
      <c r="C16" s="29" t="s">
        <v>366</v>
      </c>
      <c r="D16" s="20" t="s">
        <v>23</v>
      </c>
      <c r="E16" s="130" t="s">
        <v>24</v>
      </c>
      <c r="F16" s="131" t="s">
        <v>24</v>
      </c>
      <c r="G16" s="125" t="s">
        <v>24</v>
      </c>
    </row>
    <row r="17" spans="1:7" ht="141.75" customHeight="1">
      <c r="A17" s="30">
        <v>12</v>
      </c>
      <c r="B17" s="31" t="s">
        <v>367</v>
      </c>
      <c r="C17" s="32" t="s">
        <v>368</v>
      </c>
      <c r="D17" s="20" t="s">
        <v>23</v>
      </c>
      <c r="E17" s="130" t="s">
        <v>24</v>
      </c>
      <c r="F17" s="131" t="s">
        <v>24</v>
      </c>
      <c r="G17" s="125" t="s">
        <v>24</v>
      </c>
    </row>
    <row r="18" spans="1:7" ht="79.5" customHeight="1">
      <c r="A18" s="27">
        <v>13</v>
      </c>
      <c r="B18" s="28" t="s">
        <v>369</v>
      </c>
      <c r="C18" s="29" t="s">
        <v>370</v>
      </c>
      <c r="D18" s="20" t="s">
        <v>23</v>
      </c>
      <c r="E18" s="130" t="s">
        <v>24</v>
      </c>
      <c r="F18" s="131" t="s">
        <v>24</v>
      </c>
      <c r="G18" s="125" t="s">
        <v>24</v>
      </c>
    </row>
    <row r="19" spans="1:7" ht="58.5" customHeight="1">
      <c r="A19" s="30">
        <v>14</v>
      </c>
      <c r="B19" s="31" t="s">
        <v>371</v>
      </c>
      <c r="C19" s="32" t="s">
        <v>372</v>
      </c>
      <c r="D19" s="20" t="s">
        <v>35</v>
      </c>
      <c r="E19" s="130" t="s">
        <v>25</v>
      </c>
      <c r="F19" s="130" t="s">
        <v>25</v>
      </c>
      <c r="G19" s="125" t="s">
        <v>25</v>
      </c>
    </row>
    <row r="20" spans="1:7" ht="109.5" customHeight="1">
      <c r="A20" s="27">
        <v>15</v>
      </c>
      <c r="B20" s="28" t="s">
        <v>373</v>
      </c>
      <c r="C20" s="29" t="s">
        <v>374</v>
      </c>
      <c r="D20" s="20" t="s">
        <v>35</v>
      </c>
      <c r="E20" s="130" t="s">
        <v>24</v>
      </c>
      <c r="F20" s="131" t="s">
        <v>24</v>
      </c>
      <c r="G20" s="125" t="s">
        <v>24</v>
      </c>
    </row>
    <row r="21" spans="1:7" ht="128.25" customHeight="1">
      <c r="A21" s="30">
        <v>16</v>
      </c>
      <c r="B21" s="31" t="s">
        <v>375</v>
      </c>
      <c r="C21" s="32" t="s">
        <v>376</v>
      </c>
      <c r="D21" s="20" t="s">
        <v>35</v>
      </c>
      <c r="E21" s="130" t="s">
        <v>24</v>
      </c>
      <c r="F21" s="131" t="s">
        <v>24</v>
      </c>
      <c r="G21" s="125" t="s">
        <v>24</v>
      </c>
    </row>
    <row r="22" spans="1:7" ht="60.95" customHeight="1">
      <c r="A22" s="27">
        <v>17</v>
      </c>
      <c r="B22" s="28" t="s">
        <v>377</v>
      </c>
      <c r="C22" s="29" t="s">
        <v>378</v>
      </c>
      <c r="D22" s="20" t="s">
        <v>35</v>
      </c>
      <c r="E22" s="130" t="s">
        <v>25</v>
      </c>
      <c r="F22" s="131" t="s">
        <v>24</v>
      </c>
      <c r="G22" s="125" t="s">
        <v>25</v>
      </c>
    </row>
    <row r="23" spans="1:7" ht="96" customHeight="1">
      <c r="A23" s="30">
        <v>18</v>
      </c>
      <c r="B23" s="31" t="s">
        <v>379</v>
      </c>
      <c r="C23" s="32" t="s">
        <v>380</v>
      </c>
      <c r="D23" s="20" t="s">
        <v>35</v>
      </c>
      <c r="E23" s="130" t="s">
        <v>25</v>
      </c>
      <c r="F23" s="131" t="s">
        <v>24</v>
      </c>
      <c r="G23" s="125" t="s">
        <v>24</v>
      </c>
    </row>
    <row r="24" spans="1:7" ht="114.75" customHeight="1">
      <c r="A24" s="27">
        <v>19</v>
      </c>
      <c r="B24" s="129" t="s">
        <v>381</v>
      </c>
      <c r="C24" s="33" t="s">
        <v>382</v>
      </c>
      <c r="D24" s="20" t="s">
        <v>35</v>
      </c>
      <c r="E24" s="131" t="s">
        <v>24</v>
      </c>
      <c r="F24" s="131" t="s">
        <v>24</v>
      </c>
      <c r="G24" s="125" t="s">
        <v>25</v>
      </c>
    </row>
    <row r="25" spans="1:7" ht="188.25" customHeight="1">
      <c r="A25" s="30">
        <v>20</v>
      </c>
      <c r="B25" s="129" t="s">
        <v>383</v>
      </c>
      <c r="C25" s="33" t="s">
        <v>382</v>
      </c>
      <c r="D25" s="20" t="s">
        <v>35</v>
      </c>
      <c r="E25" s="131" t="s">
        <v>24</v>
      </c>
      <c r="F25" s="131" t="s">
        <v>24</v>
      </c>
      <c r="G25" s="125" t="s">
        <v>25</v>
      </c>
    </row>
    <row r="26" spans="1:7" ht="76.5" customHeight="1">
      <c r="A26" s="27">
        <v>21</v>
      </c>
      <c r="B26" s="28" t="s">
        <v>384</v>
      </c>
      <c r="C26" s="29" t="s">
        <v>385</v>
      </c>
      <c r="D26" s="20" t="s">
        <v>35</v>
      </c>
      <c r="E26" s="131" t="s">
        <v>24</v>
      </c>
      <c r="F26" s="131" t="s">
        <v>24</v>
      </c>
      <c r="G26" s="125" t="s">
        <v>24</v>
      </c>
    </row>
    <row r="27" spans="1:7" ht="46.5" customHeight="1">
      <c r="A27" s="30">
        <v>22</v>
      </c>
      <c r="B27" s="31" t="s">
        <v>386</v>
      </c>
      <c r="C27" s="32" t="s">
        <v>387</v>
      </c>
      <c r="D27" s="20" t="s">
        <v>35</v>
      </c>
      <c r="E27" s="131" t="s">
        <v>24</v>
      </c>
      <c r="F27" s="131" t="s">
        <v>25</v>
      </c>
      <c r="G27" s="125" t="s">
        <v>25</v>
      </c>
    </row>
    <row r="28" spans="1:7" ht="45.95" customHeight="1">
      <c r="A28" s="27">
        <v>23</v>
      </c>
      <c r="B28" s="28" t="s">
        <v>388</v>
      </c>
      <c r="C28" s="29" t="s">
        <v>389</v>
      </c>
      <c r="D28" s="20" t="s">
        <v>35</v>
      </c>
      <c r="E28" s="131" t="s">
        <v>24</v>
      </c>
      <c r="F28" s="131" t="s">
        <v>24</v>
      </c>
      <c r="G28" s="125" t="s">
        <v>24</v>
      </c>
    </row>
    <row r="29" spans="1:7" ht="52.5" customHeight="1">
      <c r="A29" s="30">
        <v>24</v>
      </c>
      <c r="B29" s="31" t="s">
        <v>390</v>
      </c>
      <c r="C29" s="33" t="s">
        <v>391</v>
      </c>
      <c r="D29" s="20" t="s">
        <v>35</v>
      </c>
      <c r="E29" s="131" t="s">
        <v>24</v>
      </c>
      <c r="F29" s="131" t="s">
        <v>24</v>
      </c>
      <c r="G29" s="125" t="s">
        <v>25</v>
      </c>
    </row>
    <row r="30" spans="1:7" ht="65.25" customHeight="1">
      <c r="A30" s="27">
        <v>25</v>
      </c>
      <c r="B30" s="28" t="s">
        <v>392</v>
      </c>
      <c r="C30" s="29" t="s">
        <v>393</v>
      </c>
      <c r="D30" s="20" t="s">
        <v>35</v>
      </c>
      <c r="E30" s="131" t="s">
        <v>24</v>
      </c>
      <c r="F30" s="131" t="s">
        <v>24</v>
      </c>
      <c r="G30" s="125" t="s">
        <v>25</v>
      </c>
    </row>
    <row r="31" spans="1:7" ht="74.25" customHeight="1">
      <c r="A31" s="30">
        <v>26</v>
      </c>
      <c r="B31" s="31" t="s">
        <v>394</v>
      </c>
      <c r="C31" s="32" t="s">
        <v>395</v>
      </c>
      <c r="D31" s="20" t="s">
        <v>23</v>
      </c>
      <c r="E31" s="131" t="s">
        <v>24</v>
      </c>
      <c r="F31" s="131" t="s">
        <v>24</v>
      </c>
      <c r="G31" s="125" t="s">
        <v>25</v>
      </c>
    </row>
    <row r="32" spans="1:7" ht="82.5" customHeight="1">
      <c r="A32" s="27">
        <v>27</v>
      </c>
      <c r="B32" s="28" t="s">
        <v>396</v>
      </c>
      <c r="C32" s="29" t="s">
        <v>397</v>
      </c>
      <c r="D32" s="20" t="s">
        <v>23</v>
      </c>
      <c r="E32" s="131" t="s">
        <v>24</v>
      </c>
      <c r="F32" s="131" t="s">
        <v>24</v>
      </c>
      <c r="G32" s="125" t="s">
        <v>25</v>
      </c>
    </row>
    <row r="33" spans="1:7" ht="74.25" customHeight="1">
      <c r="A33" s="30">
        <v>28</v>
      </c>
      <c r="B33" s="31" t="s">
        <v>398</v>
      </c>
      <c r="C33" s="32" t="s">
        <v>399</v>
      </c>
      <c r="D33" s="20" t="s">
        <v>35</v>
      </c>
      <c r="E33" s="131" t="s">
        <v>25</v>
      </c>
      <c r="F33" s="131" t="s">
        <v>25</v>
      </c>
      <c r="G33" s="125" t="s">
        <v>25</v>
      </c>
    </row>
    <row r="34" spans="1:7" ht="98.25" customHeight="1">
      <c r="A34" s="27">
        <v>29</v>
      </c>
      <c r="B34" s="28" t="s">
        <v>400</v>
      </c>
      <c r="C34" s="29" t="s">
        <v>401</v>
      </c>
      <c r="D34" s="20" t="s">
        <v>35</v>
      </c>
      <c r="E34" s="131" t="s">
        <v>25</v>
      </c>
      <c r="F34" s="131" t="s">
        <v>25</v>
      </c>
      <c r="G34" s="125" t="s">
        <v>25</v>
      </c>
    </row>
    <row r="35" spans="1:7" ht="90.75" customHeight="1">
      <c r="A35" s="30">
        <v>30</v>
      </c>
      <c r="B35" s="31" t="s">
        <v>402</v>
      </c>
      <c r="C35" s="32" t="s">
        <v>403</v>
      </c>
      <c r="D35" s="20" t="s">
        <v>35</v>
      </c>
      <c r="E35" s="131" t="s">
        <v>25</v>
      </c>
      <c r="F35" s="131" t="s">
        <v>25</v>
      </c>
      <c r="G35" s="125" t="s">
        <v>25</v>
      </c>
    </row>
    <row r="36" spans="1:7" ht="78" customHeight="1">
      <c r="A36" s="27">
        <v>31</v>
      </c>
      <c r="B36" s="28" t="s">
        <v>404</v>
      </c>
      <c r="C36" s="29" t="s">
        <v>405</v>
      </c>
      <c r="D36" s="20" t="s">
        <v>35</v>
      </c>
      <c r="E36" s="131" t="s">
        <v>25</v>
      </c>
      <c r="F36" s="131" t="s">
        <v>25</v>
      </c>
      <c r="G36" s="125" t="s">
        <v>25</v>
      </c>
    </row>
    <row r="37" spans="1:7" ht="98.25" customHeight="1">
      <c r="A37" s="30">
        <v>32</v>
      </c>
      <c r="B37" s="31" t="s">
        <v>406</v>
      </c>
      <c r="C37" s="32" t="s">
        <v>407</v>
      </c>
      <c r="D37" s="20" t="s">
        <v>35</v>
      </c>
      <c r="E37" s="131" t="s">
        <v>25</v>
      </c>
      <c r="F37" s="131" t="s">
        <v>25</v>
      </c>
      <c r="G37" s="125" t="s">
        <v>25</v>
      </c>
    </row>
    <row r="38" spans="1:7" ht="104.25" customHeight="1">
      <c r="A38" s="27">
        <v>33</v>
      </c>
      <c r="B38" s="28" t="s">
        <v>408</v>
      </c>
      <c r="C38" s="34" t="s">
        <v>409</v>
      </c>
      <c r="D38" s="20" t="s">
        <v>35</v>
      </c>
      <c r="E38" s="131" t="s">
        <v>24</v>
      </c>
      <c r="F38" s="131" t="s">
        <v>25</v>
      </c>
      <c r="G38" s="125" t="s">
        <v>25</v>
      </c>
    </row>
    <row r="39" spans="1:7" ht="73.5" customHeight="1">
      <c r="A39" s="30">
        <v>34</v>
      </c>
      <c r="B39" s="31" t="s">
        <v>410</v>
      </c>
      <c r="C39" s="32" t="s">
        <v>411</v>
      </c>
      <c r="D39" s="20" t="s">
        <v>35</v>
      </c>
      <c r="E39" s="131" t="s">
        <v>24</v>
      </c>
      <c r="F39" s="131" t="s">
        <v>25</v>
      </c>
      <c r="G39" s="125" t="s">
        <v>25</v>
      </c>
    </row>
    <row r="40" spans="1:7" ht="75.75" customHeight="1">
      <c r="A40" s="27">
        <v>35</v>
      </c>
      <c r="B40" s="28" t="s">
        <v>412</v>
      </c>
      <c r="C40" s="29" t="s">
        <v>413</v>
      </c>
      <c r="D40" s="20" t="s">
        <v>35</v>
      </c>
      <c r="E40" s="131" t="s">
        <v>25</v>
      </c>
      <c r="F40" s="131" t="s">
        <v>25</v>
      </c>
      <c r="G40" s="125" t="s">
        <v>25</v>
      </c>
    </row>
    <row r="41" spans="1:7" ht="92.25" customHeight="1">
      <c r="A41" s="30">
        <v>36</v>
      </c>
      <c r="B41" s="31" t="s">
        <v>414</v>
      </c>
      <c r="C41" s="32" t="s">
        <v>415</v>
      </c>
      <c r="D41" s="20" t="s">
        <v>35</v>
      </c>
      <c r="E41" s="131" t="s">
        <v>24</v>
      </c>
      <c r="F41" s="131" t="s">
        <v>25</v>
      </c>
      <c r="G41" s="125" t="s">
        <v>25</v>
      </c>
    </row>
    <row r="42" spans="1:7" ht="111.75" customHeight="1">
      <c r="A42" s="27">
        <v>37</v>
      </c>
      <c r="B42" s="28" t="s">
        <v>416</v>
      </c>
      <c r="C42" s="29" t="s">
        <v>417</v>
      </c>
      <c r="D42" s="20" t="s">
        <v>35</v>
      </c>
      <c r="E42" s="131" t="s">
        <v>24</v>
      </c>
      <c r="F42" s="131" t="s">
        <v>25</v>
      </c>
      <c r="G42" s="125" t="s">
        <v>25</v>
      </c>
    </row>
    <row r="43" spans="1:7" ht="61.5" customHeight="1">
      <c r="A43" s="35">
        <v>38</v>
      </c>
      <c r="B43" s="36" t="s">
        <v>418</v>
      </c>
      <c r="C43" s="37"/>
      <c r="D43" s="38"/>
      <c r="E43" s="132"/>
      <c r="F43" s="133"/>
      <c r="G43" s="125" t="s">
        <v>25</v>
      </c>
    </row>
    <row r="44" spans="1:7" ht="84" customHeight="1">
      <c r="A44" s="27">
        <v>39</v>
      </c>
      <c r="B44" s="28" t="s">
        <v>419</v>
      </c>
      <c r="C44" s="29" t="s">
        <v>420</v>
      </c>
      <c r="D44" s="20" t="s">
        <v>35</v>
      </c>
      <c r="E44" s="131" t="s">
        <v>25</v>
      </c>
      <c r="F44" s="131" t="s">
        <v>25</v>
      </c>
      <c r="G44" s="125" t="s">
        <v>25</v>
      </c>
    </row>
    <row r="45" spans="1:7" ht="78.75" customHeight="1">
      <c r="A45" s="30">
        <v>40</v>
      </c>
      <c r="B45" s="31" t="s">
        <v>421</v>
      </c>
      <c r="C45" s="32" t="s">
        <v>422</v>
      </c>
      <c r="D45" s="20" t="s">
        <v>35</v>
      </c>
      <c r="E45" s="131" t="s">
        <v>25</v>
      </c>
      <c r="F45" s="131" t="s">
        <v>25</v>
      </c>
      <c r="G45" s="125" t="s">
        <v>25</v>
      </c>
    </row>
    <row r="46" spans="1:7" ht="81" customHeight="1">
      <c r="A46" s="27">
        <v>41</v>
      </c>
      <c r="B46" s="28" t="s">
        <v>423</v>
      </c>
      <c r="C46" s="29" t="s">
        <v>424</v>
      </c>
      <c r="D46" s="20" t="s">
        <v>35</v>
      </c>
      <c r="E46" s="131" t="s">
        <v>25</v>
      </c>
      <c r="F46" s="131" t="s">
        <v>25</v>
      </c>
      <c r="G46" s="125" t="s">
        <v>25</v>
      </c>
    </row>
    <row r="47" spans="1:7" ht="63" customHeight="1">
      <c r="A47" s="30">
        <v>42</v>
      </c>
      <c r="B47" s="31" t="s">
        <v>425</v>
      </c>
      <c r="C47" s="32" t="s">
        <v>426</v>
      </c>
      <c r="D47" s="20" t="s">
        <v>23</v>
      </c>
      <c r="E47" s="131" t="s">
        <v>24</v>
      </c>
      <c r="F47" s="131" t="s">
        <v>24</v>
      </c>
      <c r="G47" s="125" t="s">
        <v>25</v>
      </c>
    </row>
    <row r="48" spans="1:7" ht="129.75" customHeight="1">
      <c r="A48" s="27">
        <v>43</v>
      </c>
      <c r="B48" s="28" t="s">
        <v>427</v>
      </c>
      <c r="C48" s="29" t="s">
        <v>428</v>
      </c>
      <c r="D48" s="20" t="s">
        <v>35</v>
      </c>
      <c r="E48" s="131" t="s">
        <v>24</v>
      </c>
      <c r="F48" s="131" t="s">
        <v>24</v>
      </c>
      <c r="G48" s="125" t="s">
        <v>25</v>
      </c>
    </row>
    <row r="49" spans="1:8" ht="42" customHeight="1">
      <c r="A49" s="30">
        <v>44</v>
      </c>
      <c r="B49" s="31" t="s">
        <v>429</v>
      </c>
      <c r="C49" s="32" t="s">
        <v>430</v>
      </c>
      <c r="D49" s="20" t="s">
        <v>35</v>
      </c>
      <c r="E49" s="131" t="s">
        <v>24</v>
      </c>
      <c r="F49" s="131" t="s">
        <v>24</v>
      </c>
      <c r="G49" s="125" t="s">
        <v>25</v>
      </c>
    </row>
    <row r="50" spans="1:8" ht="131.25" customHeight="1">
      <c r="A50" s="27">
        <v>45</v>
      </c>
      <c r="B50" s="28" t="s">
        <v>431</v>
      </c>
      <c r="C50" s="29" t="s">
        <v>432</v>
      </c>
      <c r="D50" s="20" t="s">
        <v>35</v>
      </c>
      <c r="E50" s="131" t="s">
        <v>25</v>
      </c>
      <c r="F50" s="131" t="s">
        <v>25</v>
      </c>
      <c r="G50" s="125" t="s">
        <v>25</v>
      </c>
    </row>
    <row r="51" spans="1:8" ht="101.25" customHeight="1">
      <c r="A51" s="30">
        <v>46</v>
      </c>
      <c r="B51" s="31" t="s">
        <v>433</v>
      </c>
      <c r="C51" s="32" t="s">
        <v>434</v>
      </c>
      <c r="D51" s="20" t="s">
        <v>35</v>
      </c>
      <c r="E51" s="131" t="s">
        <v>24</v>
      </c>
      <c r="F51" s="131" t="s">
        <v>24</v>
      </c>
      <c r="G51" s="125" t="s">
        <v>25</v>
      </c>
    </row>
    <row r="52" spans="1:8" ht="42" customHeight="1">
      <c r="A52" s="27">
        <v>47</v>
      </c>
      <c r="B52" s="28" t="s">
        <v>435</v>
      </c>
      <c r="C52" s="29" t="s">
        <v>436</v>
      </c>
      <c r="D52" s="20" t="s">
        <v>35</v>
      </c>
      <c r="E52" s="131" t="s">
        <v>24</v>
      </c>
      <c r="F52" s="131" t="s">
        <v>24</v>
      </c>
      <c r="G52" s="125" t="s">
        <v>25</v>
      </c>
    </row>
    <row r="53" spans="1:8" ht="59.25" customHeight="1">
      <c r="A53" s="30">
        <v>48</v>
      </c>
      <c r="B53" s="31" t="s">
        <v>437</v>
      </c>
      <c r="C53" s="32" t="s">
        <v>438</v>
      </c>
      <c r="D53" s="20" t="s">
        <v>35</v>
      </c>
      <c r="E53" s="131" t="s">
        <v>24</v>
      </c>
      <c r="F53" s="131" t="s">
        <v>24</v>
      </c>
      <c r="G53" s="125" t="s">
        <v>25</v>
      </c>
    </row>
    <row r="54" spans="1:8" ht="75" customHeight="1">
      <c r="A54" s="27">
        <v>49</v>
      </c>
      <c r="B54" s="28" t="s">
        <v>439</v>
      </c>
      <c r="C54" s="29" t="s">
        <v>440</v>
      </c>
      <c r="D54" s="20" t="s">
        <v>35</v>
      </c>
      <c r="E54" s="131" t="s">
        <v>24</v>
      </c>
      <c r="F54" s="131" t="s">
        <v>24</v>
      </c>
      <c r="G54" s="125" t="s">
        <v>25</v>
      </c>
    </row>
    <row r="55" spans="1:8" ht="65.25" customHeight="1">
      <c r="A55" s="30">
        <v>50</v>
      </c>
      <c r="B55" s="31" t="s">
        <v>441</v>
      </c>
      <c r="C55" s="32" t="s">
        <v>442</v>
      </c>
      <c r="D55" s="20" t="s">
        <v>35</v>
      </c>
      <c r="E55" s="131" t="s">
        <v>25</v>
      </c>
      <c r="F55" s="131" t="s">
        <v>25</v>
      </c>
      <c r="G55" s="125" t="s">
        <v>25</v>
      </c>
    </row>
    <row r="56" spans="1:8" ht="71.25" customHeight="1">
      <c r="A56" s="27">
        <v>51</v>
      </c>
      <c r="B56" s="28" t="s">
        <v>443</v>
      </c>
      <c r="C56" s="29" t="s">
        <v>444</v>
      </c>
      <c r="D56" s="20" t="s">
        <v>35</v>
      </c>
      <c r="E56" s="131" t="s">
        <v>25</v>
      </c>
      <c r="F56" s="131" t="s">
        <v>25</v>
      </c>
      <c r="G56" s="125" t="s">
        <v>25</v>
      </c>
    </row>
    <row r="57" spans="1:8" ht="97.5" customHeight="1">
      <c r="A57" s="30">
        <v>52</v>
      </c>
      <c r="B57" s="31" t="s">
        <v>445</v>
      </c>
      <c r="C57" s="32" t="s">
        <v>446</v>
      </c>
      <c r="D57" s="20" t="s">
        <v>35</v>
      </c>
      <c r="E57" s="131" t="s">
        <v>25</v>
      </c>
      <c r="F57" s="131" t="s">
        <v>25</v>
      </c>
      <c r="G57" s="125" t="s">
        <v>25</v>
      </c>
    </row>
    <row r="58" spans="1:8" ht="86.1" customHeight="1">
      <c r="A58" s="27">
        <v>53</v>
      </c>
      <c r="B58" s="31" t="s">
        <v>447</v>
      </c>
      <c r="C58" s="32" t="s">
        <v>448</v>
      </c>
      <c r="D58" s="20" t="s">
        <v>23</v>
      </c>
      <c r="E58" s="125" t="s">
        <v>24</v>
      </c>
      <c r="F58" s="125" t="s">
        <v>24</v>
      </c>
      <c r="G58" s="125" t="s">
        <v>25</v>
      </c>
    </row>
    <row r="59" spans="1:8" ht="20.25" customHeight="1">
      <c r="D59" s="9" t="s">
        <v>35</v>
      </c>
      <c r="E59" s="1">
        <f t="shared" ref="E59:G59" si="0">+COUNTIF(E6:E58,"Yes")</f>
        <v>35</v>
      </c>
      <c r="F59" s="1">
        <f t="shared" si="0"/>
        <v>32</v>
      </c>
      <c r="G59" s="1">
        <f t="shared" si="0"/>
        <v>14</v>
      </c>
      <c r="H59" s="9">
        <f>SUM(E59:G59)</f>
        <v>81</v>
      </c>
    </row>
    <row r="60" spans="1:8" ht="20.25" customHeight="1">
      <c r="D60" s="9" t="s">
        <v>23</v>
      </c>
      <c r="E60" s="1">
        <f t="shared" ref="E60:G60" si="1">+COUNTIF(E6:E58,"No")</f>
        <v>1</v>
      </c>
      <c r="F60" s="1">
        <f t="shared" si="1"/>
        <v>1</v>
      </c>
      <c r="G60" s="1">
        <f t="shared" si="1"/>
        <v>1</v>
      </c>
      <c r="H60" s="9">
        <f>SUM(E60:G60)</f>
        <v>3</v>
      </c>
    </row>
    <row r="61" spans="1:8" ht="20.25" customHeight="1">
      <c r="E61" s="1">
        <f t="shared" ref="E61:G61" si="2">SUM(E6:E60)</f>
        <v>36</v>
      </c>
      <c r="F61" s="1">
        <f t="shared" si="2"/>
        <v>33</v>
      </c>
      <c r="G61" s="1">
        <f t="shared" si="2"/>
        <v>15</v>
      </c>
      <c r="H61" s="9">
        <f>SUM(E61:G61)</f>
        <v>84</v>
      </c>
    </row>
  </sheetData>
  <autoFilter ref="A1:G61" xr:uid="{B9A0F159-1979-40F4-AFCD-A1E518DA5256}">
    <filterColumn colId="0" showButton="0"/>
    <filterColumn colId="1" showButton="0"/>
  </autoFilter>
  <mergeCells count="7">
    <mergeCell ref="A1:C1"/>
    <mergeCell ref="D1:D5"/>
    <mergeCell ref="E1:E5"/>
    <mergeCell ref="F1:F5"/>
    <mergeCell ref="G1:G5"/>
    <mergeCell ref="A2:C3"/>
    <mergeCell ref="A4:C4"/>
  </mergeCells>
  <phoneticPr fontId="49" type="noConversion"/>
  <conditionalFormatting sqref="D6:D58">
    <cfRule type="cellIs" dxfId="158" priority="373" operator="equal">
      <formula>"NO"</formula>
    </cfRule>
    <cfRule type="cellIs" dxfId="157" priority="374" operator="equal">
      <formula>"YES"</formula>
    </cfRule>
  </conditionalFormatting>
  <conditionalFormatting sqref="E6:E23">
    <cfRule type="cellIs" dxfId="156" priority="256" operator="equal">
      <formula>"YES"</formula>
    </cfRule>
    <cfRule type="cellIs" dxfId="155" priority="257" operator="equal">
      <formula>"NO"</formula>
    </cfRule>
    <cfRule type="cellIs" dxfId="154" priority="258" operator="equal">
      <formula>"NA"</formula>
    </cfRule>
    <cfRule type="cellIs" dxfId="153" priority="259" operator="equal">
      <formula>"nok"</formula>
    </cfRule>
    <cfRule type="cellIs" dxfId="152" priority="260" operator="equal">
      <formula>"ok"</formula>
    </cfRule>
  </conditionalFormatting>
  <conditionalFormatting sqref="E38:E42">
    <cfRule type="cellIs" dxfId="151" priority="236" operator="equal">
      <formula>"YES"</formula>
    </cfRule>
    <cfRule type="cellIs" dxfId="150" priority="237" operator="equal">
      <formula>"NO"</formula>
    </cfRule>
    <cfRule type="cellIs" dxfId="149" priority="238" operator="equal">
      <formula>"NA"</formula>
    </cfRule>
    <cfRule type="cellIs" dxfId="148" priority="239" operator="equal">
      <formula>"nok"</formula>
    </cfRule>
    <cfRule type="cellIs" dxfId="147" priority="240" operator="equal">
      <formula>"ok"</formula>
    </cfRule>
  </conditionalFormatting>
  <conditionalFormatting sqref="E43">
    <cfRule type="cellIs" dxfId="146" priority="368" operator="equal">
      <formula>"NO"</formula>
    </cfRule>
    <cfRule type="cellIs" dxfId="145" priority="369" operator="equal">
      <formula>"YES"</formula>
    </cfRule>
  </conditionalFormatting>
  <conditionalFormatting sqref="E6:F37">
    <cfRule type="cellIs" dxfId="144" priority="291" operator="equal">
      <formula>"YES"</formula>
    </cfRule>
    <cfRule type="cellIs" dxfId="143" priority="292" operator="equal">
      <formula>"NO"</formula>
    </cfRule>
    <cfRule type="cellIs" dxfId="142" priority="293" operator="equal">
      <formula>"NA"</formula>
    </cfRule>
    <cfRule type="cellIs" dxfId="141" priority="294" operator="equal">
      <formula>"nok"</formula>
    </cfRule>
    <cfRule type="cellIs" dxfId="140" priority="295" operator="equal">
      <formula>"ok"</formula>
    </cfRule>
  </conditionalFormatting>
  <conditionalFormatting sqref="E44:F57">
    <cfRule type="cellIs" dxfId="139" priority="3" operator="equal">
      <formula>"NA"</formula>
    </cfRule>
  </conditionalFormatting>
  <conditionalFormatting sqref="E44:F58">
    <cfRule type="cellIs" dxfId="138" priority="1" operator="equal">
      <formula>"YES"</formula>
    </cfRule>
    <cfRule type="cellIs" dxfId="137" priority="2" operator="equal">
      <formula>"NO"</formula>
    </cfRule>
    <cfRule type="cellIs" dxfId="136" priority="4" operator="equal">
      <formula>"nok"</formula>
    </cfRule>
    <cfRule type="cellIs" dxfId="135" priority="5" operator="equal">
      <formula>"ok"</formula>
    </cfRule>
  </conditionalFormatting>
  <conditionalFormatting sqref="F6:F9">
    <cfRule type="cellIs" dxfId="134" priority="271" operator="equal">
      <formula>"YES"</formula>
    </cfRule>
    <cfRule type="cellIs" dxfId="133" priority="272" operator="equal">
      <formula>"NO"</formula>
    </cfRule>
    <cfRule type="cellIs" dxfId="132" priority="273" operator="equal">
      <formula>"NA"</formula>
    </cfRule>
    <cfRule type="cellIs" dxfId="131" priority="274" operator="equal">
      <formula>"nok"</formula>
    </cfRule>
    <cfRule type="cellIs" dxfId="130" priority="275" operator="equal">
      <formula>"ok"</formula>
    </cfRule>
  </conditionalFormatting>
  <conditionalFormatting sqref="F11">
    <cfRule type="cellIs" dxfId="129" priority="266" operator="equal">
      <formula>"YES"</formula>
    </cfRule>
    <cfRule type="cellIs" dxfId="128" priority="267" operator="equal">
      <formula>"NO"</formula>
    </cfRule>
    <cfRule type="cellIs" dxfId="127" priority="268" operator="equal">
      <formula>"NA"</formula>
    </cfRule>
    <cfRule type="cellIs" dxfId="126" priority="269" operator="equal">
      <formula>"nok"</formula>
    </cfRule>
    <cfRule type="cellIs" dxfId="125" priority="270" operator="equal">
      <formula>"ok"</formula>
    </cfRule>
  </conditionalFormatting>
  <conditionalFormatting sqref="F19">
    <cfRule type="cellIs" dxfId="124" priority="261" operator="equal">
      <formula>"YES"</formula>
    </cfRule>
    <cfRule type="cellIs" dxfId="123" priority="262" operator="equal">
      <formula>"NO"</formula>
    </cfRule>
    <cfRule type="cellIs" dxfId="122" priority="263" operator="equal">
      <formula>"NA"</formula>
    </cfRule>
    <cfRule type="cellIs" dxfId="121" priority="264" operator="equal">
      <formula>"nok"</formula>
    </cfRule>
    <cfRule type="cellIs" dxfId="120" priority="265" operator="equal">
      <formula>"ok"</formula>
    </cfRule>
  </conditionalFormatting>
  <conditionalFormatting sqref="F38:F43">
    <cfRule type="cellIs" dxfId="119" priority="246" operator="equal">
      <formula>"YES"</formula>
    </cfRule>
    <cfRule type="cellIs" dxfId="118" priority="247" operator="equal">
      <formula>"NO"</formula>
    </cfRule>
    <cfRule type="cellIs" dxfId="117" priority="248" operator="equal">
      <formula>"NA"</formula>
    </cfRule>
    <cfRule type="cellIs" dxfId="116" priority="249" operator="equal">
      <formula>"nok"</formula>
    </cfRule>
    <cfRule type="cellIs" dxfId="115" priority="250" operator="equal">
      <formula>"ok"</formula>
    </cfRule>
  </conditionalFormatting>
  <conditionalFormatting sqref="G6:G58 E58:F58">
    <cfRule type="cellIs" dxfId="114" priority="377" operator="equal">
      <formula>"NA"</formula>
    </cfRule>
  </conditionalFormatting>
  <conditionalFormatting sqref="G6:G58">
    <cfRule type="cellIs" dxfId="113" priority="375" operator="equal">
      <formula>"YES"</formula>
    </cfRule>
    <cfRule type="cellIs" dxfId="112" priority="376" operator="equal">
      <formula>"NO"</formula>
    </cfRule>
    <cfRule type="cellIs" dxfId="111" priority="378" operator="equal">
      <formula>"nok"</formula>
    </cfRule>
    <cfRule type="cellIs" dxfId="110" priority="379" operator="equal">
      <formula>"ok"</formula>
    </cfRule>
  </conditionalFormatting>
  <dataValidations count="2">
    <dataValidation type="list" showErrorMessage="1" promptTitle="ATENÇÃO!!!" prompt="marque apenas as opções listadas, caso seja deletada a informação da célula, irá corromper parte lógica do arquivo!" sqref="E44:F58 G6:G58 E6:F42" xr:uid="{4BD1E719-86DA-40B2-BF4B-9E5CAF2DD0EF}">
      <formula1>"Yes,No,Na"</formula1>
    </dataValidation>
    <dataValidation type="list" showInputMessage="1" showErrorMessage="1" promptTitle="ATENÇÃO!!!" prompt="marque apenas as opções listadas, caso seja deletada a informação da célula, irá corromper parte lógica do arquivo!" sqref="F43" xr:uid="{FC5D184A-FA89-4215-819D-86F8FC150217}">
      <formula1>"Yes,No,Na"</formula1>
    </dataValidation>
  </dataValidations>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EC5DE4-D013-4B97-A2BA-2EFDEC2B3894}">
  <dimension ref="A3:D7"/>
  <sheetViews>
    <sheetView workbookViewId="0">
      <selection activeCell="B7" sqref="B7"/>
    </sheetView>
  </sheetViews>
  <sheetFormatPr defaultColWidth="11.42578125" defaultRowHeight="14.45"/>
  <cols>
    <col min="2" max="2" width="60" customWidth="1"/>
    <col min="3" max="3" width="13.85546875" customWidth="1"/>
  </cols>
  <sheetData>
    <row r="3" spans="1:4">
      <c r="A3" s="43" t="s">
        <v>449</v>
      </c>
      <c r="B3" s="43" t="s">
        <v>450</v>
      </c>
      <c r="C3" s="43" t="s">
        <v>451</v>
      </c>
      <c r="D3" s="43" t="s">
        <v>452</v>
      </c>
    </row>
    <row r="4" spans="1:4" ht="34.5" customHeight="1">
      <c r="A4" s="43" t="s">
        <v>453</v>
      </c>
      <c r="B4" s="44" t="s">
        <v>454</v>
      </c>
      <c r="C4" s="45" t="s">
        <v>455</v>
      </c>
      <c r="D4" s="46" t="s">
        <v>456</v>
      </c>
    </row>
    <row r="5" spans="1:4" ht="46.5" customHeight="1">
      <c r="A5" s="43" t="s">
        <v>457</v>
      </c>
      <c r="B5" s="44" t="s">
        <v>458</v>
      </c>
      <c r="C5" s="47" t="s">
        <v>459</v>
      </c>
      <c r="D5" s="46" t="s">
        <v>456</v>
      </c>
    </row>
    <row r="6" spans="1:4" ht="73.5" customHeight="1">
      <c r="A6" s="43" t="s">
        <v>453</v>
      </c>
      <c r="B6" s="44" t="s">
        <v>460</v>
      </c>
      <c r="C6" s="45" t="s">
        <v>455</v>
      </c>
      <c r="D6" s="46" t="s">
        <v>456</v>
      </c>
    </row>
    <row r="7" spans="1:4">
      <c r="B7" s="42"/>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2F830-56B6-4A73-AA4C-C0AD8B614B89}">
  <sheetPr>
    <tabColor rgb="FFFFC000"/>
    <pageSetUpPr fitToPage="1"/>
  </sheetPr>
  <dimension ref="A1:T457"/>
  <sheetViews>
    <sheetView showGridLines="0" topLeftCell="C1" zoomScale="90" zoomScaleNormal="90" zoomScaleSheetLayoutView="100" zoomScalePageLayoutView="70" workbookViewId="0">
      <pane ySplit="8" topLeftCell="A9" activePane="bottomLeft" state="frozen"/>
      <selection pane="bottomLeft" activeCell="H23" sqref="H23"/>
    </sheetView>
  </sheetViews>
  <sheetFormatPr defaultColWidth="11.42578125" defaultRowHeight="15.6"/>
  <cols>
    <col min="1" max="1" width="6.7109375" style="48" customWidth="1"/>
    <col min="2" max="2" width="12" style="103" customWidth="1"/>
    <col min="3" max="3" width="23.28515625" style="104" customWidth="1"/>
    <col min="4" max="4" width="46.7109375" style="104" customWidth="1"/>
    <col min="5" max="5" width="51" style="104" customWidth="1"/>
    <col min="6" max="6" width="12.140625" style="105" customWidth="1"/>
    <col min="7" max="7" width="22.42578125" style="106" customWidth="1"/>
    <col min="8" max="8" width="11.28515625" style="106" bestFit="1" customWidth="1"/>
    <col min="9" max="9" width="11.42578125" style="53"/>
    <col min="10" max="10" width="12.140625" style="53" customWidth="1"/>
    <col min="11" max="11" width="11.42578125" style="85"/>
    <col min="12" max="12" width="22.7109375" style="85" bestFit="1" customWidth="1"/>
    <col min="13" max="13" width="25.42578125" style="85" bestFit="1" customWidth="1"/>
    <col min="14" max="14" width="32.140625" style="85" bestFit="1" customWidth="1"/>
    <col min="15" max="15" width="31.140625" style="85" bestFit="1" customWidth="1"/>
    <col min="16" max="16" width="39.7109375" style="85" bestFit="1" customWidth="1"/>
    <col min="17" max="17" width="45.5703125" style="85" bestFit="1" customWidth="1"/>
    <col min="18" max="18" width="26.140625" style="85" bestFit="1" customWidth="1"/>
    <col min="19" max="19" width="29.42578125" style="85" bestFit="1" customWidth="1"/>
    <col min="20" max="20" width="39" style="85" bestFit="1" customWidth="1"/>
    <col min="21" max="16384" width="11.42578125" style="53"/>
  </cols>
  <sheetData>
    <row r="1" spans="1:8" ht="23.25" customHeight="1">
      <c r="B1" s="277" t="s">
        <v>461</v>
      </c>
      <c r="C1" s="277"/>
      <c r="D1" s="49" t="s">
        <v>462</v>
      </c>
      <c r="E1" s="50"/>
      <c r="F1" s="51"/>
      <c r="G1" s="51"/>
      <c r="H1" s="52"/>
    </row>
    <row r="2" spans="1:8" ht="13.5" customHeight="1">
      <c r="A2" s="53"/>
      <c r="B2" s="54"/>
      <c r="C2" s="55"/>
      <c r="D2" s="55"/>
      <c r="E2" s="56" t="s">
        <v>463</v>
      </c>
      <c r="F2" s="57">
        <f>IFERROR((COUNTIF($H$9:$H$457,E2)),"")</f>
        <v>4</v>
      </c>
      <c r="G2" s="58">
        <f>+F2/$F$7</f>
        <v>0.13793103448275862</v>
      </c>
      <c r="H2" s="59"/>
    </row>
    <row r="3" spans="1:8" ht="16.5" customHeight="1">
      <c r="A3" s="60"/>
      <c r="B3" s="61"/>
      <c r="C3" s="55"/>
      <c r="D3" s="55"/>
      <c r="E3" s="62" t="s">
        <v>464</v>
      </c>
      <c r="F3" s="63">
        <f>IFERROR((COUNTIF($H$9:$H$457,E3)),"")</f>
        <v>11</v>
      </c>
      <c r="G3" s="64">
        <f t="shared" ref="G3:G6" si="0">+F3/$F$7</f>
        <v>0.37931034482758619</v>
      </c>
      <c r="H3" s="65"/>
    </row>
    <row r="4" spans="1:8" ht="13.5" customHeight="1">
      <c r="A4" s="66"/>
      <c r="B4" s="67"/>
      <c r="C4" s="55"/>
      <c r="D4" s="55"/>
      <c r="E4" s="68" t="s">
        <v>465</v>
      </c>
      <c r="F4" s="69">
        <f>IFERROR((COUNTIF($H$9:$H$457,E4)),"")</f>
        <v>1</v>
      </c>
      <c r="G4" s="70">
        <f t="shared" si="0"/>
        <v>3.4482758620689655E-2</v>
      </c>
      <c r="H4" s="65"/>
    </row>
    <row r="5" spans="1:8" ht="13.5" customHeight="1">
      <c r="A5" s="53"/>
      <c r="B5" s="71"/>
      <c r="C5" s="55"/>
      <c r="D5" s="55"/>
      <c r="E5" s="72" t="s">
        <v>466</v>
      </c>
      <c r="F5" s="73">
        <f>IFERROR((COUNTIF($H$9:$H$457,E5)),"")</f>
        <v>13</v>
      </c>
      <c r="G5" s="74">
        <f t="shared" si="0"/>
        <v>0.44827586206896552</v>
      </c>
      <c r="H5" s="65"/>
    </row>
    <row r="6" spans="1:8" ht="13.5" customHeight="1">
      <c r="A6" s="55"/>
      <c r="B6" s="71"/>
      <c r="C6" s="55"/>
      <c r="D6" s="55"/>
      <c r="E6" s="75" t="s">
        <v>467</v>
      </c>
      <c r="F6" s="76">
        <f>IFERROR((COUNTIF($H$9:$H$457,E6)),"")</f>
        <v>0</v>
      </c>
      <c r="G6" s="77">
        <f t="shared" si="0"/>
        <v>0</v>
      </c>
      <c r="H6" s="78"/>
    </row>
    <row r="7" spans="1:8" ht="13.5" customHeight="1" thickBot="1">
      <c r="A7" s="79"/>
      <c r="B7" s="80"/>
      <c r="C7" s="81"/>
      <c r="D7" s="82"/>
      <c r="E7" s="83" t="s">
        <v>212</v>
      </c>
      <c r="F7" s="84">
        <f>SUM(F2:F6)</f>
        <v>29</v>
      </c>
      <c r="G7" s="79"/>
      <c r="H7" s="59"/>
    </row>
    <row r="8" spans="1:8" s="85" customFormat="1" ht="14.45" thickBot="1">
      <c r="A8" s="107" t="s">
        <v>468</v>
      </c>
      <c r="B8" s="108" t="s">
        <v>469</v>
      </c>
      <c r="C8" s="109" t="s">
        <v>470</v>
      </c>
      <c r="D8" s="109" t="s">
        <v>471</v>
      </c>
      <c r="E8" s="109" t="s">
        <v>472</v>
      </c>
      <c r="F8" s="110" t="s">
        <v>473</v>
      </c>
      <c r="G8" s="109" t="s">
        <v>474</v>
      </c>
      <c r="H8" s="111" t="s">
        <v>452</v>
      </c>
    </row>
    <row r="9" spans="1:8" s="91" customFormat="1" ht="50.1">
      <c r="A9" s="86">
        <v>1</v>
      </c>
      <c r="B9" s="87">
        <v>45421</v>
      </c>
      <c r="C9" s="112" t="s">
        <v>475</v>
      </c>
      <c r="D9" s="88" t="s">
        <v>476</v>
      </c>
      <c r="E9" s="89" t="s">
        <v>477</v>
      </c>
      <c r="F9" s="87">
        <v>45427</v>
      </c>
      <c r="G9" s="86" t="s">
        <v>478</v>
      </c>
      <c r="H9" s="90" t="s">
        <v>466</v>
      </c>
    </row>
    <row r="10" spans="1:8" s="91" customFormat="1" ht="22.5" customHeight="1">
      <c r="A10" s="92">
        <f>+A9+1</f>
        <v>2</v>
      </c>
      <c r="B10" s="87">
        <v>45421</v>
      </c>
      <c r="C10" s="88" t="s">
        <v>479</v>
      </c>
      <c r="D10" s="88" t="s">
        <v>480</v>
      </c>
      <c r="E10" s="89" t="s">
        <v>481</v>
      </c>
      <c r="F10" s="87">
        <v>45422</v>
      </c>
      <c r="G10" s="86" t="s">
        <v>482</v>
      </c>
      <c r="H10" s="90" t="s">
        <v>466</v>
      </c>
    </row>
    <row r="11" spans="1:8" s="91" customFormat="1" ht="12.75" customHeight="1">
      <c r="A11" s="92">
        <f t="shared" ref="A11:A74" si="1">+A10+1</f>
        <v>3</v>
      </c>
      <c r="B11" s="87">
        <v>45421</v>
      </c>
      <c r="C11" s="88" t="s">
        <v>479</v>
      </c>
      <c r="D11" s="88" t="s">
        <v>483</v>
      </c>
      <c r="E11" s="89" t="s">
        <v>481</v>
      </c>
      <c r="F11" s="87">
        <v>45422</v>
      </c>
      <c r="G11" s="86" t="s">
        <v>482</v>
      </c>
      <c r="H11" s="90" t="s">
        <v>466</v>
      </c>
    </row>
    <row r="12" spans="1:8" s="91" customFormat="1" ht="40.5" customHeight="1">
      <c r="A12" s="92">
        <f t="shared" si="1"/>
        <v>4</v>
      </c>
      <c r="B12" s="87">
        <v>45421</v>
      </c>
      <c r="C12" s="88" t="s">
        <v>484</v>
      </c>
      <c r="D12" s="88" t="s">
        <v>485</v>
      </c>
      <c r="E12" s="89" t="s">
        <v>486</v>
      </c>
      <c r="F12" s="87">
        <v>45429</v>
      </c>
      <c r="G12" s="86" t="s">
        <v>487</v>
      </c>
      <c r="H12" s="90" t="s">
        <v>466</v>
      </c>
    </row>
    <row r="13" spans="1:8" s="91" customFormat="1" ht="28.5" customHeight="1">
      <c r="A13" s="92">
        <f t="shared" si="1"/>
        <v>5</v>
      </c>
      <c r="B13" s="87">
        <v>45421</v>
      </c>
      <c r="C13" s="88" t="s">
        <v>484</v>
      </c>
      <c r="D13" s="88" t="s">
        <v>488</v>
      </c>
      <c r="E13" s="89" t="s">
        <v>489</v>
      </c>
      <c r="F13" s="87">
        <v>45429</v>
      </c>
      <c r="G13" s="86" t="s">
        <v>487</v>
      </c>
      <c r="H13" s="90" t="s">
        <v>466</v>
      </c>
    </row>
    <row r="14" spans="1:8" s="91" customFormat="1" ht="62.45">
      <c r="A14" s="92">
        <f t="shared" si="1"/>
        <v>6</v>
      </c>
      <c r="B14" s="87">
        <v>45421</v>
      </c>
      <c r="C14" s="88" t="s">
        <v>484</v>
      </c>
      <c r="D14" s="88" t="s">
        <v>490</v>
      </c>
      <c r="E14" s="89" t="s">
        <v>491</v>
      </c>
      <c r="F14" s="87">
        <v>45429</v>
      </c>
      <c r="G14" s="86" t="s">
        <v>487</v>
      </c>
      <c r="H14" s="90" t="s">
        <v>466</v>
      </c>
    </row>
    <row r="15" spans="1:8" s="91" customFormat="1" ht="26.1">
      <c r="A15" s="92">
        <f t="shared" si="1"/>
        <v>7</v>
      </c>
      <c r="B15" s="87">
        <v>45421</v>
      </c>
      <c r="C15" s="88" t="s">
        <v>484</v>
      </c>
      <c r="D15" s="88" t="s">
        <v>492</v>
      </c>
      <c r="E15" s="89" t="s">
        <v>493</v>
      </c>
      <c r="F15" s="87">
        <v>45429</v>
      </c>
      <c r="G15" s="86" t="s">
        <v>487</v>
      </c>
      <c r="H15" s="90" t="s">
        <v>466</v>
      </c>
    </row>
    <row r="16" spans="1:8" s="91" customFormat="1" ht="44.25" customHeight="1">
      <c r="A16" s="92">
        <f t="shared" si="1"/>
        <v>8</v>
      </c>
      <c r="B16" s="87">
        <v>45421</v>
      </c>
      <c r="C16" s="88" t="s">
        <v>484</v>
      </c>
      <c r="D16" s="88" t="s">
        <v>494</v>
      </c>
      <c r="E16" s="89" t="s">
        <v>495</v>
      </c>
      <c r="F16" s="87">
        <v>45077</v>
      </c>
      <c r="G16" s="86" t="s">
        <v>478</v>
      </c>
      <c r="H16" s="90" t="s">
        <v>464</v>
      </c>
    </row>
    <row r="17" spans="1:8" s="91" customFormat="1" ht="24" customHeight="1">
      <c r="A17" s="92">
        <f t="shared" si="1"/>
        <v>9</v>
      </c>
      <c r="B17" s="87">
        <v>45421</v>
      </c>
      <c r="C17" s="88" t="s">
        <v>496</v>
      </c>
      <c r="D17" s="88" t="s">
        <v>497</v>
      </c>
      <c r="E17" s="89" t="s">
        <v>498</v>
      </c>
      <c r="F17" s="87">
        <v>45077</v>
      </c>
      <c r="G17" s="86" t="s">
        <v>487</v>
      </c>
      <c r="H17" s="90" t="s">
        <v>466</v>
      </c>
    </row>
    <row r="18" spans="1:8" s="91" customFormat="1" ht="27" customHeight="1">
      <c r="A18" s="92">
        <f t="shared" si="1"/>
        <v>10</v>
      </c>
      <c r="B18" s="87">
        <v>45421</v>
      </c>
      <c r="C18" s="88" t="s">
        <v>496</v>
      </c>
      <c r="D18" s="94" t="s">
        <v>499</v>
      </c>
      <c r="E18" s="89"/>
      <c r="F18" s="87">
        <v>45077</v>
      </c>
      <c r="G18" s="86" t="s">
        <v>478</v>
      </c>
      <c r="H18" s="90" t="s">
        <v>463</v>
      </c>
    </row>
    <row r="19" spans="1:8" s="91" customFormat="1" ht="26.25" customHeight="1">
      <c r="A19" s="92">
        <f t="shared" si="1"/>
        <v>11</v>
      </c>
      <c r="B19" s="87">
        <v>45421</v>
      </c>
      <c r="C19" s="88" t="s">
        <v>496</v>
      </c>
      <c r="D19" s="94" t="s">
        <v>500</v>
      </c>
      <c r="E19" s="89" t="s">
        <v>498</v>
      </c>
      <c r="F19" s="87">
        <v>45077</v>
      </c>
      <c r="G19" s="86" t="s">
        <v>487</v>
      </c>
      <c r="H19" s="90" t="s">
        <v>466</v>
      </c>
    </row>
    <row r="20" spans="1:8" s="91" customFormat="1" ht="40.5" customHeight="1">
      <c r="A20" s="92">
        <f t="shared" si="1"/>
        <v>12</v>
      </c>
      <c r="B20" s="87">
        <v>45421</v>
      </c>
      <c r="C20" s="88" t="s">
        <v>496</v>
      </c>
      <c r="D20" s="94" t="s">
        <v>501</v>
      </c>
      <c r="E20" s="89" t="s">
        <v>498</v>
      </c>
      <c r="F20" s="87">
        <v>45077</v>
      </c>
      <c r="G20" s="86" t="s">
        <v>487</v>
      </c>
      <c r="H20" s="90" t="s">
        <v>466</v>
      </c>
    </row>
    <row r="21" spans="1:8" s="91" customFormat="1" ht="34.5" customHeight="1">
      <c r="A21" s="92">
        <f t="shared" si="1"/>
        <v>13</v>
      </c>
      <c r="B21" s="87">
        <v>45421</v>
      </c>
      <c r="C21" s="88" t="s">
        <v>496</v>
      </c>
      <c r="D21" s="94" t="s">
        <v>502</v>
      </c>
      <c r="E21" s="89" t="s">
        <v>503</v>
      </c>
      <c r="F21" s="87">
        <v>45429</v>
      </c>
      <c r="G21" s="86" t="s">
        <v>487</v>
      </c>
      <c r="H21" s="90" t="s">
        <v>466</v>
      </c>
    </row>
    <row r="22" spans="1:8" s="91" customFormat="1" ht="55.5" customHeight="1">
      <c r="A22" s="92">
        <f t="shared" si="1"/>
        <v>14</v>
      </c>
      <c r="B22" s="87">
        <v>45439</v>
      </c>
      <c r="C22" s="88" t="s">
        <v>504</v>
      </c>
      <c r="D22" s="94" t="s">
        <v>505</v>
      </c>
      <c r="E22" s="89" t="s">
        <v>506</v>
      </c>
      <c r="F22" s="87">
        <v>45450</v>
      </c>
      <c r="G22" s="86" t="s">
        <v>507</v>
      </c>
      <c r="H22" s="90" t="s">
        <v>463</v>
      </c>
    </row>
    <row r="23" spans="1:8" s="91" customFormat="1" ht="54.75" customHeight="1">
      <c r="A23" s="92">
        <f t="shared" si="1"/>
        <v>15</v>
      </c>
      <c r="B23" s="87">
        <v>45439</v>
      </c>
      <c r="C23" s="88" t="s">
        <v>504</v>
      </c>
      <c r="D23" s="94" t="s">
        <v>508</v>
      </c>
      <c r="E23" s="89" t="s">
        <v>509</v>
      </c>
      <c r="F23" s="87">
        <v>45450</v>
      </c>
      <c r="G23" s="92" t="s">
        <v>510</v>
      </c>
      <c r="H23" s="90" t="s">
        <v>463</v>
      </c>
    </row>
    <row r="24" spans="1:8" s="91" customFormat="1" ht="39" customHeight="1">
      <c r="A24" s="92">
        <f t="shared" si="1"/>
        <v>16</v>
      </c>
      <c r="B24" s="93">
        <v>45439</v>
      </c>
      <c r="C24" s="88" t="s">
        <v>504</v>
      </c>
      <c r="D24" s="94" t="s">
        <v>511</v>
      </c>
      <c r="E24" s="89" t="s">
        <v>512</v>
      </c>
      <c r="F24" s="87">
        <v>45450</v>
      </c>
      <c r="G24" s="86" t="s">
        <v>507</v>
      </c>
      <c r="H24" s="90" t="s">
        <v>463</v>
      </c>
    </row>
    <row r="25" spans="1:8" s="91" customFormat="1" ht="27" customHeight="1">
      <c r="A25" s="92">
        <f t="shared" si="1"/>
        <v>17</v>
      </c>
      <c r="B25" s="87">
        <v>45439</v>
      </c>
      <c r="C25" s="88" t="s">
        <v>504</v>
      </c>
      <c r="D25" s="94" t="s">
        <v>513</v>
      </c>
      <c r="E25" s="89"/>
      <c r="F25" s="87">
        <v>45443</v>
      </c>
      <c r="G25" s="86" t="s">
        <v>478</v>
      </c>
      <c r="H25" s="90" t="s">
        <v>466</v>
      </c>
    </row>
    <row r="26" spans="1:8" s="91" customFormat="1" ht="27" customHeight="1">
      <c r="A26" s="92">
        <f t="shared" si="1"/>
        <v>18</v>
      </c>
      <c r="B26" s="87">
        <v>45439</v>
      </c>
      <c r="C26" s="88" t="s">
        <v>504</v>
      </c>
      <c r="D26" s="88" t="s">
        <v>514</v>
      </c>
      <c r="E26" s="89"/>
      <c r="F26" s="87">
        <v>45450</v>
      </c>
      <c r="G26" s="92" t="s">
        <v>515</v>
      </c>
      <c r="H26" s="90" t="s">
        <v>465</v>
      </c>
    </row>
    <row r="27" spans="1:8" s="91" customFormat="1" ht="12.75" customHeight="1">
      <c r="A27" s="92">
        <f t="shared" si="1"/>
        <v>19</v>
      </c>
      <c r="B27" s="87">
        <v>45439</v>
      </c>
      <c r="C27" s="88" t="s">
        <v>504</v>
      </c>
      <c r="D27" s="88" t="s">
        <v>516</v>
      </c>
      <c r="E27" s="89"/>
      <c r="F27" s="87">
        <v>45443</v>
      </c>
      <c r="G27" s="86" t="s">
        <v>478</v>
      </c>
      <c r="H27" s="90" t="s">
        <v>466</v>
      </c>
    </row>
    <row r="28" spans="1:8" s="91" customFormat="1" ht="51" customHeight="1">
      <c r="A28" s="92">
        <f t="shared" si="1"/>
        <v>20</v>
      </c>
      <c r="B28" s="87">
        <v>45439</v>
      </c>
      <c r="C28" s="88" t="s">
        <v>504</v>
      </c>
      <c r="D28" s="94" t="s">
        <v>517</v>
      </c>
      <c r="E28" s="89"/>
      <c r="F28" s="87">
        <v>45443</v>
      </c>
      <c r="G28" s="86" t="s">
        <v>478</v>
      </c>
      <c r="H28" s="90" t="s">
        <v>464</v>
      </c>
    </row>
    <row r="29" spans="1:8" s="91" customFormat="1" ht="24.75" customHeight="1">
      <c r="A29" s="92">
        <f t="shared" si="1"/>
        <v>21</v>
      </c>
      <c r="B29" s="87">
        <v>45439</v>
      </c>
      <c r="C29" s="88" t="s">
        <v>504</v>
      </c>
      <c r="D29" s="94" t="s">
        <v>518</v>
      </c>
      <c r="E29" s="89"/>
      <c r="F29" s="87">
        <v>45443</v>
      </c>
      <c r="G29" s="86" t="s">
        <v>478</v>
      </c>
      <c r="H29" s="90" t="s">
        <v>464</v>
      </c>
    </row>
    <row r="30" spans="1:8" s="91" customFormat="1" ht="24" customHeight="1">
      <c r="A30" s="92">
        <f t="shared" si="1"/>
        <v>22</v>
      </c>
      <c r="B30" s="87">
        <v>45439</v>
      </c>
      <c r="C30" s="88" t="s">
        <v>504</v>
      </c>
      <c r="D30" s="94" t="s">
        <v>519</v>
      </c>
      <c r="E30" s="89"/>
      <c r="F30" s="87">
        <v>45443</v>
      </c>
      <c r="G30" s="86" t="s">
        <v>478</v>
      </c>
      <c r="H30" s="90" t="s">
        <v>464</v>
      </c>
    </row>
    <row r="31" spans="1:8" s="91" customFormat="1" ht="26.25" customHeight="1">
      <c r="A31" s="92">
        <f t="shared" si="1"/>
        <v>23</v>
      </c>
      <c r="B31" s="87">
        <v>45439</v>
      </c>
      <c r="C31" s="88" t="s">
        <v>504</v>
      </c>
      <c r="D31" s="94" t="s">
        <v>520</v>
      </c>
      <c r="E31" s="89"/>
      <c r="F31" s="87">
        <v>45443</v>
      </c>
      <c r="G31" s="86" t="s">
        <v>478</v>
      </c>
      <c r="H31" s="90" t="s">
        <v>464</v>
      </c>
    </row>
    <row r="32" spans="1:8" s="91" customFormat="1" ht="27" customHeight="1">
      <c r="A32" s="92">
        <f t="shared" si="1"/>
        <v>24</v>
      </c>
      <c r="B32" s="87">
        <v>45439</v>
      </c>
      <c r="C32" s="88" t="s">
        <v>504</v>
      </c>
      <c r="D32" s="94" t="s">
        <v>521</v>
      </c>
      <c r="E32" s="89"/>
      <c r="F32" s="87">
        <v>45443</v>
      </c>
      <c r="G32" s="86" t="s">
        <v>478</v>
      </c>
      <c r="H32" s="90" t="s">
        <v>464</v>
      </c>
    </row>
    <row r="33" spans="1:10" s="91" customFormat="1" ht="28.5" customHeight="1">
      <c r="A33" s="92">
        <f t="shared" si="1"/>
        <v>25</v>
      </c>
      <c r="B33" s="87">
        <v>45439</v>
      </c>
      <c r="C33" s="88" t="s">
        <v>504</v>
      </c>
      <c r="D33" s="94" t="s">
        <v>522</v>
      </c>
      <c r="E33" s="89"/>
      <c r="F33" s="87">
        <v>45443</v>
      </c>
      <c r="G33" s="86" t="s">
        <v>478</v>
      </c>
      <c r="H33" s="90" t="s">
        <v>464</v>
      </c>
    </row>
    <row r="34" spans="1:10" s="91" customFormat="1" ht="27.75" customHeight="1">
      <c r="A34" s="92">
        <f t="shared" si="1"/>
        <v>26</v>
      </c>
      <c r="B34" s="87">
        <v>45439</v>
      </c>
      <c r="C34" s="88" t="s">
        <v>504</v>
      </c>
      <c r="D34" s="94" t="s">
        <v>522</v>
      </c>
      <c r="E34" s="89"/>
      <c r="F34" s="87">
        <v>45443</v>
      </c>
      <c r="G34" s="86" t="s">
        <v>478</v>
      </c>
      <c r="H34" s="90" t="s">
        <v>464</v>
      </c>
    </row>
    <row r="35" spans="1:10" s="91" customFormat="1" ht="27.75" customHeight="1">
      <c r="A35" s="92">
        <f t="shared" si="1"/>
        <v>27</v>
      </c>
      <c r="B35" s="87">
        <v>45439</v>
      </c>
      <c r="C35" s="88" t="s">
        <v>504</v>
      </c>
      <c r="D35" s="94" t="s">
        <v>523</v>
      </c>
      <c r="E35" s="89"/>
      <c r="F35" s="87">
        <v>45450</v>
      </c>
      <c r="G35" s="86" t="s">
        <v>515</v>
      </c>
      <c r="H35" s="90" t="s">
        <v>464</v>
      </c>
    </row>
    <row r="36" spans="1:10" s="91" customFormat="1" ht="30" customHeight="1">
      <c r="A36" s="92">
        <f t="shared" si="1"/>
        <v>28</v>
      </c>
      <c r="B36" s="87">
        <v>45439</v>
      </c>
      <c r="C36" s="88" t="s">
        <v>504</v>
      </c>
      <c r="D36" s="94" t="s">
        <v>524</v>
      </c>
      <c r="E36" s="89"/>
      <c r="F36" s="87">
        <v>45443</v>
      </c>
      <c r="G36" s="86" t="s">
        <v>478</v>
      </c>
      <c r="H36" s="90" t="s">
        <v>464</v>
      </c>
    </row>
    <row r="37" spans="1:10" s="91" customFormat="1" ht="12.75" customHeight="1">
      <c r="A37" s="92">
        <f t="shared" si="1"/>
        <v>29</v>
      </c>
      <c r="B37" s="87">
        <v>45439</v>
      </c>
      <c r="C37" s="88" t="s">
        <v>504</v>
      </c>
      <c r="D37" s="94" t="s">
        <v>525</v>
      </c>
      <c r="E37" s="89"/>
      <c r="F37" s="87">
        <v>45478</v>
      </c>
      <c r="G37" s="92" t="s">
        <v>507</v>
      </c>
      <c r="H37" s="90" t="s">
        <v>464</v>
      </c>
    </row>
    <row r="38" spans="1:10" s="91" customFormat="1" ht="12.75" customHeight="1">
      <c r="A38" s="92">
        <f t="shared" si="1"/>
        <v>30</v>
      </c>
      <c r="B38" s="93"/>
      <c r="C38" s="88"/>
      <c r="D38" s="94"/>
      <c r="E38" s="89"/>
      <c r="F38" s="87"/>
      <c r="G38" s="86"/>
      <c r="H38" s="90"/>
    </row>
    <row r="39" spans="1:10" s="91" customFormat="1" ht="12.75" customHeight="1">
      <c r="A39" s="92">
        <f t="shared" si="1"/>
        <v>31</v>
      </c>
      <c r="B39" s="93"/>
      <c r="C39" s="88"/>
      <c r="D39" s="94"/>
      <c r="E39" s="89"/>
      <c r="F39" s="87"/>
      <c r="G39" s="86"/>
      <c r="H39" s="90"/>
    </row>
    <row r="40" spans="1:10" s="91" customFormat="1" ht="12.75" customHeight="1">
      <c r="A40" s="92">
        <f t="shared" si="1"/>
        <v>32</v>
      </c>
      <c r="B40" s="93"/>
      <c r="C40" s="88"/>
      <c r="D40" s="94"/>
      <c r="E40" s="89"/>
      <c r="F40" s="87"/>
      <c r="G40" s="86"/>
      <c r="H40" s="90"/>
    </row>
    <row r="41" spans="1:10" s="91" customFormat="1" ht="12.75" customHeight="1">
      <c r="A41" s="92">
        <f t="shared" si="1"/>
        <v>33</v>
      </c>
      <c r="B41" s="93"/>
      <c r="C41" s="88"/>
      <c r="D41" s="94"/>
      <c r="E41" s="89"/>
      <c r="F41" s="87"/>
      <c r="G41" s="86"/>
      <c r="H41" s="90"/>
    </row>
    <row r="42" spans="1:10" s="91" customFormat="1" ht="12.75" customHeight="1">
      <c r="A42" s="92">
        <f t="shared" si="1"/>
        <v>34</v>
      </c>
      <c r="B42" s="93"/>
      <c r="C42" s="88"/>
      <c r="D42" s="94"/>
      <c r="E42" s="89"/>
      <c r="F42" s="87"/>
      <c r="G42" s="92"/>
      <c r="H42" s="90"/>
    </row>
    <row r="43" spans="1:10" s="91" customFormat="1" ht="12.75" customHeight="1">
      <c r="A43" s="92">
        <f t="shared" si="1"/>
        <v>35</v>
      </c>
      <c r="B43" s="93"/>
      <c r="C43" s="88"/>
      <c r="D43" s="94"/>
      <c r="E43" s="89"/>
      <c r="F43" s="87"/>
      <c r="G43" s="86"/>
      <c r="H43" s="90"/>
    </row>
    <row r="44" spans="1:10" s="91" customFormat="1" ht="12.75" customHeight="1">
      <c r="A44" s="92">
        <f t="shared" si="1"/>
        <v>36</v>
      </c>
      <c r="B44" s="93"/>
      <c r="C44" s="88"/>
      <c r="D44" s="94"/>
      <c r="E44" s="89"/>
      <c r="F44" s="87"/>
      <c r="G44" s="86"/>
      <c r="H44" s="90"/>
    </row>
    <row r="45" spans="1:10" s="91" customFormat="1" ht="12.75" customHeight="1">
      <c r="A45" s="92">
        <f t="shared" si="1"/>
        <v>37</v>
      </c>
      <c r="B45" s="93"/>
      <c r="C45" s="88"/>
      <c r="D45" s="94"/>
      <c r="E45" s="89"/>
      <c r="F45" s="87"/>
      <c r="G45" s="92"/>
      <c r="H45" s="90"/>
      <c r="I45" s="95"/>
      <c r="J45" s="95"/>
    </row>
    <row r="46" spans="1:10" s="91" customFormat="1" ht="12.75" customHeight="1">
      <c r="A46" s="92">
        <f t="shared" si="1"/>
        <v>38</v>
      </c>
      <c r="B46" s="93"/>
      <c r="C46" s="88"/>
      <c r="D46" s="94"/>
      <c r="E46" s="89"/>
      <c r="F46" s="87"/>
      <c r="G46" s="92"/>
      <c r="H46" s="90"/>
    </row>
    <row r="47" spans="1:10" s="91" customFormat="1" ht="12.75" customHeight="1">
      <c r="A47" s="92">
        <f t="shared" si="1"/>
        <v>39</v>
      </c>
      <c r="B47" s="93"/>
      <c r="C47" s="88"/>
      <c r="D47" s="94"/>
      <c r="E47" s="89"/>
      <c r="F47" s="87"/>
      <c r="G47" s="92"/>
      <c r="H47" s="90"/>
    </row>
    <row r="48" spans="1:10" s="91" customFormat="1" ht="12.75" customHeight="1">
      <c r="A48" s="92">
        <f t="shared" si="1"/>
        <v>40</v>
      </c>
      <c r="B48" s="93"/>
      <c r="C48" s="88"/>
      <c r="D48" s="94"/>
      <c r="E48" s="89"/>
      <c r="F48" s="87"/>
      <c r="G48" s="92"/>
      <c r="H48" s="90"/>
    </row>
    <row r="49" spans="1:20" s="91" customFormat="1" ht="12.75" customHeight="1">
      <c r="A49" s="92">
        <f t="shared" si="1"/>
        <v>41</v>
      </c>
      <c r="B49" s="93"/>
      <c r="C49" s="88"/>
      <c r="D49" s="94"/>
      <c r="E49" s="89"/>
      <c r="F49" s="87"/>
      <c r="G49" s="92"/>
      <c r="H49" s="90"/>
    </row>
    <row r="50" spans="1:20" s="91" customFormat="1" ht="12.75" customHeight="1">
      <c r="A50" s="92">
        <f t="shared" si="1"/>
        <v>42</v>
      </c>
      <c r="B50" s="93"/>
      <c r="C50" s="88"/>
      <c r="D50" s="94"/>
      <c r="E50" s="89"/>
      <c r="F50" s="87"/>
      <c r="G50" s="92"/>
      <c r="H50" s="90"/>
    </row>
    <row r="51" spans="1:20" s="91" customFormat="1" ht="12.75" customHeight="1">
      <c r="A51" s="96">
        <f t="shared" si="1"/>
        <v>43</v>
      </c>
      <c r="B51" s="93"/>
      <c r="C51" s="88"/>
      <c r="D51" s="94"/>
      <c r="E51" s="89"/>
      <c r="F51" s="87"/>
      <c r="G51" s="92"/>
      <c r="H51" s="90"/>
    </row>
    <row r="52" spans="1:20" s="91" customFormat="1" ht="12.75" customHeight="1">
      <c r="A52" s="92">
        <f t="shared" si="1"/>
        <v>44</v>
      </c>
      <c r="B52" s="93"/>
      <c r="C52" s="88"/>
      <c r="D52" s="94"/>
      <c r="E52" s="89"/>
      <c r="F52" s="87"/>
      <c r="G52" s="92"/>
      <c r="H52" s="90"/>
    </row>
    <row r="53" spans="1:20" s="91" customFormat="1" ht="12.75" customHeight="1">
      <c r="A53" s="92">
        <f t="shared" si="1"/>
        <v>45</v>
      </c>
      <c r="B53" s="93"/>
      <c r="C53" s="88"/>
      <c r="D53" s="94"/>
      <c r="E53" s="89"/>
      <c r="F53" s="87"/>
      <c r="G53" s="92"/>
      <c r="H53" s="90"/>
    </row>
    <row r="54" spans="1:20" s="91" customFormat="1" ht="12.75" customHeight="1">
      <c r="A54" s="92">
        <f t="shared" si="1"/>
        <v>46</v>
      </c>
      <c r="B54" s="93"/>
      <c r="C54" s="88"/>
      <c r="D54" s="94"/>
      <c r="E54" s="89"/>
      <c r="F54" s="87"/>
      <c r="G54" s="92"/>
      <c r="H54" s="90"/>
    </row>
    <row r="55" spans="1:20" s="91" customFormat="1" ht="12.75" customHeight="1">
      <c r="A55" s="92">
        <f t="shared" si="1"/>
        <v>47</v>
      </c>
      <c r="B55" s="93"/>
      <c r="C55" s="88"/>
      <c r="D55" s="94"/>
      <c r="E55" s="89"/>
      <c r="F55" s="87"/>
      <c r="G55" s="92"/>
      <c r="H55" s="90"/>
    </row>
    <row r="56" spans="1:20" s="91" customFormat="1" ht="12.75" customHeight="1">
      <c r="A56" s="92">
        <f t="shared" si="1"/>
        <v>48</v>
      </c>
      <c r="B56" s="93"/>
      <c r="C56" s="88"/>
      <c r="D56" s="94"/>
      <c r="E56" s="89"/>
      <c r="F56" s="87"/>
      <c r="G56" s="92"/>
      <c r="H56" s="90"/>
    </row>
    <row r="57" spans="1:20" s="91" customFormat="1" ht="12.75" customHeight="1">
      <c r="A57" s="92">
        <f t="shared" si="1"/>
        <v>49</v>
      </c>
      <c r="B57" s="93"/>
      <c r="C57" s="88"/>
      <c r="D57" s="94"/>
      <c r="E57" s="89"/>
      <c r="F57" s="87"/>
      <c r="G57" s="92"/>
      <c r="H57" s="90"/>
    </row>
    <row r="58" spans="1:20" s="91" customFormat="1" ht="12.75" customHeight="1">
      <c r="A58" s="92">
        <f t="shared" si="1"/>
        <v>50</v>
      </c>
      <c r="B58" s="93"/>
      <c r="C58" s="88"/>
      <c r="D58" s="94"/>
      <c r="E58" s="89"/>
      <c r="F58" s="87"/>
      <c r="G58" s="92"/>
      <c r="H58" s="90"/>
      <c r="K58" s="97"/>
      <c r="L58" s="97"/>
      <c r="M58" s="97"/>
      <c r="N58" s="97"/>
      <c r="O58" s="97"/>
      <c r="P58" s="97"/>
      <c r="Q58" s="97"/>
      <c r="R58" s="97"/>
      <c r="S58" s="97"/>
      <c r="T58" s="97"/>
    </row>
    <row r="59" spans="1:20" s="91" customFormat="1" ht="12.75" customHeight="1">
      <c r="A59" s="92">
        <f t="shared" si="1"/>
        <v>51</v>
      </c>
      <c r="B59" s="93"/>
      <c r="C59" s="88"/>
      <c r="D59" s="94"/>
      <c r="E59" s="89"/>
      <c r="F59" s="87"/>
      <c r="G59" s="92"/>
      <c r="H59" s="90"/>
      <c r="K59" s="97"/>
      <c r="L59" s="97"/>
      <c r="M59" s="97"/>
      <c r="N59" s="97"/>
      <c r="O59" s="97"/>
      <c r="P59" s="97"/>
      <c r="Q59" s="97"/>
      <c r="R59" s="97"/>
      <c r="S59" s="97"/>
      <c r="T59" s="97"/>
    </row>
    <row r="60" spans="1:20" s="91" customFormat="1" ht="12.75" customHeight="1">
      <c r="A60" s="92">
        <f t="shared" si="1"/>
        <v>52</v>
      </c>
      <c r="B60" s="93"/>
      <c r="C60" s="88"/>
      <c r="D60" s="94"/>
      <c r="E60" s="89"/>
      <c r="F60" s="87"/>
      <c r="G60" s="92"/>
      <c r="H60" s="90"/>
      <c r="K60" s="97"/>
      <c r="L60" s="97"/>
      <c r="M60" s="97"/>
      <c r="N60" s="97"/>
      <c r="O60" s="97"/>
      <c r="P60" s="97"/>
      <c r="Q60" s="97"/>
      <c r="R60" s="97"/>
      <c r="S60" s="97"/>
      <c r="T60" s="97"/>
    </row>
    <row r="61" spans="1:20" s="91" customFormat="1" ht="12.75" customHeight="1">
      <c r="A61" s="92">
        <f t="shared" si="1"/>
        <v>53</v>
      </c>
      <c r="B61" s="93"/>
      <c r="C61" s="88"/>
      <c r="D61" s="94"/>
      <c r="E61" s="89"/>
      <c r="F61" s="87"/>
      <c r="G61" s="92"/>
      <c r="H61" s="90"/>
      <c r="K61" s="97"/>
      <c r="L61" s="97"/>
      <c r="M61" s="97"/>
      <c r="N61" s="97"/>
      <c r="O61" s="97"/>
      <c r="P61" s="97"/>
      <c r="Q61" s="97"/>
      <c r="R61" s="97"/>
      <c r="S61" s="97"/>
      <c r="T61" s="97"/>
    </row>
    <row r="62" spans="1:20" s="91" customFormat="1" ht="12.75" customHeight="1">
      <c r="A62" s="92">
        <f t="shared" si="1"/>
        <v>54</v>
      </c>
      <c r="B62" s="93"/>
      <c r="C62" s="88"/>
      <c r="D62" s="94"/>
      <c r="E62" s="89"/>
      <c r="F62" s="87"/>
      <c r="G62" s="92"/>
      <c r="H62" s="90"/>
      <c r="K62" s="97"/>
      <c r="L62" s="97"/>
      <c r="M62" s="97"/>
      <c r="N62" s="97"/>
      <c r="O62" s="97"/>
      <c r="P62" s="97"/>
      <c r="Q62" s="97"/>
      <c r="R62" s="97"/>
      <c r="S62" s="97"/>
      <c r="T62" s="97"/>
    </row>
    <row r="63" spans="1:20" s="91" customFormat="1" ht="12.75" customHeight="1">
      <c r="A63" s="92">
        <f t="shared" si="1"/>
        <v>55</v>
      </c>
      <c r="B63" s="93"/>
      <c r="C63" s="88"/>
      <c r="D63" s="94"/>
      <c r="E63" s="89"/>
      <c r="F63" s="87"/>
      <c r="G63" s="92"/>
      <c r="H63" s="90"/>
      <c r="K63" s="97"/>
      <c r="L63" s="97"/>
      <c r="M63" s="97"/>
      <c r="N63" s="97"/>
      <c r="O63" s="97"/>
      <c r="P63" s="97"/>
      <c r="Q63" s="97"/>
      <c r="R63" s="97"/>
      <c r="S63" s="97"/>
      <c r="T63" s="97"/>
    </row>
    <row r="64" spans="1:20" s="91" customFormat="1" ht="12.75" customHeight="1">
      <c r="A64" s="92">
        <f t="shared" si="1"/>
        <v>56</v>
      </c>
      <c r="B64" s="93"/>
      <c r="C64" s="88"/>
      <c r="D64" s="94"/>
      <c r="E64" s="89"/>
      <c r="F64" s="87"/>
      <c r="G64" s="92"/>
      <c r="H64" s="90"/>
      <c r="K64" s="97"/>
      <c r="L64" s="97"/>
      <c r="M64" s="97"/>
      <c r="N64" s="97"/>
      <c r="O64" s="97"/>
      <c r="P64" s="97"/>
      <c r="Q64" s="97"/>
      <c r="R64" s="97"/>
      <c r="S64" s="97"/>
      <c r="T64" s="97"/>
    </row>
    <row r="65" spans="1:20" s="91" customFormat="1" ht="12.75" customHeight="1">
      <c r="A65" s="92">
        <f t="shared" si="1"/>
        <v>57</v>
      </c>
      <c r="B65" s="93"/>
      <c r="C65" s="88"/>
      <c r="D65" s="94"/>
      <c r="E65" s="89"/>
      <c r="F65" s="87"/>
      <c r="G65" s="92"/>
      <c r="H65" s="90"/>
      <c r="K65" s="97"/>
      <c r="L65" s="97"/>
      <c r="M65" s="97"/>
      <c r="N65" s="97"/>
      <c r="O65" s="97"/>
      <c r="P65" s="97"/>
      <c r="Q65" s="97"/>
      <c r="R65" s="97"/>
      <c r="S65" s="97"/>
      <c r="T65" s="97"/>
    </row>
    <row r="66" spans="1:20" s="91" customFormat="1" ht="12.75" customHeight="1">
      <c r="A66" s="92">
        <f t="shared" si="1"/>
        <v>58</v>
      </c>
      <c r="B66" s="93"/>
      <c r="C66" s="88"/>
      <c r="D66" s="94"/>
      <c r="E66" s="89"/>
      <c r="F66" s="87"/>
      <c r="G66" s="92"/>
      <c r="H66" s="90"/>
      <c r="K66" s="97"/>
      <c r="L66" s="97"/>
      <c r="M66" s="97"/>
      <c r="N66" s="97"/>
      <c r="O66" s="97"/>
      <c r="P66" s="97"/>
      <c r="Q66" s="97"/>
      <c r="R66" s="97"/>
      <c r="S66" s="97"/>
      <c r="T66" s="97"/>
    </row>
    <row r="67" spans="1:20" s="91" customFormat="1" ht="12.75" customHeight="1">
      <c r="A67" s="92">
        <f t="shared" si="1"/>
        <v>59</v>
      </c>
      <c r="B67" s="93"/>
      <c r="C67" s="88"/>
      <c r="D67" s="94"/>
      <c r="E67" s="89"/>
      <c r="F67" s="87"/>
      <c r="G67" s="92"/>
      <c r="H67" s="90"/>
      <c r="K67" s="97"/>
      <c r="L67" s="97"/>
      <c r="M67" s="97"/>
      <c r="N67" s="97"/>
      <c r="O67" s="97"/>
      <c r="P67" s="97"/>
      <c r="Q67" s="97"/>
      <c r="R67" s="97"/>
      <c r="S67" s="97"/>
      <c r="T67" s="97"/>
    </row>
    <row r="68" spans="1:20" s="91" customFormat="1" ht="12.75" customHeight="1">
      <c r="A68" s="92">
        <f t="shared" si="1"/>
        <v>60</v>
      </c>
      <c r="B68" s="93"/>
      <c r="C68" s="88"/>
      <c r="D68" s="94"/>
      <c r="E68" s="89"/>
      <c r="F68" s="87"/>
      <c r="G68" s="92"/>
      <c r="H68" s="90"/>
      <c r="K68" s="97"/>
      <c r="L68" s="97"/>
      <c r="M68" s="97"/>
      <c r="N68" s="97"/>
      <c r="O68" s="97"/>
      <c r="P68" s="97"/>
      <c r="Q68" s="97"/>
      <c r="R68" s="97"/>
      <c r="S68" s="97"/>
      <c r="T68" s="97"/>
    </row>
    <row r="69" spans="1:20" s="91" customFormat="1" ht="12.75" customHeight="1">
      <c r="A69" s="92">
        <f t="shared" si="1"/>
        <v>61</v>
      </c>
      <c r="B69" s="93"/>
      <c r="C69" s="88"/>
      <c r="D69" s="94"/>
      <c r="E69" s="89"/>
      <c r="F69" s="87"/>
      <c r="G69" s="92"/>
      <c r="H69" s="90"/>
      <c r="K69" s="97"/>
      <c r="L69" s="97"/>
      <c r="M69" s="97"/>
      <c r="N69" s="97"/>
      <c r="O69" s="97"/>
      <c r="P69" s="97"/>
      <c r="Q69" s="97"/>
      <c r="R69" s="97"/>
      <c r="S69" s="97"/>
      <c r="T69" s="97"/>
    </row>
    <row r="70" spans="1:20" s="91" customFormat="1" ht="12.75" customHeight="1">
      <c r="A70" s="92">
        <f t="shared" si="1"/>
        <v>62</v>
      </c>
      <c r="B70" s="93"/>
      <c r="C70" s="88"/>
      <c r="D70" s="94"/>
      <c r="E70" s="89"/>
      <c r="F70" s="87"/>
      <c r="G70" s="92"/>
      <c r="H70" s="90"/>
      <c r="K70" s="97"/>
      <c r="L70" s="97"/>
      <c r="M70" s="97"/>
      <c r="N70" s="97"/>
      <c r="O70" s="97"/>
      <c r="P70" s="97"/>
      <c r="Q70" s="97"/>
      <c r="R70" s="97"/>
      <c r="S70" s="97"/>
      <c r="T70" s="97"/>
    </row>
    <row r="71" spans="1:20" s="91" customFormat="1" ht="12.75" customHeight="1">
      <c r="A71" s="92">
        <f t="shared" si="1"/>
        <v>63</v>
      </c>
      <c r="B71" s="93"/>
      <c r="C71" s="88"/>
      <c r="D71" s="94"/>
      <c r="E71" s="89"/>
      <c r="F71" s="87"/>
      <c r="G71" s="92"/>
      <c r="H71" s="90"/>
      <c r="K71" s="97"/>
      <c r="L71" s="97"/>
      <c r="M71" s="97"/>
      <c r="N71" s="97"/>
      <c r="O71" s="97"/>
      <c r="P71" s="97"/>
      <c r="Q71" s="97"/>
      <c r="R71" s="97"/>
      <c r="S71" s="97"/>
      <c r="T71" s="97"/>
    </row>
    <row r="72" spans="1:20" s="91" customFormat="1" ht="12.75" customHeight="1">
      <c r="A72" s="92">
        <f t="shared" si="1"/>
        <v>64</v>
      </c>
      <c r="B72" s="93"/>
      <c r="C72" s="88"/>
      <c r="D72" s="94"/>
      <c r="E72" s="89"/>
      <c r="F72" s="87"/>
      <c r="G72" s="92"/>
      <c r="H72" s="90"/>
      <c r="K72" s="97"/>
      <c r="L72" s="97"/>
      <c r="M72" s="97"/>
      <c r="N72" s="97"/>
      <c r="O72" s="97"/>
      <c r="P72" s="97"/>
      <c r="Q72" s="97"/>
      <c r="R72" s="97"/>
      <c r="S72" s="97"/>
      <c r="T72" s="97"/>
    </row>
    <row r="73" spans="1:20" s="91" customFormat="1" ht="12.75" customHeight="1">
      <c r="A73" s="92">
        <f t="shared" si="1"/>
        <v>65</v>
      </c>
      <c r="B73" s="93"/>
      <c r="C73" s="88"/>
      <c r="D73" s="94"/>
      <c r="E73" s="89"/>
      <c r="F73" s="87"/>
      <c r="G73" s="92"/>
      <c r="H73" s="90"/>
      <c r="K73" s="97"/>
      <c r="L73" s="97"/>
      <c r="M73" s="97"/>
      <c r="N73" s="97"/>
      <c r="O73" s="97"/>
      <c r="P73" s="97"/>
      <c r="Q73" s="97"/>
      <c r="R73" s="97"/>
      <c r="S73" s="97"/>
      <c r="T73" s="97"/>
    </row>
    <row r="74" spans="1:20" s="91" customFormat="1" ht="12.75" customHeight="1">
      <c r="A74" s="92">
        <f t="shared" si="1"/>
        <v>66</v>
      </c>
      <c r="B74" s="93"/>
      <c r="C74" s="88"/>
      <c r="D74" s="94"/>
      <c r="E74" s="89"/>
      <c r="F74" s="87"/>
      <c r="G74" s="92"/>
      <c r="H74" s="90"/>
      <c r="K74" s="97"/>
      <c r="L74" s="97"/>
      <c r="M74" s="97"/>
      <c r="N74" s="97"/>
      <c r="O74" s="97"/>
      <c r="P74" s="97"/>
      <c r="Q74" s="97"/>
      <c r="R74" s="97"/>
      <c r="S74" s="97"/>
      <c r="T74" s="97"/>
    </row>
    <row r="75" spans="1:20" s="91" customFormat="1" ht="12.75" customHeight="1">
      <c r="A75" s="92">
        <f t="shared" ref="A75:A138" si="2">+A74+1</f>
        <v>67</v>
      </c>
      <c r="B75" s="93"/>
      <c r="C75" s="88"/>
      <c r="D75" s="94"/>
      <c r="E75" s="89"/>
      <c r="F75" s="87"/>
      <c r="G75" s="92"/>
      <c r="H75" s="90"/>
      <c r="K75" s="97"/>
      <c r="L75" s="97"/>
      <c r="M75" s="97"/>
      <c r="N75" s="97"/>
      <c r="O75" s="97"/>
      <c r="P75" s="97"/>
      <c r="Q75" s="97"/>
      <c r="R75" s="97"/>
      <c r="S75" s="97"/>
      <c r="T75" s="97"/>
    </row>
    <row r="76" spans="1:20" s="91" customFormat="1" ht="12.75" customHeight="1">
      <c r="A76" s="92">
        <f t="shared" si="2"/>
        <v>68</v>
      </c>
      <c r="B76" s="93"/>
      <c r="C76" s="88"/>
      <c r="D76" s="94"/>
      <c r="E76" s="89"/>
      <c r="F76" s="87"/>
      <c r="G76" s="92"/>
      <c r="H76" s="90"/>
      <c r="K76" s="97"/>
      <c r="L76" s="97"/>
      <c r="M76" s="97"/>
      <c r="N76" s="97"/>
      <c r="O76" s="97"/>
      <c r="P76" s="97"/>
      <c r="Q76" s="97"/>
      <c r="R76" s="97"/>
      <c r="S76" s="97"/>
      <c r="T76" s="97"/>
    </row>
    <row r="77" spans="1:20" s="91" customFormat="1" ht="12.75" customHeight="1">
      <c r="A77" s="92">
        <f t="shared" si="2"/>
        <v>69</v>
      </c>
      <c r="B77" s="93"/>
      <c r="C77" s="88"/>
      <c r="D77" s="94"/>
      <c r="E77" s="89"/>
      <c r="F77" s="87"/>
      <c r="G77" s="92"/>
      <c r="H77" s="90"/>
      <c r="K77" s="97"/>
      <c r="L77" s="97"/>
      <c r="M77" s="97"/>
      <c r="N77" s="97"/>
      <c r="O77" s="97"/>
      <c r="P77" s="97"/>
      <c r="Q77" s="97"/>
      <c r="R77" s="97"/>
      <c r="S77" s="97"/>
      <c r="T77" s="97"/>
    </row>
    <row r="78" spans="1:20" s="91" customFormat="1" ht="12.75" customHeight="1">
      <c r="A78" s="92">
        <f t="shared" si="2"/>
        <v>70</v>
      </c>
      <c r="B78" s="93"/>
      <c r="C78" s="88"/>
      <c r="D78" s="94"/>
      <c r="E78" s="89"/>
      <c r="F78" s="87"/>
      <c r="G78" s="92"/>
      <c r="H78" s="90"/>
      <c r="K78" s="97"/>
      <c r="L78" s="97"/>
      <c r="M78" s="97"/>
      <c r="N78" s="97"/>
      <c r="O78" s="97"/>
      <c r="P78" s="97"/>
      <c r="Q78" s="97"/>
      <c r="R78" s="97"/>
      <c r="S78" s="97"/>
      <c r="T78" s="97"/>
    </row>
    <row r="79" spans="1:20" s="91" customFormat="1" ht="12.75" customHeight="1">
      <c r="A79" s="92">
        <f t="shared" si="2"/>
        <v>71</v>
      </c>
      <c r="B79" s="93"/>
      <c r="C79" s="88"/>
      <c r="D79" s="94"/>
      <c r="E79" s="89"/>
      <c r="F79" s="87"/>
      <c r="G79" s="92"/>
      <c r="H79" s="90"/>
      <c r="K79" s="97"/>
      <c r="L79" s="97"/>
      <c r="M79" s="97"/>
      <c r="N79" s="97"/>
      <c r="O79" s="97"/>
      <c r="P79" s="97"/>
      <c r="Q79" s="97"/>
      <c r="R79" s="97"/>
      <c r="S79" s="97"/>
      <c r="T79" s="97"/>
    </row>
    <row r="80" spans="1:20" s="91" customFormat="1" ht="12.75" customHeight="1">
      <c r="A80" s="92">
        <f t="shared" si="2"/>
        <v>72</v>
      </c>
      <c r="B80" s="93"/>
      <c r="C80" s="88"/>
      <c r="D80" s="94"/>
      <c r="E80" s="89"/>
      <c r="F80" s="87"/>
      <c r="G80" s="92"/>
      <c r="H80" s="90"/>
      <c r="K80" s="97"/>
      <c r="L80" s="97"/>
      <c r="M80" s="97"/>
      <c r="N80" s="97"/>
      <c r="O80" s="97"/>
      <c r="P80" s="97"/>
      <c r="Q80" s="97"/>
      <c r="R80" s="97"/>
      <c r="S80" s="97"/>
      <c r="T80" s="97"/>
    </row>
    <row r="81" spans="1:20" s="91" customFormat="1" ht="12.75" customHeight="1">
      <c r="A81" s="92">
        <f t="shared" si="2"/>
        <v>73</v>
      </c>
      <c r="B81" s="93"/>
      <c r="C81" s="88"/>
      <c r="D81" s="94"/>
      <c r="E81" s="89"/>
      <c r="F81" s="87"/>
      <c r="G81" s="92"/>
      <c r="H81" s="90"/>
      <c r="K81" s="97"/>
      <c r="L81" s="97"/>
      <c r="M81" s="97"/>
      <c r="N81" s="97"/>
      <c r="O81" s="97"/>
      <c r="P81" s="97"/>
      <c r="Q81" s="97"/>
      <c r="R81" s="97"/>
      <c r="S81" s="97"/>
      <c r="T81" s="97"/>
    </row>
    <row r="82" spans="1:20" s="91" customFormat="1" ht="12.75" customHeight="1">
      <c r="A82" s="92">
        <f t="shared" si="2"/>
        <v>74</v>
      </c>
      <c r="B82" s="93"/>
      <c r="C82" s="88"/>
      <c r="D82" s="94"/>
      <c r="E82" s="89"/>
      <c r="F82" s="87"/>
      <c r="G82" s="92"/>
      <c r="H82" s="90"/>
      <c r="K82" s="97"/>
      <c r="L82" s="97"/>
      <c r="M82" s="97"/>
      <c r="N82" s="97"/>
      <c r="O82" s="97"/>
      <c r="P82" s="97"/>
      <c r="Q82" s="97"/>
      <c r="R82" s="97"/>
      <c r="S82" s="97"/>
      <c r="T82" s="97"/>
    </row>
    <row r="83" spans="1:20" s="91" customFormat="1" ht="12.75" customHeight="1">
      <c r="A83" s="92">
        <f t="shared" si="2"/>
        <v>75</v>
      </c>
      <c r="B83" s="93"/>
      <c r="C83" s="88"/>
      <c r="D83" s="94"/>
      <c r="E83" s="89"/>
      <c r="F83" s="87"/>
      <c r="G83" s="92"/>
      <c r="H83" s="90"/>
      <c r="K83" s="97"/>
      <c r="L83" s="97"/>
      <c r="M83" s="97"/>
      <c r="N83" s="97"/>
      <c r="O83" s="97"/>
      <c r="P83" s="97"/>
      <c r="Q83" s="97"/>
      <c r="R83" s="97"/>
      <c r="S83" s="97"/>
      <c r="T83" s="97"/>
    </row>
    <row r="84" spans="1:20" s="91" customFormat="1" ht="12.75" customHeight="1">
      <c r="A84" s="92">
        <f t="shared" si="2"/>
        <v>76</v>
      </c>
      <c r="B84" s="93"/>
      <c r="C84" s="88"/>
      <c r="D84" s="94"/>
      <c r="E84" s="89"/>
      <c r="F84" s="87"/>
      <c r="G84" s="92"/>
      <c r="H84" s="90"/>
      <c r="K84" s="97"/>
      <c r="L84" s="97"/>
      <c r="M84" s="97"/>
      <c r="N84" s="97"/>
      <c r="O84" s="97"/>
      <c r="P84" s="97"/>
      <c r="Q84" s="97"/>
      <c r="R84" s="97"/>
      <c r="S84" s="97"/>
      <c r="T84" s="97"/>
    </row>
    <row r="85" spans="1:20" s="91" customFormat="1" ht="12.75" customHeight="1">
      <c r="A85" s="92">
        <f t="shared" si="2"/>
        <v>77</v>
      </c>
      <c r="B85" s="93"/>
      <c r="C85" s="88"/>
      <c r="D85" s="94"/>
      <c r="E85" s="89"/>
      <c r="F85" s="87"/>
      <c r="G85" s="92"/>
      <c r="H85" s="90"/>
      <c r="K85" s="97"/>
      <c r="L85" s="97"/>
      <c r="M85" s="97"/>
      <c r="N85" s="97"/>
      <c r="O85" s="97"/>
      <c r="P85" s="97"/>
      <c r="Q85" s="97"/>
      <c r="R85" s="97"/>
      <c r="S85" s="97"/>
      <c r="T85" s="97"/>
    </row>
    <row r="86" spans="1:20" s="91" customFormat="1" ht="12.75" customHeight="1">
      <c r="A86" s="92">
        <f t="shared" si="2"/>
        <v>78</v>
      </c>
      <c r="B86" s="93"/>
      <c r="C86" s="88"/>
      <c r="D86" s="94"/>
      <c r="E86" s="89"/>
      <c r="F86" s="87"/>
      <c r="G86" s="92"/>
      <c r="H86" s="90"/>
      <c r="K86" s="97"/>
      <c r="L86" s="97"/>
      <c r="M86" s="97"/>
      <c r="N86" s="97"/>
      <c r="O86" s="97"/>
      <c r="P86" s="97"/>
      <c r="Q86" s="97"/>
      <c r="R86" s="97"/>
      <c r="S86" s="97"/>
      <c r="T86" s="97"/>
    </row>
    <row r="87" spans="1:20" s="91" customFormat="1" ht="12.75" customHeight="1">
      <c r="A87" s="92">
        <f t="shared" si="2"/>
        <v>79</v>
      </c>
      <c r="B87" s="93"/>
      <c r="C87" s="88"/>
      <c r="D87" s="94"/>
      <c r="E87" s="89"/>
      <c r="F87" s="87"/>
      <c r="G87" s="92"/>
      <c r="H87" s="90"/>
      <c r="K87" s="97"/>
      <c r="L87" s="97"/>
      <c r="M87" s="97"/>
      <c r="N87" s="97"/>
      <c r="O87" s="97"/>
      <c r="P87" s="97"/>
      <c r="Q87" s="97"/>
      <c r="R87" s="97"/>
      <c r="S87" s="97"/>
      <c r="T87" s="97"/>
    </row>
    <row r="88" spans="1:20" s="91" customFormat="1" ht="12.75" customHeight="1">
      <c r="A88" s="92">
        <f t="shared" si="2"/>
        <v>80</v>
      </c>
      <c r="B88" s="93"/>
      <c r="C88" s="88"/>
      <c r="D88" s="94"/>
      <c r="E88" s="89"/>
      <c r="F88" s="87"/>
      <c r="G88" s="92"/>
      <c r="H88" s="90"/>
      <c r="K88" s="97"/>
      <c r="L88" s="97"/>
      <c r="M88" s="97"/>
      <c r="N88" s="97"/>
      <c r="O88" s="97"/>
      <c r="P88" s="97"/>
      <c r="Q88" s="97"/>
      <c r="R88" s="97"/>
      <c r="S88" s="97"/>
      <c r="T88" s="97"/>
    </row>
    <row r="89" spans="1:20" s="91" customFormat="1" ht="12.75" customHeight="1">
      <c r="A89" s="92">
        <f t="shared" si="2"/>
        <v>81</v>
      </c>
      <c r="B89" s="93"/>
      <c r="C89" s="88"/>
      <c r="D89" s="94"/>
      <c r="E89" s="89"/>
      <c r="F89" s="87"/>
      <c r="G89" s="92"/>
      <c r="H89" s="90"/>
      <c r="K89" s="97"/>
      <c r="L89" s="97"/>
      <c r="M89" s="97"/>
      <c r="N89" s="97"/>
      <c r="O89" s="97"/>
      <c r="P89" s="97"/>
      <c r="Q89" s="97"/>
      <c r="R89" s="97"/>
      <c r="S89" s="97"/>
      <c r="T89" s="97"/>
    </row>
    <row r="90" spans="1:20" s="91" customFormat="1" ht="12.75" customHeight="1">
      <c r="A90" s="92">
        <f t="shared" si="2"/>
        <v>82</v>
      </c>
      <c r="B90" s="93"/>
      <c r="C90" s="88"/>
      <c r="D90" s="94"/>
      <c r="E90" s="89"/>
      <c r="F90" s="87"/>
      <c r="G90" s="92"/>
      <c r="H90" s="90"/>
      <c r="K90" s="97"/>
      <c r="L90" s="97"/>
      <c r="M90" s="97"/>
      <c r="N90" s="97"/>
      <c r="O90" s="97"/>
      <c r="P90" s="97"/>
      <c r="Q90" s="97"/>
      <c r="R90" s="97"/>
      <c r="S90" s="97"/>
      <c r="T90" s="97"/>
    </row>
    <row r="91" spans="1:20" s="91" customFormat="1" ht="12.75" customHeight="1">
      <c r="A91" s="92">
        <f t="shared" si="2"/>
        <v>83</v>
      </c>
      <c r="B91" s="93"/>
      <c r="C91" s="88"/>
      <c r="D91" s="94"/>
      <c r="E91" s="89"/>
      <c r="F91" s="87"/>
      <c r="G91" s="92"/>
      <c r="H91" s="90"/>
      <c r="K91" s="97"/>
      <c r="L91" s="97"/>
      <c r="M91" s="97"/>
      <c r="N91" s="97"/>
      <c r="O91" s="97"/>
      <c r="P91" s="97"/>
      <c r="Q91" s="97"/>
      <c r="R91" s="97"/>
      <c r="S91" s="97"/>
      <c r="T91" s="97"/>
    </row>
    <row r="92" spans="1:20" s="91" customFormat="1" ht="12.75" customHeight="1">
      <c r="A92" s="92">
        <f t="shared" si="2"/>
        <v>84</v>
      </c>
      <c r="B92" s="93"/>
      <c r="C92" s="88"/>
      <c r="D92" s="94"/>
      <c r="E92" s="89"/>
      <c r="F92" s="87"/>
      <c r="G92" s="92"/>
      <c r="H92" s="90"/>
      <c r="K92" s="97"/>
      <c r="L92" s="97"/>
      <c r="M92" s="97"/>
      <c r="N92" s="97"/>
      <c r="O92" s="97"/>
      <c r="P92" s="97"/>
      <c r="Q92" s="97"/>
      <c r="R92" s="97"/>
      <c r="S92" s="97"/>
      <c r="T92" s="97"/>
    </row>
    <row r="93" spans="1:20" s="91" customFormat="1" ht="12.75" customHeight="1">
      <c r="A93" s="92">
        <f t="shared" si="2"/>
        <v>85</v>
      </c>
      <c r="B93" s="93"/>
      <c r="C93" s="88"/>
      <c r="D93" s="94"/>
      <c r="E93" s="89"/>
      <c r="F93" s="87"/>
      <c r="G93" s="92"/>
      <c r="H93" s="90"/>
      <c r="K93" s="97"/>
      <c r="L93" s="97"/>
      <c r="M93" s="97"/>
      <c r="N93" s="97"/>
      <c r="O93" s="97"/>
      <c r="P93" s="97"/>
      <c r="Q93" s="97"/>
      <c r="R93" s="97"/>
      <c r="S93" s="97"/>
      <c r="T93" s="97"/>
    </row>
    <row r="94" spans="1:20" s="91" customFormat="1" ht="12.75" customHeight="1">
      <c r="A94" s="92">
        <f t="shared" si="2"/>
        <v>86</v>
      </c>
      <c r="B94" s="93"/>
      <c r="C94" s="88"/>
      <c r="D94" s="94"/>
      <c r="E94" s="89"/>
      <c r="F94" s="87"/>
      <c r="G94" s="92"/>
      <c r="H94" s="90"/>
      <c r="I94" s="98"/>
      <c r="K94" s="97"/>
      <c r="L94" s="97"/>
      <c r="M94" s="97"/>
      <c r="N94" s="97"/>
      <c r="O94" s="97"/>
      <c r="P94" s="97"/>
      <c r="Q94" s="97"/>
      <c r="R94" s="97"/>
      <c r="S94" s="97"/>
      <c r="T94" s="97"/>
    </row>
    <row r="95" spans="1:20" s="91" customFormat="1" ht="12.75" customHeight="1">
      <c r="A95" s="92">
        <f t="shared" si="2"/>
        <v>87</v>
      </c>
      <c r="B95" s="93"/>
      <c r="C95" s="88"/>
      <c r="D95" s="94"/>
      <c r="E95" s="89"/>
      <c r="F95" s="87"/>
      <c r="G95" s="92"/>
      <c r="H95" s="90"/>
      <c r="K95" s="97"/>
      <c r="L95" s="97"/>
      <c r="M95" s="97"/>
      <c r="N95" s="97"/>
      <c r="O95" s="97"/>
      <c r="P95" s="97"/>
      <c r="Q95" s="97"/>
      <c r="R95" s="97"/>
      <c r="S95" s="97"/>
      <c r="T95" s="97"/>
    </row>
    <row r="96" spans="1:20" s="91" customFormat="1" ht="12.75" customHeight="1">
      <c r="A96" s="92">
        <f t="shared" si="2"/>
        <v>88</v>
      </c>
      <c r="B96" s="93"/>
      <c r="C96" s="88"/>
      <c r="D96" s="94"/>
      <c r="E96" s="89"/>
      <c r="F96" s="87"/>
      <c r="G96" s="92"/>
      <c r="H96" s="90"/>
      <c r="K96" s="97"/>
      <c r="L96" s="97"/>
      <c r="M96" s="97"/>
      <c r="N96" s="97"/>
      <c r="O96" s="97"/>
      <c r="P96" s="97"/>
      <c r="Q96" s="97"/>
      <c r="R96" s="97"/>
      <c r="S96" s="97"/>
      <c r="T96" s="97"/>
    </row>
    <row r="97" spans="1:20" s="91" customFormat="1" ht="12.75" customHeight="1">
      <c r="A97" s="92">
        <f t="shared" si="2"/>
        <v>89</v>
      </c>
      <c r="B97" s="93"/>
      <c r="C97" s="88"/>
      <c r="D97" s="94"/>
      <c r="E97" s="89"/>
      <c r="F97" s="87"/>
      <c r="G97" s="92"/>
      <c r="H97" s="90"/>
      <c r="K97" s="97"/>
      <c r="L97" s="97"/>
      <c r="M97" s="97"/>
      <c r="N97" s="97"/>
      <c r="O97" s="97"/>
      <c r="P97" s="97"/>
      <c r="Q97" s="97"/>
      <c r="R97" s="97"/>
      <c r="S97" s="97"/>
      <c r="T97" s="97"/>
    </row>
    <row r="98" spans="1:20" s="91" customFormat="1" ht="12.75" customHeight="1">
      <c r="A98" s="92">
        <f t="shared" si="2"/>
        <v>90</v>
      </c>
      <c r="B98" s="93"/>
      <c r="C98" s="88"/>
      <c r="D98" s="94"/>
      <c r="E98" s="89"/>
      <c r="F98" s="87"/>
      <c r="G98" s="92"/>
      <c r="H98" s="90"/>
      <c r="K98" s="97"/>
      <c r="L98" s="97"/>
      <c r="M98" s="97"/>
      <c r="N98" s="97"/>
      <c r="O98" s="97"/>
      <c r="P98" s="97"/>
      <c r="Q98" s="97"/>
      <c r="R98" s="97"/>
      <c r="S98" s="97"/>
      <c r="T98" s="97"/>
    </row>
    <row r="99" spans="1:20" s="91" customFormat="1" ht="12.75" customHeight="1">
      <c r="A99" s="92">
        <f t="shared" si="2"/>
        <v>91</v>
      </c>
      <c r="B99" s="93"/>
      <c r="C99" s="88"/>
      <c r="D99" s="94"/>
      <c r="E99" s="89"/>
      <c r="F99" s="87"/>
      <c r="G99" s="92"/>
      <c r="H99" s="90"/>
      <c r="K99" s="97"/>
      <c r="L99" s="97"/>
      <c r="M99" s="97"/>
      <c r="N99" s="97"/>
      <c r="O99" s="97"/>
      <c r="P99" s="97"/>
      <c r="Q99" s="97"/>
      <c r="R99" s="97"/>
      <c r="S99" s="97"/>
      <c r="T99" s="97"/>
    </row>
    <row r="100" spans="1:20" s="91" customFormat="1" ht="12.75" customHeight="1">
      <c r="A100" s="92">
        <f t="shared" si="2"/>
        <v>92</v>
      </c>
      <c r="B100" s="93"/>
      <c r="C100" s="88"/>
      <c r="D100" s="94"/>
      <c r="E100" s="89"/>
      <c r="F100" s="87"/>
      <c r="G100" s="92"/>
      <c r="H100" s="90"/>
      <c r="K100" s="97"/>
      <c r="L100" s="97"/>
      <c r="M100" s="97"/>
      <c r="N100" s="97"/>
      <c r="O100" s="97"/>
      <c r="P100" s="97"/>
      <c r="Q100" s="97"/>
      <c r="R100" s="97"/>
      <c r="S100" s="97"/>
      <c r="T100" s="97"/>
    </row>
    <row r="101" spans="1:20" s="91" customFormat="1" ht="12.75" customHeight="1">
      <c r="A101" s="92">
        <f t="shared" si="2"/>
        <v>93</v>
      </c>
      <c r="B101" s="93"/>
      <c r="C101" s="88"/>
      <c r="D101" s="94"/>
      <c r="E101" s="89"/>
      <c r="F101" s="87"/>
      <c r="G101" s="92"/>
      <c r="H101" s="90"/>
      <c r="K101" s="97"/>
      <c r="L101" s="97"/>
      <c r="M101" s="97"/>
      <c r="N101" s="97"/>
      <c r="O101" s="97"/>
      <c r="P101" s="97"/>
      <c r="Q101" s="97"/>
      <c r="R101" s="97"/>
      <c r="S101" s="97"/>
      <c r="T101" s="97"/>
    </row>
    <row r="102" spans="1:20" s="91" customFormat="1" ht="12.75" customHeight="1">
      <c r="A102" s="92">
        <f t="shared" si="2"/>
        <v>94</v>
      </c>
      <c r="B102" s="93"/>
      <c r="C102" s="88"/>
      <c r="D102" s="94"/>
      <c r="E102" s="89"/>
      <c r="F102" s="87"/>
      <c r="G102" s="92"/>
      <c r="H102" s="90"/>
      <c r="K102" s="97"/>
      <c r="L102" s="97"/>
      <c r="M102" s="97"/>
      <c r="N102" s="97"/>
      <c r="O102" s="97"/>
      <c r="P102" s="97"/>
      <c r="Q102" s="97"/>
      <c r="R102" s="97"/>
      <c r="S102" s="97"/>
      <c r="T102" s="97"/>
    </row>
    <row r="103" spans="1:20" s="91" customFormat="1" ht="12.75" customHeight="1">
      <c r="A103" s="92">
        <f t="shared" si="2"/>
        <v>95</v>
      </c>
      <c r="B103" s="93"/>
      <c r="C103" s="88"/>
      <c r="D103" s="94"/>
      <c r="E103" s="89"/>
      <c r="F103" s="87"/>
      <c r="G103" s="92"/>
      <c r="H103" s="90"/>
      <c r="K103" s="97"/>
      <c r="L103" s="97"/>
      <c r="M103" s="97"/>
      <c r="N103" s="97"/>
      <c r="O103" s="97"/>
      <c r="P103" s="97"/>
      <c r="Q103" s="97"/>
      <c r="R103" s="97"/>
      <c r="S103" s="97"/>
      <c r="T103" s="97"/>
    </row>
    <row r="104" spans="1:20" s="91" customFormat="1" ht="12.75" customHeight="1">
      <c r="A104" s="92">
        <f t="shared" si="2"/>
        <v>96</v>
      </c>
      <c r="B104" s="93"/>
      <c r="C104" s="88"/>
      <c r="D104" s="94"/>
      <c r="E104" s="89"/>
      <c r="F104" s="87"/>
      <c r="G104" s="92"/>
      <c r="H104" s="90"/>
      <c r="K104" s="97"/>
      <c r="L104" s="97"/>
      <c r="M104" s="97"/>
      <c r="N104" s="97"/>
      <c r="O104" s="97"/>
      <c r="P104" s="97"/>
      <c r="Q104" s="97"/>
      <c r="R104" s="97"/>
      <c r="S104" s="97"/>
      <c r="T104" s="97"/>
    </row>
    <row r="105" spans="1:20" s="91" customFormat="1" ht="12.75" customHeight="1">
      <c r="A105" s="92">
        <f t="shared" si="2"/>
        <v>97</v>
      </c>
      <c r="B105" s="93"/>
      <c r="C105" s="88"/>
      <c r="D105" s="94"/>
      <c r="E105" s="89"/>
      <c r="F105" s="87"/>
      <c r="G105" s="92"/>
      <c r="H105" s="90"/>
      <c r="K105" s="97"/>
      <c r="L105" s="97"/>
      <c r="M105" s="97"/>
      <c r="N105" s="97"/>
      <c r="O105" s="97"/>
      <c r="P105" s="97"/>
      <c r="Q105" s="97"/>
      <c r="R105" s="97"/>
      <c r="S105" s="97"/>
      <c r="T105" s="97"/>
    </row>
    <row r="106" spans="1:20" s="91" customFormat="1" ht="12.75" customHeight="1">
      <c r="A106" s="92">
        <f t="shared" si="2"/>
        <v>98</v>
      </c>
      <c r="B106" s="93"/>
      <c r="C106" s="88"/>
      <c r="D106" s="94"/>
      <c r="E106" s="89"/>
      <c r="F106" s="87"/>
      <c r="G106" s="92"/>
      <c r="H106" s="90"/>
      <c r="K106" s="97"/>
      <c r="L106" s="97"/>
      <c r="M106" s="97"/>
      <c r="N106" s="97"/>
      <c r="O106" s="97"/>
      <c r="P106" s="97"/>
      <c r="Q106" s="97"/>
      <c r="R106" s="97"/>
      <c r="S106" s="97"/>
      <c r="T106" s="97"/>
    </row>
    <row r="107" spans="1:20" s="91" customFormat="1" ht="12.75" customHeight="1">
      <c r="A107" s="92">
        <f t="shared" si="2"/>
        <v>99</v>
      </c>
      <c r="B107" s="93"/>
      <c r="C107" s="88"/>
      <c r="D107" s="94"/>
      <c r="E107" s="89"/>
      <c r="F107" s="87"/>
      <c r="G107" s="92"/>
      <c r="H107" s="90"/>
      <c r="K107" s="97"/>
      <c r="L107" s="97"/>
      <c r="M107" s="97"/>
      <c r="N107" s="97"/>
      <c r="O107" s="97"/>
      <c r="P107" s="97"/>
      <c r="Q107" s="97"/>
      <c r="R107" s="97"/>
      <c r="S107" s="97"/>
      <c r="T107" s="97"/>
    </row>
    <row r="108" spans="1:20" s="91" customFormat="1" ht="12.75" customHeight="1">
      <c r="A108" s="92">
        <f t="shared" si="2"/>
        <v>100</v>
      </c>
      <c r="B108" s="93"/>
      <c r="C108" s="88"/>
      <c r="D108" s="94"/>
      <c r="E108" s="99"/>
      <c r="F108" s="87"/>
      <c r="G108" s="92"/>
      <c r="H108" s="90"/>
      <c r="K108" s="97"/>
      <c r="L108" s="97"/>
      <c r="M108" s="97"/>
      <c r="N108" s="97"/>
      <c r="O108" s="97"/>
      <c r="P108" s="97"/>
      <c r="Q108" s="97"/>
      <c r="R108" s="97"/>
      <c r="S108" s="97"/>
      <c r="T108" s="97"/>
    </row>
    <row r="109" spans="1:20" s="91" customFormat="1" ht="12.75" customHeight="1">
      <c r="A109" s="92">
        <f t="shared" si="2"/>
        <v>101</v>
      </c>
      <c r="B109" s="93"/>
      <c r="C109" s="88"/>
      <c r="D109" s="94"/>
      <c r="E109" s="89"/>
      <c r="F109" s="87"/>
      <c r="G109" s="92"/>
      <c r="H109" s="90"/>
      <c r="K109" s="97"/>
      <c r="L109" s="97"/>
      <c r="M109" s="97"/>
      <c r="N109" s="97"/>
      <c r="O109" s="97"/>
      <c r="P109" s="97"/>
      <c r="Q109" s="97"/>
      <c r="R109" s="97"/>
      <c r="S109" s="97"/>
      <c r="T109" s="97"/>
    </row>
    <row r="110" spans="1:20" s="91" customFormat="1" ht="12.75" customHeight="1">
      <c r="A110" s="92">
        <f t="shared" si="2"/>
        <v>102</v>
      </c>
      <c r="B110" s="93"/>
      <c r="C110" s="88"/>
      <c r="D110" s="94"/>
      <c r="E110" s="89"/>
      <c r="F110" s="87"/>
      <c r="G110" s="92"/>
      <c r="H110" s="90"/>
      <c r="K110" s="97"/>
      <c r="L110" s="97"/>
      <c r="M110" s="97"/>
      <c r="N110" s="97"/>
      <c r="O110" s="97"/>
      <c r="P110" s="97"/>
      <c r="Q110" s="97"/>
      <c r="R110" s="97"/>
      <c r="S110" s="97"/>
      <c r="T110" s="97"/>
    </row>
    <row r="111" spans="1:20" s="91" customFormat="1" ht="12.75" customHeight="1">
      <c r="A111" s="92">
        <f t="shared" si="2"/>
        <v>103</v>
      </c>
      <c r="B111" s="93"/>
      <c r="C111" s="88"/>
      <c r="D111" s="94"/>
      <c r="E111" s="89"/>
      <c r="F111" s="87"/>
      <c r="G111" s="92"/>
      <c r="H111" s="90"/>
      <c r="K111" s="97"/>
      <c r="L111" s="97"/>
      <c r="M111" s="97"/>
      <c r="N111" s="97"/>
      <c r="O111" s="97"/>
      <c r="P111" s="97"/>
      <c r="Q111" s="97"/>
      <c r="R111" s="97"/>
      <c r="S111" s="97"/>
      <c r="T111" s="97"/>
    </row>
    <row r="112" spans="1:20" s="91" customFormat="1" ht="12.75" customHeight="1">
      <c r="A112" s="92">
        <f t="shared" si="2"/>
        <v>104</v>
      </c>
      <c r="B112" s="93"/>
      <c r="C112" s="88"/>
      <c r="D112" s="94"/>
      <c r="E112" s="89"/>
      <c r="F112" s="87"/>
      <c r="G112" s="92"/>
      <c r="H112" s="90"/>
      <c r="K112" s="97"/>
      <c r="L112" s="97"/>
      <c r="M112" s="97"/>
      <c r="N112" s="97"/>
      <c r="O112" s="97"/>
      <c r="P112" s="97"/>
      <c r="Q112" s="97"/>
      <c r="R112" s="97"/>
      <c r="S112" s="97"/>
      <c r="T112" s="97"/>
    </row>
    <row r="113" spans="1:20" s="91" customFormat="1" ht="12.75" customHeight="1">
      <c r="A113" s="92">
        <f t="shared" si="2"/>
        <v>105</v>
      </c>
      <c r="B113" s="93"/>
      <c r="C113" s="88"/>
      <c r="D113" s="94"/>
      <c r="E113" s="89"/>
      <c r="F113" s="87"/>
      <c r="G113" s="92"/>
      <c r="H113" s="90"/>
      <c r="K113" s="97"/>
      <c r="L113" s="97"/>
      <c r="M113" s="97"/>
      <c r="N113" s="97"/>
      <c r="O113" s="97"/>
      <c r="P113" s="97"/>
      <c r="Q113" s="97"/>
      <c r="R113" s="97"/>
      <c r="S113" s="97"/>
      <c r="T113" s="97"/>
    </row>
    <row r="114" spans="1:20" s="91" customFormat="1" ht="12.75" customHeight="1">
      <c r="A114" s="92">
        <f t="shared" si="2"/>
        <v>106</v>
      </c>
      <c r="B114" s="93"/>
      <c r="C114" s="88"/>
      <c r="D114" s="94"/>
      <c r="E114" s="89"/>
      <c r="F114" s="87"/>
      <c r="G114" s="92"/>
      <c r="H114" s="90"/>
      <c r="K114" s="97"/>
      <c r="L114" s="97"/>
      <c r="M114" s="97"/>
      <c r="N114" s="97"/>
      <c r="O114" s="97"/>
      <c r="P114" s="97"/>
      <c r="Q114" s="97"/>
      <c r="R114" s="97"/>
      <c r="S114" s="97"/>
      <c r="T114" s="97"/>
    </row>
    <row r="115" spans="1:20" s="91" customFormat="1" ht="12.75" customHeight="1">
      <c r="A115" s="92">
        <f t="shared" si="2"/>
        <v>107</v>
      </c>
      <c r="B115" s="93"/>
      <c r="C115" s="88"/>
      <c r="D115" s="94"/>
      <c r="E115" s="89"/>
      <c r="F115" s="87"/>
      <c r="G115" s="92"/>
      <c r="H115" s="90"/>
      <c r="K115" s="97"/>
      <c r="L115" s="97"/>
      <c r="M115" s="97"/>
      <c r="N115" s="97"/>
      <c r="O115" s="97"/>
      <c r="P115" s="97"/>
      <c r="Q115" s="97"/>
      <c r="R115" s="97"/>
      <c r="S115" s="97"/>
      <c r="T115" s="97"/>
    </row>
    <row r="116" spans="1:20" s="91" customFormat="1" ht="12.75" customHeight="1">
      <c r="A116" s="92">
        <f t="shared" si="2"/>
        <v>108</v>
      </c>
      <c r="B116" s="93"/>
      <c r="C116" s="88"/>
      <c r="D116" s="94"/>
      <c r="E116" s="89"/>
      <c r="F116" s="87"/>
      <c r="G116" s="92"/>
      <c r="H116" s="90"/>
      <c r="K116" s="97"/>
      <c r="L116" s="97"/>
      <c r="M116" s="97"/>
      <c r="N116" s="97"/>
      <c r="O116" s="97"/>
      <c r="P116" s="97"/>
      <c r="Q116" s="97"/>
      <c r="R116" s="97"/>
      <c r="S116" s="97"/>
      <c r="T116" s="97"/>
    </row>
    <row r="117" spans="1:20" s="91" customFormat="1" ht="12.75" customHeight="1">
      <c r="A117" s="92">
        <f t="shared" si="2"/>
        <v>109</v>
      </c>
      <c r="B117" s="93"/>
      <c r="C117" s="88"/>
      <c r="D117" s="94"/>
      <c r="E117" s="89"/>
      <c r="F117" s="87"/>
      <c r="G117" s="92"/>
      <c r="H117" s="90"/>
      <c r="K117" s="97"/>
      <c r="L117" s="97"/>
      <c r="M117" s="97"/>
      <c r="N117" s="97"/>
      <c r="O117" s="97"/>
      <c r="P117" s="97"/>
      <c r="Q117" s="97"/>
      <c r="R117" s="97"/>
      <c r="S117" s="97"/>
      <c r="T117" s="97"/>
    </row>
    <row r="118" spans="1:20" s="91" customFormat="1" ht="12.75" customHeight="1">
      <c r="A118" s="92">
        <f t="shared" si="2"/>
        <v>110</v>
      </c>
      <c r="B118" s="93"/>
      <c r="C118" s="88"/>
      <c r="D118" s="94"/>
      <c r="E118" s="89"/>
      <c r="F118" s="87"/>
      <c r="G118" s="92"/>
      <c r="H118" s="90"/>
      <c r="K118" s="97"/>
      <c r="L118" s="97"/>
      <c r="M118" s="97"/>
      <c r="N118" s="97"/>
      <c r="O118" s="97"/>
      <c r="P118" s="97"/>
      <c r="Q118" s="97"/>
      <c r="R118" s="97"/>
      <c r="S118" s="97"/>
      <c r="T118" s="97"/>
    </row>
    <row r="119" spans="1:20" s="91" customFormat="1" ht="12.75" customHeight="1">
      <c r="A119" s="92">
        <f t="shared" si="2"/>
        <v>111</v>
      </c>
      <c r="B119" s="93"/>
      <c r="C119" s="88"/>
      <c r="D119" s="94"/>
      <c r="E119" s="89"/>
      <c r="F119" s="87"/>
      <c r="G119" s="92"/>
      <c r="H119" s="90"/>
      <c r="K119" s="97"/>
      <c r="L119" s="97"/>
      <c r="M119" s="97"/>
      <c r="N119" s="97"/>
      <c r="O119" s="97"/>
      <c r="P119" s="97"/>
      <c r="Q119" s="97"/>
      <c r="R119" s="97"/>
      <c r="S119" s="97"/>
      <c r="T119" s="97"/>
    </row>
    <row r="120" spans="1:20" s="91" customFormat="1" ht="12.75" customHeight="1">
      <c r="A120" s="92">
        <f t="shared" si="2"/>
        <v>112</v>
      </c>
      <c r="B120" s="93"/>
      <c r="C120" s="94"/>
      <c r="D120" s="94"/>
      <c r="E120" s="89"/>
      <c r="F120" s="87"/>
      <c r="G120" s="92"/>
      <c r="H120" s="90"/>
      <c r="K120" s="97"/>
      <c r="L120" s="97"/>
      <c r="M120" s="97"/>
      <c r="N120" s="97"/>
      <c r="O120" s="97"/>
      <c r="P120" s="97"/>
      <c r="Q120" s="97"/>
      <c r="R120" s="97"/>
      <c r="S120" s="97"/>
      <c r="T120" s="97"/>
    </row>
    <row r="121" spans="1:20" s="91" customFormat="1" ht="12.75" customHeight="1">
      <c r="A121" s="92">
        <f t="shared" si="2"/>
        <v>113</v>
      </c>
      <c r="B121" s="93"/>
      <c r="C121" s="94"/>
      <c r="D121" s="94"/>
      <c r="E121" s="89"/>
      <c r="F121" s="87"/>
      <c r="G121" s="92"/>
      <c r="H121" s="90"/>
      <c r="K121" s="97"/>
      <c r="L121" s="97"/>
      <c r="M121" s="97"/>
      <c r="N121" s="97"/>
      <c r="O121" s="97"/>
      <c r="P121" s="97"/>
      <c r="Q121" s="97"/>
      <c r="R121" s="97"/>
      <c r="S121" s="97"/>
      <c r="T121" s="97"/>
    </row>
    <row r="122" spans="1:20" s="91" customFormat="1" ht="12.75" customHeight="1">
      <c r="A122" s="92">
        <f t="shared" si="2"/>
        <v>114</v>
      </c>
      <c r="B122" s="93"/>
      <c r="C122" s="94"/>
      <c r="D122" s="94"/>
      <c r="E122" s="89"/>
      <c r="F122" s="87"/>
      <c r="G122" s="92"/>
      <c r="H122" s="90"/>
      <c r="K122" s="97"/>
      <c r="L122" s="97"/>
      <c r="M122" s="97"/>
      <c r="N122" s="97"/>
      <c r="O122" s="97"/>
      <c r="P122" s="97"/>
      <c r="Q122" s="97"/>
      <c r="R122" s="97"/>
      <c r="S122" s="97"/>
      <c r="T122" s="97"/>
    </row>
    <row r="123" spans="1:20" s="91" customFormat="1" ht="12.75" customHeight="1">
      <c r="A123" s="92">
        <f t="shared" si="2"/>
        <v>115</v>
      </c>
      <c r="B123" s="93"/>
      <c r="C123" s="94"/>
      <c r="D123" s="94"/>
      <c r="E123" s="89"/>
      <c r="F123" s="87"/>
      <c r="G123" s="92"/>
      <c r="H123" s="90"/>
      <c r="K123" s="97"/>
      <c r="L123" s="97"/>
      <c r="M123" s="97"/>
      <c r="N123" s="97"/>
      <c r="O123" s="97"/>
      <c r="P123" s="97"/>
      <c r="Q123" s="97"/>
      <c r="R123" s="97"/>
      <c r="S123" s="97"/>
      <c r="T123" s="97"/>
    </row>
    <row r="124" spans="1:20" s="91" customFormat="1" ht="12.75" customHeight="1">
      <c r="A124" s="92">
        <f t="shared" si="2"/>
        <v>116</v>
      </c>
      <c r="B124" s="93"/>
      <c r="C124" s="94"/>
      <c r="D124" s="94"/>
      <c r="E124" s="89"/>
      <c r="F124" s="87"/>
      <c r="G124" s="92"/>
      <c r="H124" s="90"/>
      <c r="K124" s="97"/>
      <c r="L124" s="97"/>
      <c r="M124" s="97"/>
      <c r="N124" s="97"/>
      <c r="O124" s="97"/>
      <c r="P124" s="97"/>
      <c r="Q124" s="97"/>
      <c r="R124" s="97"/>
      <c r="S124" s="97"/>
      <c r="T124" s="97"/>
    </row>
    <row r="125" spans="1:20" s="91" customFormat="1" ht="12.75" customHeight="1">
      <c r="A125" s="92">
        <f t="shared" si="2"/>
        <v>117</v>
      </c>
      <c r="B125" s="93"/>
      <c r="C125" s="94"/>
      <c r="D125" s="94"/>
      <c r="E125" s="89"/>
      <c r="F125" s="87"/>
      <c r="G125" s="92"/>
      <c r="H125" s="90"/>
      <c r="K125" s="97"/>
      <c r="L125" s="97"/>
      <c r="M125" s="97"/>
      <c r="N125" s="97"/>
      <c r="O125" s="97"/>
      <c r="P125" s="97"/>
      <c r="Q125" s="97"/>
      <c r="R125" s="97"/>
      <c r="S125" s="97"/>
      <c r="T125" s="97"/>
    </row>
    <row r="126" spans="1:20" s="91" customFormat="1" ht="12.75" customHeight="1">
      <c r="A126" s="92">
        <f t="shared" si="2"/>
        <v>118</v>
      </c>
      <c r="B126" s="93"/>
      <c r="C126" s="94"/>
      <c r="D126" s="94"/>
      <c r="E126" s="89"/>
      <c r="F126" s="87"/>
      <c r="G126" s="92"/>
      <c r="H126" s="90"/>
      <c r="K126" s="97"/>
      <c r="L126" s="97"/>
      <c r="M126" s="97"/>
      <c r="N126" s="97"/>
      <c r="O126" s="97"/>
      <c r="P126" s="97"/>
      <c r="Q126" s="97"/>
      <c r="R126" s="97"/>
      <c r="S126" s="97"/>
      <c r="T126" s="97"/>
    </row>
    <row r="127" spans="1:20" s="91" customFormat="1" ht="12.75" customHeight="1">
      <c r="A127" s="92">
        <f t="shared" si="2"/>
        <v>119</v>
      </c>
      <c r="B127" s="93"/>
      <c r="C127" s="94"/>
      <c r="D127" s="94"/>
      <c r="E127" s="89"/>
      <c r="F127" s="87"/>
      <c r="G127" s="92"/>
      <c r="H127" s="90"/>
      <c r="K127" s="97"/>
      <c r="L127" s="97"/>
      <c r="M127" s="97"/>
      <c r="N127" s="97"/>
      <c r="O127" s="97"/>
      <c r="P127" s="97"/>
      <c r="Q127" s="97"/>
      <c r="R127" s="97"/>
      <c r="S127" s="97"/>
      <c r="T127" s="97"/>
    </row>
    <row r="128" spans="1:20" s="91" customFormat="1" ht="12.75" customHeight="1">
      <c r="A128" s="92">
        <f t="shared" si="2"/>
        <v>120</v>
      </c>
      <c r="B128" s="93"/>
      <c r="C128" s="94"/>
      <c r="D128" s="94"/>
      <c r="E128" s="100"/>
      <c r="F128" s="87"/>
      <c r="G128" s="92"/>
      <c r="H128" s="90"/>
      <c r="K128" s="97"/>
      <c r="L128" s="97"/>
      <c r="M128" s="97"/>
      <c r="N128" s="97"/>
      <c r="O128" s="97"/>
      <c r="P128" s="97"/>
      <c r="Q128" s="97"/>
      <c r="R128" s="97"/>
      <c r="S128" s="97"/>
      <c r="T128" s="97"/>
    </row>
    <row r="129" spans="1:20" s="91" customFormat="1" ht="12.75" customHeight="1">
      <c r="A129" s="92">
        <f t="shared" si="2"/>
        <v>121</v>
      </c>
      <c r="B129" s="93"/>
      <c r="C129" s="94"/>
      <c r="D129" s="94"/>
      <c r="E129" s="100"/>
      <c r="F129" s="87"/>
      <c r="G129" s="92"/>
      <c r="H129" s="90"/>
      <c r="K129" s="97"/>
      <c r="L129" s="97"/>
      <c r="M129" s="97"/>
      <c r="N129" s="97"/>
      <c r="O129" s="97"/>
      <c r="P129" s="97"/>
      <c r="Q129" s="97"/>
      <c r="R129" s="97"/>
      <c r="S129" s="97"/>
      <c r="T129" s="97"/>
    </row>
    <row r="130" spans="1:20" s="91" customFormat="1" ht="12.75" customHeight="1">
      <c r="A130" s="92">
        <f t="shared" si="2"/>
        <v>122</v>
      </c>
      <c r="B130" s="93"/>
      <c r="C130" s="94"/>
      <c r="D130" s="94"/>
      <c r="E130" s="100"/>
      <c r="F130" s="87"/>
      <c r="G130" s="92"/>
      <c r="H130" s="90"/>
      <c r="K130" s="97"/>
      <c r="L130" s="97"/>
      <c r="M130" s="97"/>
      <c r="N130" s="97"/>
      <c r="O130" s="97"/>
      <c r="P130" s="97"/>
      <c r="Q130" s="97"/>
      <c r="R130" s="97"/>
      <c r="S130" s="97"/>
      <c r="T130" s="97"/>
    </row>
    <row r="131" spans="1:20" s="91" customFormat="1" ht="12.75" customHeight="1">
      <c r="A131" s="92">
        <f t="shared" si="2"/>
        <v>123</v>
      </c>
      <c r="B131" s="93"/>
      <c r="C131" s="94"/>
      <c r="D131" s="94"/>
      <c r="E131" s="100"/>
      <c r="F131" s="87"/>
      <c r="G131" s="92"/>
      <c r="H131" s="90"/>
      <c r="K131" s="97"/>
      <c r="L131" s="97"/>
      <c r="M131" s="97"/>
      <c r="N131" s="97"/>
      <c r="O131" s="97"/>
      <c r="P131" s="97"/>
      <c r="Q131" s="97"/>
      <c r="R131" s="97"/>
      <c r="S131" s="97"/>
      <c r="T131" s="97"/>
    </row>
    <row r="132" spans="1:20" s="91" customFormat="1" ht="12.75" customHeight="1">
      <c r="A132" s="92">
        <f t="shared" si="2"/>
        <v>124</v>
      </c>
      <c r="B132" s="93"/>
      <c r="C132" s="94"/>
      <c r="D132" s="94"/>
      <c r="E132" s="100"/>
      <c r="F132" s="87"/>
      <c r="G132" s="92"/>
      <c r="H132" s="90"/>
      <c r="K132" s="97"/>
      <c r="L132" s="97"/>
      <c r="M132" s="97"/>
      <c r="N132" s="97"/>
      <c r="O132" s="97"/>
      <c r="P132" s="97"/>
      <c r="Q132" s="97"/>
      <c r="R132" s="97"/>
      <c r="S132" s="97"/>
      <c r="T132" s="97"/>
    </row>
    <row r="133" spans="1:20" s="91" customFormat="1" ht="12.75" customHeight="1">
      <c r="A133" s="92">
        <f t="shared" si="2"/>
        <v>125</v>
      </c>
      <c r="B133" s="93"/>
      <c r="C133" s="94"/>
      <c r="D133" s="94"/>
      <c r="E133" s="100"/>
      <c r="F133" s="87"/>
      <c r="G133" s="92"/>
      <c r="H133" s="90"/>
      <c r="K133" s="97"/>
      <c r="L133" s="97"/>
      <c r="M133" s="97"/>
      <c r="N133" s="97"/>
      <c r="O133" s="97"/>
      <c r="P133" s="97"/>
      <c r="Q133" s="97"/>
      <c r="R133" s="97"/>
      <c r="S133" s="97"/>
      <c r="T133" s="97"/>
    </row>
    <row r="134" spans="1:20" s="91" customFormat="1" ht="12.75" customHeight="1">
      <c r="A134" s="92">
        <f t="shared" si="2"/>
        <v>126</v>
      </c>
      <c r="B134" s="93"/>
      <c r="C134" s="94"/>
      <c r="D134" s="94"/>
      <c r="E134" s="100"/>
      <c r="F134" s="87"/>
      <c r="G134" s="92"/>
      <c r="H134" s="90"/>
      <c r="K134" s="97"/>
      <c r="L134" s="97"/>
      <c r="M134" s="97"/>
      <c r="N134" s="97"/>
      <c r="O134" s="97"/>
      <c r="P134" s="97"/>
      <c r="Q134" s="97"/>
      <c r="R134" s="97"/>
      <c r="S134" s="97"/>
      <c r="T134" s="97"/>
    </row>
    <row r="135" spans="1:20" s="91" customFormat="1" ht="12.75" customHeight="1">
      <c r="A135" s="92">
        <f t="shared" si="2"/>
        <v>127</v>
      </c>
      <c r="B135" s="93"/>
      <c r="C135" s="94"/>
      <c r="D135" s="94"/>
      <c r="E135" s="100"/>
      <c r="F135" s="87"/>
      <c r="G135" s="92"/>
      <c r="H135" s="90"/>
      <c r="K135" s="97"/>
      <c r="L135" s="97"/>
      <c r="M135" s="97"/>
      <c r="N135" s="97"/>
      <c r="O135" s="97"/>
      <c r="P135" s="97"/>
      <c r="Q135" s="97"/>
      <c r="R135" s="97"/>
      <c r="S135" s="97"/>
      <c r="T135" s="97"/>
    </row>
    <row r="136" spans="1:20" s="91" customFormat="1" ht="12.75" customHeight="1">
      <c r="A136" s="92">
        <f t="shared" si="2"/>
        <v>128</v>
      </c>
      <c r="B136" s="93"/>
      <c r="C136" s="94"/>
      <c r="D136" s="94"/>
      <c r="E136" s="100"/>
      <c r="F136" s="87"/>
      <c r="G136" s="92"/>
      <c r="H136" s="90"/>
      <c r="K136" s="97"/>
      <c r="L136" s="97"/>
      <c r="M136" s="97"/>
      <c r="N136" s="97"/>
      <c r="O136" s="97"/>
      <c r="P136" s="97"/>
      <c r="Q136" s="97"/>
      <c r="R136" s="97"/>
      <c r="S136" s="97"/>
      <c r="T136" s="97"/>
    </row>
    <row r="137" spans="1:20" s="91" customFormat="1" ht="12.75" customHeight="1">
      <c r="A137" s="92">
        <f t="shared" si="2"/>
        <v>129</v>
      </c>
      <c r="B137" s="93"/>
      <c r="C137" s="94"/>
      <c r="D137" s="94"/>
      <c r="E137" s="100"/>
      <c r="F137" s="87"/>
      <c r="G137" s="92"/>
      <c r="H137" s="90"/>
      <c r="K137" s="97"/>
      <c r="L137" s="97"/>
      <c r="M137" s="97"/>
      <c r="N137" s="97"/>
      <c r="O137" s="97"/>
      <c r="P137" s="97"/>
      <c r="Q137" s="97"/>
      <c r="R137" s="97"/>
      <c r="S137" s="97"/>
      <c r="T137" s="97"/>
    </row>
    <row r="138" spans="1:20" s="91" customFormat="1" ht="12.75" customHeight="1">
      <c r="A138" s="92">
        <f t="shared" si="2"/>
        <v>130</v>
      </c>
      <c r="B138" s="93"/>
      <c r="C138" s="94"/>
      <c r="D138" s="94"/>
      <c r="E138" s="100"/>
      <c r="F138" s="87"/>
      <c r="G138" s="92"/>
      <c r="H138" s="90"/>
      <c r="K138" s="97"/>
      <c r="L138" s="97"/>
      <c r="M138" s="97"/>
      <c r="N138" s="97"/>
      <c r="O138" s="97"/>
      <c r="P138" s="97"/>
      <c r="Q138" s="97"/>
      <c r="R138" s="97"/>
      <c r="S138" s="97"/>
      <c r="T138" s="97"/>
    </row>
    <row r="139" spans="1:20" s="91" customFormat="1" ht="12.75" customHeight="1">
      <c r="A139" s="92">
        <f t="shared" ref="A139:A202" si="3">+A138+1</f>
        <v>131</v>
      </c>
      <c r="B139" s="93"/>
      <c r="C139" s="94"/>
      <c r="D139" s="94"/>
      <c r="E139" s="100"/>
      <c r="F139" s="87"/>
      <c r="G139" s="92"/>
      <c r="H139" s="90"/>
      <c r="K139" s="97"/>
      <c r="L139" s="97"/>
      <c r="M139" s="97"/>
      <c r="N139" s="97"/>
      <c r="O139" s="97"/>
      <c r="P139" s="97"/>
      <c r="Q139" s="97"/>
      <c r="R139" s="97"/>
      <c r="S139" s="97"/>
      <c r="T139" s="97"/>
    </row>
    <row r="140" spans="1:20" s="91" customFormat="1" ht="12.75" customHeight="1">
      <c r="A140" s="92">
        <f t="shared" si="3"/>
        <v>132</v>
      </c>
      <c r="B140" s="93"/>
      <c r="C140" s="94"/>
      <c r="D140" s="94"/>
      <c r="E140" s="100"/>
      <c r="F140" s="87"/>
      <c r="G140" s="92"/>
      <c r="H140" s="90"/>
      <c r="K140" s="97"/>
      <c r="L140" s="97"/>
      <c r="M140" s="97"/>
      <c r="N140" s="97"/>
      <c r="O140" s="97"/>
      <c r="P140" s="97"/>
      <c r="Q140" s="97"/>
      <c r="R140" s="97"/>
      <c r="S140" s="97"/>
      <c r="T140" s="97"/>
    </row>
    <row r="141" spans="1:20" s="91" customFormat="1" ht="12.75" customHeight="1">
      <c r="A141" s="92">
        <f t="shared" si="3"/>
        <v>133</v>
      </c>
      <c r="B141" s="93"/>
      <c r="C141" s="94"/>
      <c r="D141" s="94"/>
      <c r="E141" s="100"/>
      <c r="F141" s="87"/>
      <c r="G141" s="92"/>
      <c r="H141" s="90"/>
      <c r="K141" s="97"/>
      <c r="L141" s="97"/>
      <c r="M141" s="97"/>
      <c r="N141" s="97"/>
      <c r="O141" s="97"/>
      <c r="P141" s="97"/>
      <c r="Q141" s="97"/>
      <c r="R141" s="97"/>
      <c r="S141" s="97"/>
      <c r="T141" s="97"/>
    </row>
    <row r="142" spans="1:20" s="91" customFormat="1" ht="12.75" customHeight="1">
      <c r="A142" s="92">
        <f t="shared" si="3"/>
        <v>134</v>
      </c>
      <c r="B142" s="93"/>
      <c r="C142" s="94"/>
      <c r="D142" s="94"/>
      <c r="E142" s="100"/>
      <c r="F142" s="87"/>
      <c r="G142" s="92"/>
      <c r="H142" s="90"/>
      <c r="K142" s="97"/>
      <c r="L142" s="97"/>
      <c r="M142" s="97"/>
      <c r="N142" s="97"/>
      <c r="O142" s="97"/>
      <c r="P142" s="97"/>
      <c r="Q142" s="97"/>
      <c r="R142" s="97"/>
      <c r="S142" s="97"/>
      <c r="T142" s="97"/>
    </row>
    <row r="143" spans="1:20" s="91" customFormat="1" ht="12.75" customHeight="1">
      <c r="A143" s="92">
        <f t="shared" si="3"/>
        <v>135</v>
      </c>
      <c r="B143" s="93"/>
      <c r="C143" s="94"/>
      <c r="D143" s="94"/>
      <c r="E143" s="100"/>
      <c r="F143" s="87"/>
      <c r="G143" s="92"/>
      <c r="H143" s="90"/>
      <c r="K143" s="97"/>
      <c r="L143" s="97"/>
      <c r="M143" s="97"/>
      <c r="N143" s="97"/>
      <c r="O143" s="97"/>
      <c r="P143" s="97"/>
      <c r="Q143" s="97"/>
      <c r="R143" s="97"/>
      <c r="S143" s="97"/>
      <c r="T143" s="97"/>
    </row>
    <row r="144" spans="1:20" s="91" customFormat="1" ht="12.75" customHeight="1">
      <c r="A144" s="92">
        <f t="shared" si="3"/>
        <v>136</v>
      </c>
      <c r="B144" s="93"/>
      <c r="C144" s="94"/>
      <c r="D144" s="94"/>
      <c r="E144" s="100"/>
      <c r="F144" s="87"/>
      <c r="G144" s="92"/>
      <c r="H144" s="90"/>
      <c r="K144" s="97"/>
      <c r="L144" s="97"/>
      <c r="M144" s="97"/>
      <c r="N144" s="97"/>
      <c r="O144" s="97"/>
      <c r="P144" s="97"/>
      <c r="Q144" s="97"/>
      <c r="R144" s="97"/>
      <c r="S144" s="97"/>
      <c r="T144" s="97"/>
    </row>
    <row r="145" spans="1:20" s="91" customFormat="1" ht="12.75" customHeight="1">
      <c r="A145" s="92">
        <f t="shared" si="3"/>
        <v>137</v>
      </c>
      <c r="B145" s="93"/>
      <c r="C145" s="94"/>
      <c r="D145" s="94"/>
      <c r="E145" s="100"/>
      <c r="F145" s="87"/>
      <c r="G145" s="92"/>
      <c r="H145" s="90"/>
      <c r="K145" s="97"/>
      <c r="L145" s="97"/>
      <c r="M145" s="97"/>
      <c r="N145" s="97"/>
      <c r="O145" s="97"/>
      <c r="P145" s="97"/>
      <c r="Q145" s="97"/>
      <c r="R145" s="97"/>
      <c r="S145" s="97"/>
      <c r="T145" s="97"/>
    </row>
    <row r="146" spans="1:20" s="91" customFormat="1" ht="12.75" customHeight="1">
      <c r="A146" s="92">
        <f t="shared" si="3"/>
        <v>138</v>
      </c>
      <c r="B146" s="93"/>
      <c r="C146" s="94"/>
      <c r="D146" s="94"/>
      <c r="E146" s="101"/>
      <c r="F146" s="87"/>
      <c r="G146" s="92"/>
      <c r="H146" s="90"/>
      <c r="K146" s="97"/>
      <c r="L146" s="97"/>
      <c r="M146" s="97"/>
      <c r="N146" s="97"/>
      <c r="O146" s="97"/>
      <c r="P146" s="97"/>
      <c r="Q146" s="97"/>
      <c r="R146" s="97"/>
      <c r="S146" s="97"/>
      <c r="T146" s="97"/>
    </row>
    <row r="147" spans="1:20" s="91" customFormat="1" ht="12.75" customHeight="1">
      <c r="A147" s="92">
        <f t="shared" si="3"/>
        <v>139</v>
      </c>
      <c r="B147" s="93"/>
      <c r="C147" s="94"/>
      <c r="D147" s="94"/>
      <c r="E147" s="101"/>
      <c r="F147" s="87"/>
      <c r="G147" s="92"/>
      <c r="H147" s="90"/>
      <c r="K147" s="97"/>
      <c r="L147" s="97"/>
      <c r="M147" s="97"/>
      <c r="N147" s="97"/>
      <c r="O147" s="97"/>
      <c r="P147" s="97"/>
      <c r="Q147" s="97"/>
      <c r="R147" s="97"/>
      <c r="S147" s="97"/>
      <c r="T147" s="97"/>
    </row>
    <row r="148" spans="1:20" s="91" customFormat="1" ht="12.75" customHeight="1">
      <c r="A148" s="92">
        <f t="shared" si="3"/>
        <v>140</v>
      </c>
      <c r="B148" s="93"/>
      <c r="C148" s="94"/>
      <c r="D148" s="94"/>
      <c r="E148" s="101"/>
      <c r="F148" s="87"/>
      <c r="G148" s="92"/>
      <c r="H148" s="90"/>
      <c r="K148" s="97"/>
      <c r="L148" s="97"/>
      <c r="M148" s="97"/>
      <c r="N148" s="97"/>
      <c r="O148" s="97"/>
      <c r="P148" s="97"/>
      <c r="Q148" s="97"/>
      <c r="R148" s="97"/>
      <c r="S148" s="97"/>
      <c r="T148" s="97"/>
    </row>
    <row r="149" spans="1:20" s="91" customFormat="1" ht="12.75" customHeight="1">
      <c r="A149" s="92">
        <f t="shared" si="3"/>
        <v>141</v>
      </c>
      <c r="B149" s="93"/>
      <c r="C149" s="94"/>
      <c r="D149" s="94"/>
      <c r="E149" s="101"/>
      <c r="F149" s="87"/>
      <c r="G149" s="92"/>
      <c r="H149" s="90"/>
      <c r="K149" s="97"/>
      <c r="L149" s="97"/>
      <c r="M149" s="97"/>
      <c r="N149" s="97"/>
      <c r="O149" s="97"/>
      <c r="P149" s="97"/>
      <c r="Q149" s="97"/>
      <c r="R149" s="97"/>
      <c r="S149" s="97"/>
      <c r="T149" s="97"/>
    </row>
    <row r="150" spans="1:20" s="91" customFormat="1" ht="12.75" customHeight="1">
      <c r="A150" s="92">
        <f t="shared" si="3"/>
        <v>142</v>
      </c>
      <c r="B150" s="93"/>
      <c r="C150" s="94"/>
      <c r="D150" s="94"/>
      <c r="E150" s="101"/>
      <c r="F150" s="87"/>
      <c r="G150" s="92"/>
      <c r="H150" s="90"/>
      <c r="K150" s="97"/>
      <c r="L150" s="97"/>
      <c r="M150" s="97"/>
      <c r="N150" s="97"/>
      <c r="O150" s="97"/>
      <c r="P150" s="97"/>
      <c r="Q150" s="97"/>
      <c r="R150" s="97"/>
      <c r="S150" s="97"/>
      <c r="T150" s="97"/>
    </row>
    <row r="151" spans="1:20" s="91" customFormat="1" ht="12.75" customHeight="1">
      <c r="A151" s="92">
        <f t="shared" si="3"/>
        <v>143</v>
      </c>
      <c r="B151" s="93"/>
      <c r="C151" s="94"/>
      <c r="D151" s="94"/>
      <c r="E151" s="101"/>
      <c r="F151" s="87"/>
      <c r="G151" s="92"/>
      <c r="H151" s="90"/>
      <c r="K151" s="97"/>
      <c r="L151" s="97"/>
      <c r="M151" s="97"/>
      <c r="N151" s="97"/>
      <c r="O151" s="97"/>
      <c r="P151" s="97"/>
      <c r="Q151" s="97"/>
      <c r="R151" s="97"/>
      <c r="S151" s="97"/>
      <c r="T151" s="97"/>
    </row>
    <row r="152" spans="1:20" s="91" customFormat="1" ht="12.75" customHeight="1">
      <c r="A152" s="92">
        <f t="shared" si="3"/>
        <v>144</v>
      </c>
      <c r="B152" s="93"/>
      <c r="C152" s="94"/>
      <c r="D152" s="94"/>
      <c r="E152" s="101"/>
      <c r="F152" s="87"/>
      <c r="G152" s="92"/>
      <c r="H152" s="90"/>
      <c r="K152" s="97"/>
      <c r="L152" s="97"/>
      <c r="M152" s="97"/>
      <c r="N152" s="97"/>
      <c r="O152" s="97"/>
      <c r="P152" s="97"/>
      <c r="Q152" s="97"/>
      <c r="R152" s="97"/>
      <c r="S152" s="97"/>
      <c r="T152" s="97"/>
    </row>
    <row r="153" spans="1:20" s="91" customFormat="1" ht="12.75" customHeight="1">
      <c r="A153" s="92">
        <f t="shared" si="3"/>
        <v>145</v>
      </c>
      <c r="B153" s="93"/>
      <c r="C153" s="94"/>
      <c r="D153" s="94"/>
      <c r="E153" s="101"/>
      <c r="F153" s="87"/>
      <c r="G153" s="92"/>
      <c r="H153" s="90"/>
      <c r="K153" s="97"/>
      <c r="L153" s="97"/>
      <c r="M153" s="97"/>
      <c r="N153" s="97"/>
      <c r="O153" s="97"/>
      <c r="P153" s="97"/>
      <c r="Q153" s="97"/>
      <c r="R153" s="97"/>
      <c r="S153" s="97"/>
      <c r="T153" s="97"/>
    </row>
    <row r="154" spans="1:20" s="91" customFormat="1" ht="12.75" customHeight="1">
      <c r="A154" s="92">
        <f t="shared" si="3"/>
        <v>146</v>
      </c>
      <c r="B154" s="93"/>
      <c r="C154" s="94"/>
      <c r="D154" s="94"/>
      <c r="E154" s="101"/>
      <c r="F154" s="87"/>
      <c r="G154" s="92"/>
      <c r="H154" s="90"/>
      <c r="K154" s="97"/>
      <c r="L154" s="97"/>
      <c r="M154" s="97"/>
      <c r="N154" s="97"/>
      <c r="O154" s="97"/>
      <c r="P154" s="97"/>
      <c r="Q154" s="97"/>
      <c r="R154" s="97"/>
      <c r="S154" s="97"/>
      <c r="T154" s="97"/>
    </row>
    <row r="155" spans="1:20" s="91" customFormat="1" ht="12.75" customHeight="1">
      <c r="A155" s="92">
        <f t="shared" si="3"/>
        <v>147</v>
      </c>
      <c r="B155" s="93"/>
      <c r="C155" s="94"/>
      <c r="D155" s="94"/>
      <c r="E155" s="101"/>
      <c r="F155" s="87"/>
      <c r="G155" s="92"/>
      <c r="H155" s="90"/>
      <c r="K155" s="97"/>
      <c r="L155" s="97"/>
      <c r="M155" s="97"/>
      <c r="N155" s="97"/>
      <c r="O155" s="97"/>
      <c r="P155" s="97"/>
      <c r="Q155" s="97"/>
      <c r="R155" s="97"/>
      <c r="S155" s="97"/>
      <c r="T155" s="97"/>
    </row>
    <row r="156" spans="1:20" s="91" customFormat="1" ht="12.75" customHeight="1">
      <c r="A156" s="92">
        <f t="shared" si="3"/>
        <v>148</v>
      </c>
      <c r="B156" s="93"/>
      <c r="C156" s="94"/>
      <c r="D156" s="94"/>
      <c r="E156" s="101"/>
      <c r="F156" s="87"/>
      <c r="G156" s="92"/>
      <c r="H156" s="90"/>
      <c r="K156" s="97"/>
      <c r="L156" s="97"/>
      <c r="M156" s="97"/>
      <c r="N156" s="97"/>
      <c r="O156" s="97"/>
      <c r="P156" s="97"/>
      <c r="Q156" s="97"/>
      <c r="R156" s="97"/>
      <c r="S156" s="97"/>
      <c r="T156" s="97"/>
    </row>
    <row r="157" spans="1:20" s="91" customFormat="1" ht="12.75" customHeight="1">
      <c r="A157" s="92">
        <f t="shared" si="3"/>
        <v>149</v>
      </c>
      <c r="B157" s="93"/>
      <c r="C157" s="94"/>
      <c r="D157" s="94"/>
      <c r="E157" s="101"/>
      <c r="F157" s="87"/>
      <c r="G157" s="92"/>
      <c r="H157" s="90"/>
      <c r="K157" s="97"/>
      <c r="L157" s="97"/>
      <c r="M157" s="97"/>
      <c r="N157" s="97"/>
      <c r="O157" s="97"/>
      <c r="P157" s="97"/>
      <c r="Q157" s="97"/>
      <c r="R157" s="97"/>
      <c r="S157" s="97"/>
      <c r="T157" s="97"/>
    </row>
    <row r="158" spans="1:20" s="91" customFormat="1" ht="12.75" customHeight="1">
      <c r="A158" s="92">
        <f t="shared" si="3"/>
        <v>150</v>
      </c>
      <c r="B158" s="93"/>
      <c r="C158" s="94"/>
      <c r="D158" s="94"/>
      <c r="E158" s="101"/>
      <c r="F158" s="87"/>
      <c r="G158" s="92"/>
      <c r="H158" s="90"/>
      <c r="K158" s="97"/>
      <c r="L158" s="97"/>
      <c r="M158" s="97"/>
      <c r="N158" s="97"/>
      <c r="O158" s="97"/>
      <c r="P158" s="97"/>
      <c r="Q158" s="97"/>
      <c r="R158" s="97"/>
      <c r="S158" s="97"/>
      <c r="T158" s="97"/>
    </row>
    <row r="159" spans="1:20" s="91" customFormat="1" ht="12.75" customHeight="1">
      <c r="A159" s="92">
        <f t="shared" si="3"/>
        <v>151</v>
      </c>
      <c r="B159" s="93"/>
      <c r="C159" s="94"/>
      <c r="D159" s="94"/>
      <c r="E159" s="101"/>
      <c r="F159" s="87"/>
      <c r="G159" s="92"/>
      <c r="H159" s="90"/>
      <c r="K159" s="97"/>
      <c r="L159" s="97"/>
      <c r="M159" s="97"/>
      <c r="N159" s="97"/>
      <c r="O159" s="97"/>
      <c r="P159" s="97"/>
      <c r="Q159" s="97"/>
      <c r="R159" s="97"/>
      <c r="S159" s="97"/>
      <c r="T159" s="97"/>
    </row>
    <row r="160" spans="1:20" s="91" customFormat="1" ht="12.75" customHeight="1">
      <c r="A160" s="92">
        <f t="shared" si="3"/>
        <v>152</v>
      </c>
      <c r="B160" s="93"/>
      <c r="C160" s="94"/>
      <c r="D160" s="94"/>
      <c r="E160" s="101"/>
      <c r="F160" s="87"/>
      <c r="G160" s="92"/>
      <c r="H160" s="90"/>
      <c r="K160" s="97"/>
      <c r="L160" s="97"/>
      <c r="M160" s="97"/>
      <c r="N160" s="97"/>
      <c r="O160" s="97"/>
      <c r="P160" s="97"/>
      <c r="Q160" s="97"/>
      <c r="R160" s="97"/>
      <c r="S160" s="97"/>
      <c r="T160" s="97"/>
    </row>
    <row r="161" spans="1:20" s="91" customFormat="1" ht="12.75" customHeight="1">
      <c r="A161" s="92">
        <f t="shared" si="3"/>
        <v>153</v>
      </c>
      <c r="B161" s="93"/>
      <c r="C161" s="94"/>
      <c r="D161" s="94"/>
      <c r="E161" s="101"/>
      <c r="F161" s="87"/>
      <c r="G161" s="92"/>
      <c r="H161" s="90"/>
      <c r="K161" s="97"/>
      <c r="L161" s="97"/>
      <c r="M161" s="97"/>
      <c r="N161" s="97"/>
      <c r="O161" s="97"/>
      <c r="P161" s="97"/>
      <c r="Q161" s="97"/>
      <c r="R161" s="97"/>
      <c r="S161" s="97"/>
      <c r="T161" s="97"/>
    </row>
    <row r="162" spans="1:20" s="91" customFormat="1" ht="12.75" customHeight="1">
      <c r="A162" s="92">
        <f t="shared" si="3"/>
        <v>154</v>
      </c>
      <c r="B162" s="93"/>
      <c r="C162" s="94"/>
      <c r="D162" s="94"/>
      <c r="E162" s="101"/>
      <c r="F162" s="87"/>
      <c r="G162" s="92"/>
      <c r="H162" s="90"/>
      <c r="K162" s="97"/>
      <c r="L162" s="97"/>
      <c r="M162" s="97"/>
      <c r="N162" s="97"/>
      <c r="O162" s="97"/>
      <c r="P162" s="97"/>
      <c r="Q162" s="97"/>
      <c r="R162" s="97"/>
      <c r="S162" s="97"/>
      <c r="T162" s="97"/>
    </row>
    <row r="163" spans="1:20" s="91" customFormat="1" ht="12.75" customHeight="1">
      <c r="A163" s="92">
        <f t="shared" si="3"/>
        <v>155</v>
      </c>
      <c r="B163" s="93"/>
      <c r="C163" s="94"/>
      <c r="D163" s="94"/>
      <c r="E163" s="101"/>
      <c r="F163" s="87"/>
      <c r="G163" s="92"/>
      <c r="H163" s="90"/>
      <c r="K163" s="97"/>
      <c r="L163" s="97"/>
      <c r="M163" s="97"/>
      <c r="N163" s="97"/>
      <c r="O163" s="97"/>
      <c r="P163" s="97"/>
      <c r="Q163" s="97"/>
      <c r="R163" s="97"/>
      <c r="S163" s="97"/>
      <c r="T163" s="97"/>
    </row>
    <row r="164" spans="1:20" s="91" customFormat="1" ht="12.75" customHeight="1">
      <c r="A164" s="92">
        <f t="shared" si="3"/>
        <v>156</v>
      </c>
      <c r="B164" s="93"/>
      <c r="C164" s="94"/>
      <c r="D164" s="94"/>
      <c r="E164" s="101"/>
      <c r="F164" s="87"/>
      <c r="G164" s="92"/>
      <c r="H164" s="90"/>
      <c r="K164" s="97"/>
      <c r="L164" s="97"/>
      <c r="M164" s="97"/>
      <c r="N164" s="97"/>
      <c r="O164" s="97"/>
      <c r="P164" s="97"/>
      <c r="Q164" s="97"/>
      <c r="R164" s="97"/>
      <c r="S164" s="97"/>
      <c r="T164" s="97"/>
    </row>
    <row r="165" spans="1:20" s="91" customFormat="1" ht="12.75" customHeight="1">
      <c r="A165" s="92">
        <f t="shared" si="3"/>
        <v>157</v>
      </c>
      <c r="B165" s="93"/>
      <c r="C165" s="94"/>
      <c r="D165" s="94"/>
      <c r="E165" s="101"/>
      <c r="F165" s="87"/>
      <c r="G165" s="92"/>
      <c r="H165" s="90"/>
      <c r="K165" s="97"/>
      <c r="L165" s="97"/>
      <c r="M165" s="97"/>
      <c r="N165" s="97"/>
      <c r="O165" s="97"/>
      <c r="P165" s="97"/>
      <c r="Q165" s="97"/>
      <c r="R165" s="97"/>
      <c r="S165" s="97"/>
      <c r="T165" s="97"/>
    </row>
    <row r="166" spans="1:20" s="91" customFormat="1" ht="12.75" customHeight="1">
      <c r="A166" s="92">
        <f t="shared" si="3"/>
        <v>158</v>
      </c>
      <c r="B166" s="93"/>
      <c r="C166" s="94"/>
      <c r="D166" s="94"/>
      <c r="E166" s="101"/>
      <c r="F166" s="87"/>
      <c r="G166" s="92"/>
      <c r="H166" s="90"/>
      <c r="K166" s="97"/>
      <c r="L166" s="97"/>
      <c r="M166" s="97"/>
      <c r="N166" s="97"/>
      <c r="O166" s="97"/>
      <c r="P166" s="97"/>
      <c r="Q166" s="97"/>
      <c r="R166" s="97"/>
      <c r="S166" s="97"/>
      <c r="T166" s="97"/>
    </row>
    <row r="167" spans="1:20" s="91" customFormat="1" ht="12.75" customHeight="1">
      <c r="A167" s="92">
        <f t="shared" si="3"/>
        <v>159</v>
      </c>
      <c r="B167" s="93"/>
      <c r="C167" s="94"/>
      <c r="D167" s="94"/>
      <c r="E167" s="101"/>
      <c r="F167" s="87"/>
      <c r="G167" s="92"/>
      <c r="H167" s="90"/>
      <c r="K167" s="97"/>
      <c r="L167" s="97"/>
      <c r="M167" s="97"/>
      <c r="N167" s="97"/>
      <c r="O167" s="97"/>
      <c r="P167" s="97"/>
      <c r="Q167" s="97"/>
      <c r="R167" s="97"/>
      <c r="S167" s="97"/>
      <c r="T167" s="97"/>
    </row>
    <row r="168" spans="1:20" s="91" customFormat="1" ht="12.75" customHeight="1">
      <c r="A168" s="92">
        <f t="shared" si="3"/>
        <v>160</v>
      </c>
      <c r="B168" s="93"/>
      <c r="C168" s="94"/>
      <c r="D168" s="94"/>
      <c r="E168" s="101"/>
      <c r="F168" s="87"/>
      <c r="G168" s="92"/>
      <c r="H168" s="90"/>
      <c r="K168" s="97"/>
      <c r="L168" s="97"/>
      <c r="M168" s="97"/>
      <c r="N168" s="97"/>
      <c r="O168" s="97"/>
      <c r="P168" s="97"/>
      <c r="Q168" s="97"/>
      <c r="R168" s="97"/>
      <c r="S168" s="97"/>
      <c r="T168" s="97"/>
    </row>
    <row r="169" spans="1:20" s="91" customFormat="1" ht="12.75" customHeight="1">
      <c r="A169" s="92">
        <f t="shared" si="3"/>
        <v>161</v>
      </c>
      <c r="B169" s="93"/>
      <c r="C169" s="94"/>
      <c r="D169" s="94"/>
      <c r="E169" s="101"/>
      <c r="F169" s="87"/>
      <c r="G169" s="92"/>
      <c r="H169" s="90"/>
      <c r="K169" s="97"/>
      <c r="L169" s="97"/>
      <c r="M169" s="97"/>
      <c r="N169" s="97"/>
      <c r="O169" s="97"/>
      <c r="P169" s="97"/>
      <c r="Q169" s="97"/>
      <c r="R169" s="97"/>
      <c r="S169" s="97"/>
      <c r="T169" s="97"/>
    </row>
    <row r="170" spans="1:20" s="91" customFormat="1" ht="12.75" customHeight="1">
      <c r="A170" s="92">
        <f t="shared" si="3"/>
        <v>162</v>
      </c>
      <c r="B170" s="93"/>
      <c r="C170" s="94"/>
      <c r="D170" s="101"/>
      <c r="E170" s="101"/>
      <c r="F170" s="87"/>
      <c r="G170" s="92"/>
      <c r="H170" s="90"/>
      <c r="K170" s="97"/>
      <c r="L170" s="97"/>
      <c r="M170" s="97"/>
      <c r="N170" s="97"/>
      <c r="O170" s="97"/>
      <c r="P170" s="97"/>
      <c r="Q170" s="97"/>
      <c r="R170" s="97"/>
      <c r="S170" s="97"/>
      <c r="T170" s="97"/>
    </row>
    <row r="171" spans="1:20" s="91" customFormat="1" ht="12.75" customHeight="1">
      <c r="A171" s="92">
        <f t="shared" si="3"/>
        <v>163</v>
      </c>
      <c r="B171" s="93"/>
      <c r="C171" s="94"/>
      <c r="D171" s="94"/>
      <c r="E171" s="101"/>
      <c r="F171" s="87"/>
      <c r="G171" s="92"/>
      <c r="H171" s="90"/>
      <c r="K171" s="97"/>
      <c r="L171" s="97"/>
      <c r="M171" s="97"/>
      <c r="N171" s="97"/>
      <c r="O171" s="97"/>
      <c r="P171" s="97"/>
      <c r="Q171" s="97"/>
      <c r="R171" s="97"/>
      <c r="S171" s="97"/>
      <c r="T171" s="97"/>
    </row>
    <row r="172" spans="1:20" s="91" customFormat="1" ht="12.75" customHeight="1">
      <c r="A172" s="92">
        <f t="shared" si="3"/>
        <v>164</v>
      </c>
      <c r="B172" s="93"/>
      <c r="C172" s="94"/>
      <c r="D172" s="94"/>
      <c r="E172" s="101"/>
      <c r="F172" s="87"/>
      <c r="G172" s="92"/>
      <c r="H172" s="90"/>
      <c r="K172" s="97"/>
      <c r="L172" s="97"/>
      <c r="M172" s="97"/>
      <c r="N172" s="97"/>
      <c r="O172" s="97"/>
      <c r="P172" s="97"/>
      <c r="Q172" s="97"/>
      <c r="R172" s="97"/>
      <c r="S172" s="97"/>
      <c r="T172" s="97"/>
    </row>
    <row r="173" spans="1:20" s="91" customFormat="1" ht="12.75" customHeight="1">
      <c r="A173" s="92">
        <f t="shared" si="3"/>
        <v>165</v>
      </c>
      <c r="B173" s="93"/>
      <c r="C173" s="94"/>
      <c r="D173" s="94"/>
      <c r="E173" s="101"/>
      <c r="F173" s="87"/>
      <c r="G173" s="92"/>
      <c r="H173" s="90"/>
      <c r="K173" s="97"/>
      <c r="L173" s="97"/>
      <c r="M173" s="97"/>
      <c r="N173" s="97"/>
      <c r="O173" s="97"/>
      <c r="P173" s="97"/>
      <c r="Q173" s="97"/>
      <c r="R173" s="97"/>
      <c r="S173" s="97"/>
      <c r="T173" s="97"/>
    </row>
    <row r="174" spans="1:20" s="91" customFormat="1" ht="12.75" customHeight="1">
      <c r="A174" s="92">
        <f t="shared" si="3"/>
        <v>166</v>
      </c>
      <c r="B174" s="93"/>
      <c r="C174" s="94"/>
      <c r="D174" s="94"/>
      <c r="E174" s="101"/>
      <c r="F174" s="87"/>
      <c r="G174" s="92"/>
      <c r="H174" s="90"/>
      <c r="K174" s="97"/>
      <c r="L174" s="97"/>
      <c r="M174" s="97"/>
      <c r="N174" s="97"/>
      <c r="O174" s="97"/>
      <c r="P174" s="97"/>
      <c r="Q174" s="97"/>
      <c r="R174" s="97"/>
      <c r="S174" s="97"/>
      <c r="T174" s="97"/>
    </row>
    <row r="175" spans="1:20" s="91" customFormat="1" ht="12.75" customHeight="1">
      <c r="A175" s="92">
        <f t="shared" si="3"/>
        <v>167</v>
      </c>
      <c r="B175" s="93"/>
      <c r="C175" s="94"/>
      <c r="D175" s="94"/>
      <c r="E175" s="101"/>
      <c r="F175" s="87"/>
      <c r="G175" s="92"/>
      <c r="H175" s="90"/>
      <c r="K175" s="97"/>
      <c r="L175" s="97"/>
      <c r="M175" s="97"/>
      <c r="N175" s="97"/>
      <c r="O175" s="97"/>
      <c r="P175" s="97"/>
      <c r="Q175" s="97"/>
      <c r="R175" s="97"/>
      <c r="S175" s="97"/>
      <c r="T175" s="97"/>
    </row>
    <row r="176" spans="1:20" s="91" customFormat="1" ht="12.75" customHeight="1">
      <c r="A176" s="92">
        <f t="shared" si="3"/>
        <v>168</v>
      </c>
      <c r="B176" s="93"/>
      <c r="C176" s="94"/>
      <c r="D176" s="94"/>
      <c r="E176" s="101"/>
      <c r="F176" s="87"/>
      <c r="G176" s="92"/>
      <c r="H176" s="90"/>
      <c r="K176" s="97"/>
      <c r="L176" s="97"/>
      <c r="M176" s="97"/>
      <c r="N176" s="97"/>
      <c r="O176" s="97"/>
      <c r="P176" s="97"/>
      <c r="Q176" s="97"/>
      <c r="R176" s="97"/>
      <c r="S176" s="97"/>
      <c r="T176" s="97"/>
    </row>
    <row r="177" spans="1:20" s="91" customFormat="1" ht="12.75" customHeight="1">
      <c r="A177" s="92">
        <f t="shared" si="3"/>
        <v>169</v>
      </c>
      <c r="B177" s="93"/>
      <c r="C177" s="94"/>
      <c r="D177" s="94"/>
      <c r="E177" s="101"/>
      <c r="F177" s="87"/>
      <c r="G177" s="92"/>
      <c r="H177" s="90"/>
      <c r="K177" s="97"/>
      <c r="L177" s="97"/>
      <c r="M177" s="97"/>
      <c r="N177" s="97"/>
      <c r="O177" s="97"/>
      <c r="P177" s="97"/>
      <c r="Q177" s="97"/>
      <c r="R177" s="97"/>
      <c r="S177" s="97"/>
      <c r="T177" s="97"/>
    </row>
    <row r="178" spans="1:20" s="91" customFormat="1" ht="12.75" customHeight="1">
      <c r="A178" s="92">
        <f t="shared" si="3"/>
        <v>170</v>
      </c>
      <c r="B178" s="93"/>
      <c r="C178" s="94"/>
      <c r="D178" s="94"/>
      <c r="E178" s="101"/>
      <c r="F178" s="87"/>
      <c r="G178" s="92"/>
      <c r="H178" s="90"/>
      <c r="K178" s="97"/>
      <c r="L178" s="97"/>
      <c r="M178" s="97"/>
      <c r="N178" s="97"/>
      <c r="O178" s="97"/>
      <c r="P178" s="97"/>
      <c r="Q178" s="97"/>
      <c r="R178" s="97"/>
      <c r="S178" s="97"/>
      <c r="T178" s="97"/>
    </row>
    <row r="179" spans="1:20" s="91" customFormat="1" ht="12.75" customHeight="1">
      <c r="A179" s="92">
        <f t="shared" si="3"/>
        <v>171</v>
      </c>
      <c r="B179" s="93"/>
      <c r="C179" s="94"/>
      <c r="D179" s="94"/>
      <c r="E179" s="101"/>
      <c r="F179" s="87"/>
      <c r="G179" s="92"/>
      <c r="H179" s="90"/>
      <c r="K179" s="97"/>
      <c r="L179" s="97"/>
      <c r="M179" s="97"/>
      <c r="N179" s="97"/>
      <c r="O179" s="97"/>
      <c r="P179" s="97"/>
      <c r="Q179" s="97"/>
      <c r="R179" s="97"/>
      <c r="S179" s="97"/>
      <c r="T179" s="97"/>
    </row>
    <row r="180" spans="1:20" s="91" customFormat="1" ht="12.75" customHeight="1">
      <c r="A180" s="92">
        <f t="shared" si="3"/>
        <v>172</v>
      </c>
      <c r="B180" s="93"/>
      <c r="C180" s="94"/>
      <c r="D180" s="94"/>
      <c r="E180" s="100"/>
      <c r="F180" s="87"/>
      <c r="G180" s="92"/>
      <c r="H180" s="90"/>
      <c r="K180" s="97"/>
      <c r="L180" s="97"/>
      <c r="M180" s="97"/>
      <c r="N180" s="97"/>
      <c r="O180" s="97"/>
      <c r="P180" s="97"/>
      <c r="Q180" s="97"/>
      <c r="R180" s="97"/>
      <c r="S180" s="97"/>
      <c r="T180" s="97"/>
    </row>
    <row r="181" spans="1:20" s="91" customFormat="1" ht="12.75" customHeight="1">
      <c r="A181" s="92">
        <f t="shared" si="3"/>
        <v>173</v>
      </c>
      <c r="B181" s="93"/>
      <c r="C181" s="94"/>
      <c r="D181" s="94"/>
      <c r="E181" s="100"/>
      <c r="F181" s="87"/>
      <c r="G181" s="92"/>
      <c r="H181" s="90"/>
      <c r="K181" s="97"/>
      <c r="L181" s="97"/>
      <c r="M181" s="97"/>
      <c r="N181" s="97"/>
      <c r="O181" s="97"/>
      <c r="P181" s="97"/>
      <c r="Q181" s="97"/>
      <c r="R181" s="97"/>
      <c r="S181" s="97"/>
      <c r="T181" s="97"/>
    </row>
    <row r="182" spans="1:20" s="91" customFormat="1" ht="12.75" customHeight="1">
      <c r="A182" s="92">
        <f t="shared" si="3"/>
        <v>174</v>
      </c>
      <c r="B182" s="93"/>
      <c r="C182" s="94"/>
      <c r="D182" s="94"/>
      <c r="E182" s="100"/>
      <c r="F182" s="87"/>
      <c r="G182" s="92"/>
      <c r="H182" s="90"/>
      <c r="K182" s="97"/>
      <c r="L182" s="97"/>
      <c r="M182" s="97"/>
      <c r="N182" s="97"/>
      <c r="O182" s="97"/>
      <c r="P182" s="97"/>
      <c r="Q182" s="97"/>
      <c r="R182" s="97"/>
      <c r="S182" s="97"/>
      <c r="T182" s="97"/>
    </row>
    <row r="183" spans="1:20" s="91" customFormat="1" ht="12.75" customHeight="1">
      <c r="A183" s="92">
        <f t="shared" si="3"/>
        <v>175</v>
      </c>
      <c r="B183" s="93"/>
      <c r="C183" s="94"/>
      <c r="D183" s="94"/>
      <c r="E183" s="100"/>
      <c r="F183" s="87"/>
      <c r="G183" s="92"/>
      <c r="H183" s="90"/>
      <c r="K183" s="97"/>
      <c r="L183" s="97"/>
      <c r="M183" s="97"/>
      <c r="N183" s="97"/>
      <c r="O183" s="97"/>
      <c r="P183" s="97"/>
      <c r="Q183" s="97"/>
      <c r="R183" s="97"/>
      <c r="S183" s="97"/>
      <c r="T183" s="97"/>
    </row>
    <row r="184" spans="1:20" s="91" customFormat="1" ht="12.75" customHeight="1">
      <c r="A184" s="92">
        <f t="shared" si="3"/>
        <v>176</v>
      </c>
      <c r="B184" s="93"/>
      <c r="C184" s="94"/>
      <c r="D184" s="94"/>
      <c r="E184" s="100"/>
      <c r="F184" s="87"/>
      <c r="G184" s="92"/>
      <c r="H184" s="90"/>
      <c r="K184" s="97"/>
      <c r="L184" s="97"/>
      <c r="M184" s="97"/>
      <c r="N184" s="97"/>
      <c r="O184" s="97"/>
      <c r="P184" s="97"/>
      <c r="Q184" s="97"/>
      <c r="R184" s="97"/>
      <c r="S184" s="97"/>
      <c r="T184" s="97"/>
    </row>
    <row r="185" spans="1:20" s="91" customFormat="1" ht="12.75" customHeight="1">
      <c r="A185" s="92">
        <f t="shared" si="3"/>
        <v>177</v>
      </c>
      <c r="B185" s="93"/>
      <c r="C185" s="94"/>
      <c r="D185" s="94"/>
      <c r="E185" s="100"/>
      <c r="F185" s="87"/>
      <c r="G185" s="92"/>
      <c r="H185" s="90"/>
      <c r="K185" s="97"/>
      <c r="L185" s="97"/>
      <c r="M185" s="97"/>
      <c r="N185" s="97"/>
      <c r="O185" s="97"/>
      <c r="P185" s="97"/>
      <c r="Q185" s="97"/>
      <c r="R185" s="97"/>
      <c r="S185" s="97"/>
      <c r="T185" s="97"/>
    </row>
    <row r="186" spans="1:20" s="91" customFormat="1" ht="12.75" customHeight="1">
      <c r="A186" s="92">
        <f t="shared" si="3"/>
        <v>178</v>
      </c>
      <c r="B186" s="93"/>
      <c r="C186" s="94"/>
      <c r="D186" s="100"/>
      <c r="E186" s="100"/>
      <c r="F186" s="87"/>
      <c r="G186" s="92"/>
      <c r="H186" s="90"/>
      <c r="K186" s="97"/>
      <c r="L186" s="97"/>
      <c r="M186" s="97"/>
      <c r="N186" s="97"/>
      <c r="O186" s="97"/>
      <c r="P186" s="97"/>
      <c r="Q186" s="97"/>
      <c r="R186" s="97"/>
      <c r="S186" s="97"/>
      <c r="T186" s="97"/>
    </row>
    <row r="187" spans="1:20" s="91" customFormat="1" ht="12.75" customHeight="1">
      <c r="A187" s="92">
        <f t="shared" si="3"/>
        <v>179</v>
      </c>
      <c r="B187" s="93"/>
      <c r="C187" s="94"/>
      <c r="D187" s="94"/>
      <c r="E187" s="100"/>
      <c r="F187" s="87"/>
      <c r="G187" s="92"/>
      <c r="H187" s="90"/>
      <c r="K187" s="97"/>
      <c r="L187" s="97"/>
      <c r="M187" s="97"/>
      <c r="N187" s="97"/>
      <c r="O187" s="97"/>
      <c r="P187" s="97"/>
      <c r="Q187" s="97"/>
      <c r="R187" s="97"/>
      <c r="S187" s="97"/>
      <c r="T187" s="97"/>
    </row>
    <row r="188" spans="1:20" s="91" customFormat="1" ht="12.75" customHeight="1">
      <c r="A188" s="92">
        <f t="shared" si="3"/>
        <v>180</v>
      </c>
      <c r="B188" s="93"/>
      <c r="C188" s="94"/>
      <c r="D188" s="94"/>
      <c r="E188" s="100"/>
      <c r="F188" s="87"/>
      <c r="G188" s="92"/>
      <c r="H188" s="90"/>
      <c r="K188" s="97"/>
      <c r="L188" s="97"/>
      <c r="M188" s="97"/>
      <c r="N188" s="97"/>
      <c r="O188" s="97"/>
      <c r="P188" s="97"/>
      <c r="Q188" s="97"/>
      <c r="R188" s="97"/>
      <c r="S188" s="97"/>
      <c r="T188" s="97"/>
    </row>
    <row r="189" spans="1:20" s="91" customFormat="1" ht="12.75" customHeight="1">
      <c r="A189" s="92">
        <f t="shared" si="3"/>
        <v>181</v>
      </c>
      <c r="B189" s="93"/>
      <c r="C189" s="94"/>
      <c r="D189" s="94"/>
      <c r="E189" s="100"/>
      <c r="F189" s="87"/>
      <c r="G189" s="92"/>
      <c r="H189" s="90"/>
      <c r="K189" s="97"/>
      <c r="L189" s="97"/>
      <c r="M189" s="97"/>
      <c r="N189" s="97"/>
      <c r="O189" s="97"/>
      <c r="P189" s="97"/>
      <c r="Q189" s="97"/>
      <c r="R189" s="97"/>
      <c r="S189" s="97"/>
      <c r="T189" s="97"/>
    </row>
    <row r="190" spans="1:20" s="91" customFormat="1" ht="12.75" customHeight="1">
      <c r="A190" s="92">
        <f t="shared" si="3"/>
        <v>182</v>
      </c>
      <c r="B190" s="93"/>
      <c r="C190" s="94"/>
      <c r="D190" s="94"/>
      <c r="E190" s="100"/>
      <c r="F190" s="87"/>
      <c r="G190" s="92"/>
      <c r="H190" s="90"/>
      <c r="K190" s="97"/>
      <c r="L190" s="97"/>
      <c r="M190" s="97"/>
      <c r="N190" s="97"/>
      <c r="O190" s="97"/>
      <c r="P190" s="97"/>
      <c r="Q190" s="97"/>
      <c r="R190" s="97"/>
      <c r="S190" s="97"/>
      <c r="T190" s="97"/>
    </row>
    <row r="191" spans="1:20" s="91" customFormat="1" ht="12.75" customHeight="1">
      <c r="A191" s="92">
        <f t="shared" si="3"/>
        <v>183</v>
      </c>
      <c r="B191" s="93"/>
      <c r="C191" s="94"/>
      <c r="D191" s="94"/>
      <c r="E191" s="100"/>
      <c r="F191" s="87"/>
      <c r="G191" s="92"/>
      <c r="H191" s="90"/>
      <c r="K191" s="97"/>
      <c r="L191" s="97"/>
      <c r="M191" s="97"/>
      <c r="N191" s="97"/>
      <c r="O191" s="97"/>
      <c r="P191" s="97"/>
      <c r="Q191" s="97"/>
      <c r="R191" s="97"/>
      <c r="S191" s="97"/>
      <c r="T191" s="97"/>
    </row>
    <row r="192" spans="1:20" s="91" customFormat="1" ht="12.75" customHeight="1">
      <c r="A192" s="92">
        <f t="shared" si="3"/>
        <v>184</v>
      </c>
      <c r="B192" s="93"/>
      <c r="C192" s="94"/>
      <c r="D192" s="94"/>
      <c r="E192" s="100"/>
      <c r="F192" s="87"/>
      <c r="G192" s="92"/>
      <c r="H192" s="90"/>
      <c r="K192" s="97"/>
      <c r="L192" s="97"/>
      <c r="M192" s="97"/>
      <c r="N192" s="97"/>
      <c r="O192" s="97"/>
      <c r="P192" s="97"/>
      <c r="Q192" s="97"/>
      <c r="R192" s="97"/>
      <c r="S192" s="97"/>
      <c r="T192" s="97"/>
    </row>
    <row r="193" spans="1:20" s="91" customFormat="1" ht="12.75" customHeight="1">
      <c r="A193" s="92">
        <f t="shared" si="3"/>
        <v>185</v>
      </c>
      <c r="B193" s="93"/>
      <c r="C193" s="94"/>
      <c r="D193" s="94"/>
      <c r="E193" s="100"/>
      <c r="F193" s="87"/>
      <c r="G193" s="92"/>
      <c r="H193" s="90"/>
      <c r="K193" s="97"/>
      <c r="L193" s="97"/>
      <c r="M193" s="97"/>
      <c r="N193" s="97"/>
      <c r="O193" s="97"/>
      <c r="P193" s="97"/>
      <c r="Q193" s="97"/>
      <c r="R193" s="97"/>
      <c r="S193" s="97"/>
      <c r="T193" s="97"/>
    </row>
    <row r="194" spans="1:20" s="91" customFormat="1" ht="12.75" customHeight="1">
      <c r="A194" s="92">
        <f t="shared" si="3"/>
        <v>186</v>
      </c>
      <c r="B194" s="93"/>
      <c r="C194" s="94"/>
      <c r="D194" s="94"/>
      <c r="E194" s="100"/>
      <c r="F194" s="87"/>
      <c r="G194" s="92"/>
      <c r="H194" s="90"/>
      <c r="K194" s="97"/>
      <c r="L194" s="97"/>
      <c r="M194" s="97"/>
      <c r="N194" s="97"/>
      <c r="O194" s="97"/>
      <c r="P194" s="97"/>
      <c r="Q194" s="97"/>
      <c r="R194" s="97"/>
      <c r="S194" s="97"/>
      <c r="T194" s="97"/>
    </row>
    <row r="195" spans="1:20" s="91" customFormat="1" ht="12.75" customHeight="1">
      <c r="A195" s="92">
        <f t="shared" si="3"/>
        <v>187</v>
      </c>
      <c r="B195" s="93"/>
      <c r="C195" s="94"/>
      <c r="D195" s="94"/>
      <c r="E195" s="100"/>
      <c r="F195" s="87"/>
      <c r="G195" s="92"/>
      <c r="H195" s="90"/>
      <c r="K195" s="97"/>
      <c r="L195" s="97"/>
      <c r="M195" s="97"/>
      <c r="N195" s="97"/>
      <c r="O195" s="97"/>
      <c r="P195" s="97"/>
      <c r="Q195" s="97"/>
      <c r="R195" s="97"/>
      <c r="S195" s="97"/>
      <c r="T195" s="97"/>
    </row>
    <row r="196" spans="1:20" s="91" customFormat="1" ht="12.75" customHeight="1">
      <c r="A196" s="92">
        <f t="shared" si="3"/>
        <v>188</v>
      </c>
      <c r="B196" s="93"/>
      <c r="C196" s="94"/>
      <c r="D196" s="94"/>
      <c r="E196" s="100"/>
      <c r="F196" s="87"/>
      <c r="G196" s="92"/>
      <c r="H196" s="90"/>
      <c r="K196" s="97"/>
      <c r="L196" s="97"/>
      <c r="M196" s="97"/>
      <c r="N196" s="97"/>
      <c r="O196" s="97"/>
      <c r="P196" s="97"/>
      <c r="Q196" s="97"/>
      <c r="R196" s="97"/>
      <c r="S196" s="97"/>
      <c r="T196" s="97"/>
    </row>
    <row r="197" spans="1:20" s="91" customFormat="1" ht="12.75" customHeight="1">
      <c r="A197" s="92">
        <f t="shared" si="3"/>
        <v>189</v>
      </c>
      <c r="B197" s="93"/>
      <c r="C197" s="94"/>
      <c r="D197" s="94"/>
      <c r="E197" s="100"/>
      <c r="F197" s="87"/>
      <c r="G197" s="92"/>
      <c r="H197" s="90"/>
      <c r="K197" s="97"/>
      <c r="L197" s="97"/>
      <c r="M197" s="97"/>
      <c r="N197" s="97"/>
      <c r="O197" s="97"/>
      <c r="P197" s="97"/>
      <c r="Q197" s="97"/>
      <c r="R197" s="97"/>
      <c r="S197" s="97"/>
      <c r="T197" s="97"/>
    </row>
    <row r="198" spans="1:20" s="91" customFormat="1" ht="12.75" customHeight="1">
      <c r="A198" s="92">
        <f t="shared" si="3"/>
        <v>190</v>
      </c>
      <c r="B198" s="93"/>
      <c r="C198" s="94"/>
      <c r="D198" s="94"/>
      <c r="E198" s="94"/>
      <c r="F198" s="87"/>
      <c r="G198" s="92"/>
      <c r="H198" s="90"/>
      <c r="K198" s="97"/>
      <c r="L198" s="97"/>
      <c r="M198" s="97"/>
      <c r="N198" s="97"/>
      <c r="O198" s="97"/>
      <c r="P198" s="97"/>
      <c r="Q198" s="97"/>
      <c r="R198" s="97"/>
      <c r="S198" s="97"/>
      <c r="T198" s="97"/>
    </row>
    <row r="199" spans="1:20" s="91" customFormat="1" ht="12.75" customHeight="1">
      <c r="A199" s="92">
        <f t="shared" si="3"/>
        <v>191</v>
      </c>
      <c r="B199" s="93"/>
      <c r="C199" s="94"/>
      <c r="D199" s="94"/>
      <c r="E199" s="100"/>
      <c r="F199" s="87"/>
      <c r="G199" s="92"/>
      <c r="H199" s="90"/>
      <c r="K199" s="97"/>
      <c r="L199" s="97"/>
      <c r="M199" s="97"/>
      <c r="N199" s="97"/>
      <c r="O199" s="97"/>
      <c r="P199" s="97"/>
      <c r="Q199" s="97"/>
      <c r="R199" s="97"/>
      <c r="S199" s="97"/>
      <c r="T199" s="97"/>
    </row>
    <row r="200" spans="1:20" s="91" customFormat="1" ht="12.75" customHeight="1">
      <c r="A200" s="92">
        <f t="shared" si="3"/>
        <v>192</v>
      </c>
      <c r="B200" s="93"/>
      <c r="C200" s="94"/>
      <c r="D200" s="94"/>
      <c r="E200" s="100"/>
      <c r="F200" s="87"/>
      <c r="G200" s="92"/>
      <c r="H200" s="90"/>
      <c r="K200" s="97"/>
      <c r="L200" s="97"/>
      <c r="M200" s="97"/>
      <c r="N200" s="97"/>
      <c r="O200" s="97"/>
      <c r="P200" s="97"/>
      <c r="Q200" s="97"/>
      <c r="R200" s="97"/>
      <c r="S200" s="97"/>
      <c r="T200" s="97"/>
    </row>
    <row r="201" spans="1:20" s="91" customFormat="1" ht="12.75" customHeight="1">
      <c r="A201" s="92">
        <f t="shared" si="3"/>
        <v>193</v>
      </c>
      <c r="B201" s="93"/>
      <c r="C201" s="94"/>
      <c r="D201" s="94"/>
      <c r="E201" s="100"/>
      <c r="F201" s="87"/>
      <c r="G201" s="92"/>
      <c r="H201" s="90"/>
      <c r="K201" s="97"/>
      <c r="L201" s="97"/>
      <c r="M201" s="97"/>
      <c r="N201" s="97"/>
      <c r="O201" s="97"/>
      <c r="P201" s="97"/>
      <c r="Q201" s="97"/>
      <c r="R201" s="97"/>
      <c r="S201" s="97"/>
      <c r="T201" s="97"/>
    </row>
    <row r="202" spans="1:20" s="91" customFormat="1" ht="12.75" customHeight="1">
      <c r="A202" s="92">
        <f t="shared" si="3"/>
        <v>194</v>
      </c>
      <c r="B202" s="93"/>
      <c r="C202" s="94"/>
      <c r="D202" s="94"/>
      <c r="E202" s="100"/>
      <c r="F202" s="87"/>
      <c r="G202" s="92"/>
      <c r="H202" s="90"/>
      <c r="K202" s="97"/>
      <c r="L202" s="97"/>
      <c r="M202" s="97"/>
      <c r="N202" s="97"/>
      <c r="O202" s="97"/>
      <c r="P202" s="97"/>
      <c r="Q202" s="97"/>
      <c r="R202" s="97"/>
      <c r="S202" s="97"/>
      <c r="T202" s="97"/>
    </row>
    <row r="203" spans="1:20" s="91" customFormat="1" ht="12.75" customHeight="1">
      <c r="A203" s="92">
        <f t="shared" ref="A203:A266" si="4">+A202+1</f>
        <v>195</v>
      </c>
      <c r="B203" s="93"/>
      <c r="C203" s="94"/>
      <c r="D203" s="94"/>
      <c r="E203" s="100"/>
      <c r="F203" s="87"/>
      <c r="G203" s="92"/>
      <c r="H203" s="90"/>
      <c r="K203" s="97"/>
      <c r="L203" s="97"/>
      <c r="M203" s="97"/>
      <c r="N203" s="97"/>
      <c r="O203" s="97"/>
      <c r="P203" s="97"/>
      <c r="Q203" s="97"/>
      <c r="R203" s="97"/>
      <c r="S203" s="97"/>
      <c r="T203" s="97"/>
    </row>
    <row r="204" spans="1:20" s="91" customFormat="1" ht="12.75" customHeight="1">
      <c r="A204" s="92">
        <f t="shared" si="4"/>
        <v>196</v>
      </c>
      <c r="B204" s="93"/>
      <c r="C204" s="94"/>
      <c r="D204" s="94"/>
      <c r="E204" s="94"/>
      <c r="F204" s="87"/>
      <c r="G204" s="92"/>
      <c r="H204" s="90"/>
      <c r="K204" s="97"/>
      <c r="L204" s="97"/>
      <c r="M204" s="97"/>
      <c r="N204" s="97"/>
      <c r="O204" s="97"/>
      <c r="P204" s="97"/>
      <c r="Q204" s="97"/>
      <c r="R204" s="97"/>
      <c r="S204" s="97"/>
      <c r="T204" s="97"/>
    </row>
    <row r="205" spans="1:20" s="91" customFormat="1" ht="12.75" customHeight="1">
      <c r="A205" s="92">
        <f t="shared" si="4"/>
        <v>197</v>
      </c>
      <c r="B205" s="93"/>
      <c r="C205" s="94"/>
      <c r="D205" s="100"/>
      <c r="E205" s="100"/>
      <c r="F205" s="87"/>
      <c r="G205" s="92"/>
      <c r="H205" s="90"/>
      <c r="K205" s="97"/>
      <c r="L205" s="97"/>
      <c r="M205" s="97"/>
      <c r="N205" s="97"/>
      <c r="O205" s="97"/>
      <c r="P205" s="97"/>
      <c r="Q205" s="97"/>
      <c r="R205" s="97"/>
      <c r="S205" s="97"/>
      <c r="T205" s="97"/>
    </row>
    <row r="206" spans="1:20" s="91" customFormat="1" ht="12.75" customHeight="1">
      <c r="A206" s="92">
        <f t="shared" si="4"/>
        <v>198</v>
      </c>
      <c r="B206" s="93"/>
      <c r="C206" s="94"/>
      <c r="D206" s="100"/>
      <c r="E206" s="94"/>
      <c r="F206" s="87"/>
      <c r="G206" s="92"/>
      <c r="H206" s="90"/>
      <c r="K206" s="97"/>
      <c r="L206" s="97"/>
      <c r="M206" s="97"/>
      <c r="N206" s="97"/>
      <c r="O206" s="97"/>
      <c r="P206" s="97"/>
      <c r="Q206" s="97"/>
      <c r="R206" s="97"/>
      <c r="S206" s="97"/>
      <c r="T206" s="97"/>
    </row>
    <row r="207" spans="1:20" s="91" customFormat="1" ht="12.75" customHeight="1">
      <c r="A207" s="92">
        <f t="shared" si="4"/>
        <v>199</v>
      </c>
      <c r="B207" s="93"/>
      <c r="C207" s="94"/>
      <c r="D207" s="100"/>
      <c r="E207" s="94"/>
      <c r="F207" s="87"/>
      <c r="G207" s="92"/>
      <c r="H207" s="90"/>
      <c r="K207" s="97"/>
      <c r="L207" s="97"/>
      <c r="M207" s="97"/>
      <c r="N207" s="97"/>
      <c r="O207" s="97"/>
      <c r="P207" s="97"/>
      <c r="Q207" s="97"/>
      <c r="R207" s="97"/>
      <c r="S207" s="97"/>
      <c r="T207" s="97"/>
    </row>
    <row r="208" spans="1:20" s="91" customFormat="1" ht="12.75" customHeight="1">
      <c r="A208" s="92">
        <f t="shared" si="4"/>
        <v>200</v>
      </c>
      <c r="B208" s="93"/>
      <c r="C208" s="94"/>
      <c r="D208" s="100"/>
      <c r="E208" s="94"/>
      <c r="F208" s="87"/>
      <c r="G208" s="92"/>
      <c r="H208" s="90"/>
      <c r="K208" s="97"/>
      <c r="L208" s="97"/>
      <c r="M208" s="97"/>
      <c r="N208" s="97"/>
      <c r="O208" s="97"/>
      <c r="P208" s="97"/>
      <c r="Q208" s="97"/>
      <c r="R208" s="97"/>
      <c r="S208" s="97"/>
      <c r="T208" s="97"/>
    </row>
    <row r="209" spans="1:20" s="91" customFormat="1" ht="12.75" customHeight="1">
      <c r="A209" s="92">
        <f t="shared" si="4"/>
        <v>201</v>
      </c>
      <c r="B209" s="93"/>
      <c r="C209" s="94"/>
      <c r="D209" s="100"/>
      <c r="E209" s="94"/>
      <c r="F209" s="87"/>
      <c r="G209" s="92"/>
      <c r="H209" s="90"/>
      <c r="K209" s="97"/>
      <c r="L209" s="97"/>
      <c r="M209" s="97"/>
      <c r="N209" s="97"/>
      <c r="O209" s="97"/>
      <c r="P209" s="97"/>
      <c r="Q209" s="97"/>
      <c r="R209" s="97"/>
      <c r="S209" s="97"/>
      <c r="T209" s="97"/>
    </row>
    <row r="210" spans="1:20" s="91" customFormat="1" ht="12.75" customHeight="1">
      <c r="A210" s="92">
        <f t="shared" si="4"/>
        <v>202</v>
      </c>
      <c r="B210" s="93"/>
      <c r="C210" s="94"/>
      <c r="D210" s="100"/>
      <c r="E210" s="94"/>
      <c r="F210" s="87"/>
      <c r="G210" s="92"/>
      <c r="H210" s="90"/>
      <c r="K210" s="97"/>
      <c r="L210" s="97"/>
      <c r="M210" s="97"/>
      <c r="N210" s="97"/>
      <c r="O210" s="97"/>
      <c r="P210" s="97"/>
      <c r="Q210" s="97"/>
      <c r="R210" s="97"/>
      <c r="S210" s="97"/>
      <c r="T210" s="97"/>
    </row>
    <row r="211" spans="1:20" s="91" customFormat="1" ht="12.75" customHeight="1">
      <c r="A211" s="92">
        <f t="shared" si="4"/>
        <v>203</v>
      </c>
      <c r="B211" s="93"/>
      <c r="C211" s="94"/>
      <c r="D211" s="94"/>
      <c r="E211" s="94"/>
      <c r="F211" s="87"/>
      <c r="G211" s="92"/>
      <c r="H211" s="90"/>
      <c r="K211" s="97"/>
      <c r="L211" s="97"/>
      <c r="M211" s="97"/>
      <c r="N211" s="97"/>
      <c r="O211" s="97"/>
      <c r="P211" s="97"/>
      <c r="Q211" s="97"/>
      <c r="R211" s="97"/>
      <c r="S211" s="97"/>
      <c r="T211" s="97"/>
    </row>
    <row r="212" spans="1:20" s="91" customFormat="1" ht="12.75" customHeight="1">
      <c r="A212" s="92">
        <f t="shared" si="4"/>
        <v>204</v>
      </c>
      <c r="B212" s="93"/>
      <c r="C212" s="94"/>
      <c r="D212" s="94"/>
      <c r="E212" s="94"/>
      <c r="F212" s="87"/>
      <c r="G212" s="92"/>
      <c r="H212" s="90"/>
      <c r="K212" s="97"/>
      <c r="L212" s="97"/>
      <c r="M212" s="97"/>
      <c r="N212" s="97"/>
      <c r="O212" s="97"/>
      <c r="P212" s="97"/>
      <c r="Q212" s="97"/>
      <c r="R212" s="97"/>
      <c r="S212" s="97"/>
      <c r="T212" s="97"/>
    </row>
    <row r="213" spans="1:20" s="91" customFormat="1" ht="12.75" customHeight="1">
      <c r="A213" s="92">
        <f t="shared" si="4"/>
        <v>205</v>
      </c>
      <c r="B213" s="93"/>
      <c r="C213" s="94"/>
      <c r="D213" s="94"/>
      <c r="E213" s="94"/>
      <c r="F213" s="87"/>
      <c r="G213" s="92"/>
      <c r="H213" s="90"/>
      <c r="K213" s="97"/>
      <c r="L213" s="97"/>
      <c r="M213" s="97"/>
      <c r="N213" s="97"/>
      <c r="O213" s="97"/>
      <c r="P213" s="97"/>
      <c r="Q213" s="97"/>
      <c r="R213" s="97"/>
      <c r="S213" s="97"/>
      <c r="T213" s="97"/>
    </row>
    <row r="214" spans="1:20" s="91" customFormat="1" ht="12.75" customHeight="1">
      <c r="A214" s="92">
        <f t="shared" si="4"/>
        <v>206</v>
      </c>
      <c r="B214" s="93"/>
      <c r="C214" s="94"/>
      <c r="D214" s="94"/>
      <c r="E214" s="94"/>
      <c r="F214" s="87"/>
      <c r="G214" s="92"/>
      <c r="H214" s="90"/>
      <c r="K214" s="97"/>
      <c r="L214" s="97"/>
      <c r="M214" s="97"/>
      <c r="N214" s="97"/>
      <c r="O214" s="97"/>
      <c r="P214" s="97"/>
      <c r="Q214" s="97"/>
      <c r="R214" s="97"/>
      <c r="S214" s="97"/>
      <c r="T214" s="97"/>
    </row>
    <row r="215" spans="1:20" s="91" customFormat="1" ht="12.75" customHeight="1">
      <c r="A215" s="92">
        <f t="shared" si="4"/>
        <v>207</v>
      </c>
      <c r="B215" s="93"/>
      <c r="C215" s="94"/>
      <c r="D215" s="94"/>
      <c r="E215" s="94"/>
      <c r="F215" s="87"/>
      <c r="G215" s="92"/>
      <c r="H215" s="90"/>
      <c r="K215" s="97"/>
      <c r="L215" s="97"/>
      <c r="M215" s="97"/>
      <c r="N215" s="97"/>
      <c r="O215" s="97"/>
      <c r="P215" s="97"/>
      <c r="Q215" s="97"/>
      <c r="R215" s="97"/>
      <c r="S215" s="97"/>
      <c r="T215" s="97"/>
    </row>
    <row r="216" spans="1:20" s="91" customFormat="1" ht="12.75" customHeight="1">
      <c r="A216" s="92">
        <f t="shared" si="4"/>
        <v>208</v>
      </c>
      <c r="B216" s="93"/>
      <c r="C216" s="94"/>
      <c r="D216" s="94"/>
      <c r="E216" s="94"/>
      <c r="F216" s="87"/>
      <c r="G216" s="92"/>
      <c r="H216" s="90"/>
      <c r="K216" s="97"/>
      <c r="L216" s="97"/>
      <c r="M216" s="97"/>
      <c r="N216" s="97"/>
      <c r="O216" s="97"/>
      <c r="P216" s="97"/>
      <c r="Q216" s="97"/>
      <c r="R216" s="97"/>
      <c r="S216" s="97"/>
      <c r="T216" s="97"/>
    </row>
    <row r="217" spans="1:20" s="91" customFormat="1" ht="12.75" customHeight="1">
      <c r="A217" s="92">
        <f t="shared" si="4"/>
        <v>209</v>
      </c>
      <c r="B217" s="93"/>
      <c r="C217" s="94"/>
      <c r="D217" s="94"/>
      <c r="E217" s="94"/>
      <c r="F217" s="87"/>
      <c r="G217" s="92"/>
      <c r="H217" s="90"/>
      <c r="K217" s="97"/>
      <c r="L217" s="97"/>
      <c r="M217" s="97"/>
      <c r="N217" s="97"/>
      <c r="O217" s="97"/>
      <c r="P217" s="97"/>
      <c r="Q217" s="97"/>
      <c r="R217" s="97"/>
      <c r="S217" s="97"/>
      <c r="T217" s="97"/>
    </row>
    <row r="218" spans="1:20" s="91" customFormat="1" ht="12.75" customHeight="1">
      <c r="A218" s="92">
        <f t="shared" si="4"/>
        <v>210</v>
      </c>
      <c r="B218" s="93"/>
      <c r="C218" s="94"/>
      <c r="D218" s="94"/>
      <c r="E218" s="94"/>
      <c r="F218" s="87"/>
      <c r="G218" s="102"/>
      <c r="H218" s="90"/>
      <c r="K218" s="97"/>
      <c r="L218" s="97"/>
      <c r="M218" s="97"/>
      <c r="N218" s="97"/>
      <c r="O218" s="97"/>
      <c r="P218" s="97"/>
      <c r="Q218" s="97"/>
      <c r="R218" s="97"/>
      <c r="S218" s="97"/>
      <c r="T218" s="97"/>
    </row>
    <row r="219" spans="1:20" s="91" customFormat="1" ht="12.75" customHeight="1">
      <c r="A219" s="92">
        <f t="shared" si="4"/>
        <v>211</v>
      </c>
      <c r="B219" s="93"/>
      <c r="C219" s="94"/>
      <c r="D219" s="94"/>
      <c r="E219" s="94"/>
      <c r="F219" s="87"/>
      <c r="G219" s="102"/>
      <c r="H219" s="90"/>
      <c r="K219" s="97"/>
      <c r="L219" s="97"/>
      <c r="M219" s="97"/>
      <c r="N219" s="97"/>
      <c r="O219" s="97"/>
      <c r="P219" s="97"/>
      <c r="Q219" s="97"/>
      <c r="R219" s="97"/>
      <c r="S219" s="97"/>
      <c r="T219" s="97"/>
    </row>
    <row r="220" spans="1:20" s="91" customFormat="1" ht="12.75" customHeight="1">
      <c r="A220" s="92">
        <f t="shared" si="4"/>
        <v>212</v>
      </c>
      <c r="B220" s="93"/>
      <c r="C220" s="94"/>
      <c r="D220" s="94"/>
      <c r="E220" s="94"/>
      <c r="F220" s="87"/>
      <c r="G220" s="102"/>
      <c r="H220" s="90"/>
      <c r="K220" s="97"/>
      <c r="L220" s="97"/>
      <c r="M220" s="97"/>
      <c r="N220" s="97"/>
      <c r="O220" s="97"/>
      <c r="P220" s="97"/>
      <c r="Q220" s="97"/>
      <c r="R220" s="97"/>
      <c r="S220" s="97"/>
      <c r="T220" s="97"/>
    </row>
    <row r="221" spans="1:20" s="91" customFormat="1" ht="12.75" customHeight="1">
      <c r="A221" s="92">
        <f t="shared" si="4"/>
        <v>213</v>
      </c>
      <c r="B221" s="93"/>
      <c r="C221" s="94"/>
      <c r="D221" s="94"/>
      <c r="E221" s="100"/>
      <c r="F221" s="87"/>
      <c r="G221" s="92"/>
      <c r="H221" s="90"/>
      <c r="K221" s="97"/>
      <c r="L221" s="97"/>
      <c r="M221" s="97"/>
      <c r="N221" s="97"/>
      <c r="O221" s="97"/>
      <c r="P221" s="97"/>
      <c r="Q221" s="97"/>
      <c r="R221" s="97"/>
      <c r="S221" s="97"/>
      <c r="T221" s="97"/>
    </row>
    <row r="222" spans="1:20" s="91" customFormat="1" ht="12.75" customHeight="1">
      <c r="A222" s="92">
        <f t="shared" si="4"/>
        <v>214</v>
      </c>
      <c r="B222" s="93"/>
      <c r="C222" s="94"/>
      <c r="D222" s="94"/>
      <c r="E222" s="100"/>
      <c r="F222" s="87"/>
      <c r="G222" s="92"/>
      <c r="H222" s="90"/>
      <c r="K222" s="97"/>
      <c r="L222" s="97"/>
      <c r="M222" s="97"/>
      <c r="N222" s="97"/>
      <c r="O222" s="97"/>
      <c r="P222" s="97"/>
      <c r="Q222" s="97"/>
      <c r="R222" s="97"/>
      <c r="S222" s="97"/>
      <c r="T222" s="97"/>
    </row>
    <row r="223" spans="1:20" s="91" customFormat="1" ht="12.75" customHeight="1">
      <c r="A223" s="92">
        <f t="shared" si="4"/>
        <v>215</v>
      </c>
      <c r="B223" s="93"/>
      <c r="C223" s="94"/>
      <c r="D223" s="94"/>
      <c r="E223" s="100"/>
      <c r="F223" s="87"/>
      <c r="G223" s="92"/>
      <c r="H223" s="90"/>
      <c r="K223" s="97"/>
      <c r="L223" s="97"/>
      <c r="M223" s="97"/>
      <c r="N223" s="97"/>
      <c r="O223" s="97"/>
      <c r="P223" s="97"/>
      <c r="Q223" s="97"/>
      <c r="R223" s="97"/>
      <c r="S223" s="97"/>
      <c r="T223" s="97"/>
    </row>
    <row r="224" spans="1:20" s="91" customFormat="1" ht="12.75" customHeight="1">
      <c r="A224" s="92">
        <f t="shared" si="4"/>
        <v>216</v>
      </c>
      <c r="B224" s="93"/>
      <c r="C224" s="94"/>
      <c r="D224" s="94"/>
      <c r="E224" s="100"/>
      <c r="F224" s="87"/>
      <c r="G224" s="92"/>
      <c r="H224" s="90"/>
      <c r="K224" s="97"/>
      <c r="L224" s="97"/>
      <c r="M224" s="97"/>
      <c r="N224" s="97"/>
      <c r="O224" s="97"/>
      <c r="P224" s="97"/>
      <c r="Q224" s="97"/>
      <c r="R224" s="97"/>
      <c r="S224" s="97"/>
      <c r="T224" s="97"/>
    </row>
    <row r="225" spans="1:20" s="91" customFormat="1" ht="12.75" customHeight="1">
      <c r="A225" s="92">
        <f t="shared" si="4"/>
        <v>217</v>
      </c>
      <c r="B225" s="93"/>
      <c r="C225" s="94"/>
      <c r="D225" s="94"/>
      <c r="E225" s="100"/>
      <c r="F225" s="87"/>
      <c r="G225" s="92"/>
      <c r="H225" s="90"/>
      <c r="K225" s="97"/>
      <c r="L225" s="97"/>
      <c r="M225" s="97"/>
      <c r="N225" s="97"/>
      <c r="O225" s="97"/>
      <c r="P225" s="97"/>
      <c r="Q225" s="97"/>
      <c r="R225" s="97"/>
      <c r="S225" s="97"/>
      <c r="T225" s="97"/>
    </row>
    <row r="226" spans="1:20" s="91" customFormat="1" ht="12.75" customHeight="1">
      <c r="A226" s="92">
        <f t="shared" si="4"/>
        <v>218</v>
      </c>
      <c r="B226" s="93"/>
      <c r="C226" s="94"/>
      <c r="D226" s="94"/>
      <c r="E226" s="100"/>
      <c r="F226" s="87"/>
      <c r="G226" s="92"/>
      <c r="H226" s="90"/>
      <c r="K226" s="97"/>
      <c r="L226" s="97"/>
      <c r="M226" s="97"/>
      <c r="N226" s="97"/>
      <c r="O226" s="97"/>
      <c r="P226" s="97"/>
      <c r="Q226" s="97"/>
      <c r="R226" s="97"/>
      <c r="S226" s="97"/>
      <c r="T226" s="97"/>
    </row>
    <row r="227" spans="1:20" s="91" customFormat="1" ht="12.75" customHeight="1">
      <c r="A227" s="92">
        <f t="shared" si="4"/>
        <v>219</v>
      </c>
      <c r="B227" s="93"/>
      <c r="C227" s="94"/>
      <c r="D227" s="94"/>
      <c r="E227" s="100"/>
      <c r="F227" s="87"/>
      <c r="G227" s="92"/>
      <c r="H227" s="90"/>
      <c r="K227" s="97"/>
      <c r="L227" s="97"/>
      <c r="M227" s="97"/>
      <c r="N227" s="97"/>
      <c r="O227" s="97"/>
      <c r="P227" s="97"/>
      <c r="Q227" s="97"/>
      <c r="R227" s="97"/>
      <c r="S227" s="97"/>
      <c r="T227" s="97"/>
    </row>
    <row r="228" spans="1:20" s="91" customFormat="1" ht="12.75" customHeight="1">
      <c r="A228" s="92">
        <f t="shared" si="4"/>
        <v>220</v>
      </c>
      <c r="B228" s="93"/>
      <c r="C228" s="94"/>
      <c r="D228" s="94"/>
      <c r="E228" s="100"/>
      <c r="F228" s="87"/>
      <c r="G228" s="92"/>
      <c r="H228" s="90"/>
      <c r="K228" s="97"/>
      <c r="L228" s="97"/>
      <c r="M228" s="97"/>
      <c r="N228" s="97"/>
      <c r="O228" s="97"/>
      <c r="P228" s="97"/>
      <c r="Q228" s="97"/>
      <c r="R228" s="97"/>
      <c r="S228" s="97"/>
      <c r="T228" s="97"/>
    </row>
    <row r="229" spans="1:20" s="91" customFormat="1" ht="12.75" customHeight="1">
      <c r="A229" s="92">
        <f t="shared" si="4"/>
        <v>221</v>
      </c>
      <c r="B229" s="93"/>
      <c r="C229" s="94"/>
      <c r="D229" s="94"/>
      <c r="E229" s="100"/>
      <c r="F229" s="87"/>
      <c r="G229" s="92"/>
      <c r="H229" s="90"/>
      <c r="K229" s="97"/>
      <c r="L229" s="97"/>
      <c r="M229" s="97"/>
      <c r="N229" s="97"/>
      <c r="O229" s="97"/>
      <c r="P229" s="97"/>
      <c r="Q229" s="97"/>
      <c r="R229" s="97"/>
      <c r="S229" s="97"/>
      <c r="T229" s="97"/>
    </row>
    <row r="230" spans="1:20" s="91" customFormat="1" ht="12.75" customHeight="1">
      <c r="A230" s="92">
        <f t="shared" si="4"/>
        <v>222</v>
      </c>
      <c r="B230" s="93"/>
      <c r="C230" s="94"/>
      <c r="D230" s="94"/>
      <c r="E230" s="100"/>
      <c r="F230" s="87"/>
      <c r="G230" s="92"/>
      <c r="H230" s="90"/>
      <c r="K230" s="97"/>
      <c r="L230" s="97"/>
      <c r="M230" s="97"/>
      <c r="N230" s="97"/>
      <c r="O230" s="97"/>
      <c r="P230" s="97"/>
      <c r="Q230" s="97"/>
      <c r="R230" s="97"/>
      <c r="S230" s="97"/>
      <c r="T230" s="97"/>
    </row>
    <row r="231" spans="1:20" s="91" customFormat="1" ht="12.75" customHeight="1">
      <c r="A231" s="92">
        <f t="shared" si="4"/>
        <v>223</v>
      </c>
      <c r="B231" s="93"/>
      <c r="C231" s="94"/>
      <c r="D231" s="94"/>
      <c r="E231" s="100"/>
      <c r="F231" s="87"/>
      <c r="G231" s="92"/>
      <c r="H231" s="90"/>
      <c r="K231" s="97"/>
      <c r="L231" s="97"/>
      <c r="M231" s="97"/>
      <c r="N231" s="97"/>
      <c r="O231" s="97"/>
      <c r="P231" s="97"/>
      <c r="Q231" s="97"/>
      <c r="R231" s="97"/>
      <c r="S231" s="97"/>
      <c r="T231" s="97"/>
    </row>
    <row r="232" spans="1:20" s="91" customFormat="1" ht="12.75" customHeight="1">
      <c r="A232" s="92">
        <f t="shared" si="4"/>
        <v>224</v>
      </c>
      <c r="B232" s="93"/>
      <c r="C232" s="94"/>
      <c r="D232" s="94"/>
      <c r="E232" s="100"/>
      <c r="F232" s="87"/>
      <c r="G232" s="92"/>
      <c r="H232" s="90"/>
      <c r="K232" s="97"/>
      <c r="L232" s="97"/>
      <c r="M232" s="97"/>
      <c r="N232" s="97"/>
      <c r="O232" s="97"/>
      <c r="P232" s="97"/>
      <c r="Q232" s="97"/>
      <c r="R232" s="97"/>
      <c r="S232" s="97"/>
      <c r="T232" s="97"/>
    </row>
    <row r="233" spans="1:20" s="91" customFormat="1" ht="12.75" customHeight="1">
      <c r="A233" s="92">
        <f t="shared" si="4"/>
        <v>225</v>
      </c>
      <c r="B233" s="93"/>
      <c r="C233" s="94"/>
      <c r="D233" s="94"/>
      <c r="E233" s="100"/>
      <c r="F233" s="87"/>
      <c r="G233" s="92"/>
      <c r="H233" s="90"/>
      <c r="K233" s="97"/>
      <c r="L233" s="97"/>
      <c r="M233" s="97"/>
      <c r="N233" s="97"/>
      <c r="O233" s="97"/>
      <c r="P233" s="97"/>
      <c r="Q233" s="97"/>
      <c r="R233" s="97"/>
      <c r="S233" s="97"/>
      <c r="T233" s="97"/>
    </row>
    <row r="234" spans="1:20" s="91" customFormat="1" ht="12.75" customHeight="1">
      <c r="A234" s="92">
        <f t="shared" si="4"/>
        <v>226</v>
      </c>
      <c r="B234" s="93"/>
      <c r="C234" s="94"/>
      <c r="D234" s="94"/>
      <c r="E234" s="100"/>
      <c r="F234" s="87"/>
      <c r="G234" s="92"/>
      <c r="H234" s="90"/>
      <c r="K234" s="97"/>
      <c r="L234" s="97"/>
      <c r="M234" s="97"/>
      <c r="N234" s="97"/>
      <c r="O234" s="97"/>
      <c r="P234" s="97"/>
      <c r="Q234" s="97"/>
      <c r="R234" s="97"/>
      <c r="S234" s="97"/>
      <c r="T234" s="97"/>
    </row>
    <row r="235" spans="1:20" s="91" customFormat="1" ht="12.75" customHeight="1">
      <c r="A235" s="92">
        <f t="shared" si="4"/>
        <v>227</v>
      </c>
      <c r="B235" s="93"/>
      <c r="C235" s="94"/>
      <c r="D235" s="94"/>
      <c r="E235" s="100"/>
      <c r="F235" s="87"/>
      <c r="G235" s="92"/>
      <c r="H235" s="90"/>
      <c r="K235" s="97"/>
      <c r="L235" s="97"/>
      <c r="M235" s="97"/>
      <c r="N235" s="97"/>
      <c r="O235" s="97"/>
      <c r="P235" s="97"/>
      <c r="Q235" s="97"/>
      <c r="R235" s="97"/>
      <c r="S235" s="97"/>
      <c r="T235" s="97"/>
    </row>
    <row r="236" spans="1:20" s="91" customFormat="1" ht="12.75" customHeight="1">
      <c r="A236" s="92">
        <f t="shared" si="4"/>
        <v>228</v>
      </c>
      <c r="B236" s="93"/>
      <c r="C236" s="94"/>
      <c r="D236" s="94"/>
      <c r="E236" s="100"/>
      <c r="F236" s="87"/>
      <c r="G236" s="92"/>
      <c r="H236" s="90"/>
      <c r="K236" s="97"/>
      <c r="L236" s="97"/>
      <c r="M236" s="97"/>
      <c r="N236" s="97"/>
      <c r="O236" s="97"/>
      <c r="P236" s="97"/>
      <c r="Q236" s="97"/>
      <c r="R236" s="97"/>
      <c r="S236" s="97"/>
      <c r="T236" s="97"/>
    </row>
    <row r="237" spans="1:20" s="91" customFormat="1" ht="12.75" customHeight="1">
      <c r="A237" s="92">
        <f t="shared" si="4"/>
        <v>229</v>
      </c>
      <c r="B237" s="93"/>
      <c r="C237" s="94"/>
      <c r="D237" s="94"/>
      <c r="E237" s="100"/>
      <c r="F237" s="87"/>
      <c r="G237" s="92"/>
      <c r="H237" s="90"/>
      <c r="K237" s="97"/>
      <c r="L237" s="97"/>
      <c r="M237" s="97"/>
      <c r="N237" s="97"/>
      <c r="O237" s="97"/>
      <c r="P237" s="97"/>
      <c r="Q237" s="97"/>
      <c r="R237" s="97"/>
      <c r="S237" s="97"/>
      <c r="T237" s="97"/>
    </row>
    <row r="238" spans="1:20" s="91" customFormat="1" ht="12.75" customHeight="1">
      <c r="A238" s="92">
        <f t="shared" si="4"/>
        <v>230</v>
      </c>
      <c r="B238" s="93"/>
      <c r="C238" s="94"/>
      <c r="D238" s="94"/>
      <c r="E238" s="100"/>
      <c r="F238" s="87"/>
      <c r="G238" s="92"/>
      <c r="H238" s="90"/>
      <c r="K238" s="97"/>
      <c r="L238" s="97"/>
      <c r="M238" s="97"/>
      <c r="N238" s="97"/>
      <c r="O238" s="97"/>
      <c r="P238" s="97"/>
      <c r="Q238" s="97"/>
      <c r="R238" s="97"/>
      <c r="S238" s="97"/>
      <c r="T238" s="97"/>
    </row>
    <row r="239" spans="1:20" s="91" customFormat="1" ht="12.75" customHeight="1">
      <c r="A239" s="92">
        <f t="shared" si="4"/>
        <v>231</v>
      </c>
      <c r="B239" s="93"/>
      <c r="C239" s="94"/>
      <c r="D239" s="94"/>
      <c r="E239" s="100"/>
      <c r="F239" s="87"/>
      <c r="G239" s="92"/>
      <c r="H239" s="90"/>
      <c r="K239" s="97"/>
      <c r="L239" s="97"/>
      <c r="M239" s="97"/>
      <c r="N239" s="97"/>
      <c r="O239" s="97"/>
      <c r="P239" s="97"/>
      <c r="Q239" s="97"/>
      <c r="R239" s="97"/>
      <c r="S239" s="97"/>
      <c r="T239" s="97"/>
    </row>
    <row r="240" spans="1:20" s="91" customFormat="1" ht="12.75" customHeight="1">
      <c r="A240" s="92">
        <f t="shared" si="4"/>
        <v>232</v>
      </c>
      <c r="B240" s="93"/>
      <c r="C240" s="94"/>
      <c r="D240" s="94"/>
      <c r="E240" s="100"/>
      <c r="F240" s="87"/>
      <c r="G240" s="92"/>
      <c r="H240" s="90"/>
      <c r="K240" s="97"/>
      <c r="L240" s="97"/>
      <c r="M240" s="97"/>
      <c r="N240" s="97"/>
      <c r="O240" s="97"/>
      <c r="P240" s="97"/>
      <c r="Q240" s="97"/>
      <c r="R240" s="97"/>
      <c r="S240" s="97"/>
      <c r="T240" s="97"/>
    </row>
    <row r="241" spans="1:20" s="91" customFormat="1" ht="12.75" customHeight="1">
      <c r="A241" s="92">
        <f t="shared" si="4"/>
        <v>233</v>
      </c>
      <c r="B241" s="93"/>
      <c r="C241" s="94"/>
      <c r="D241" s="94"/>
      <c r="E241" s="100"/>
      <c r="F241" s="87"/>
      <c r="G241" s="92"/>
      <c r="H241" s="90"/>
      <c r="K241" s="97"/>
      <c r="L241" s="97"/>
      <c r="M241" s="97"/>
      <c r="N241" s="97"/>
      <c r="O241" s="97"/>
      <c r="P241" s="97"/>
      <c r="Q241" s="97"/>
      <c r="R241" s="97"/>
      <c r="S241" s="97"/>
      <c r="T241" s="97"/>
    </row>
    <row r="242" spans="1:20" s="91" customFormat="1" ht="12.75" customHeight="1">
      <c r="A242" s="92">
        <f t="shared" si="4"/>
        <v>234</v>
      </c>
      <c r="B242" s="93"/>
      <c r="C242" s="94"/>
      <c r="D242" s="94"/>
      <c r="E242" s="100"/>
      <c r="F242" s="87"/>
      <c r="G242" s="92"/>
      <c r="H242" s="90"/>
      <c r="K242" s="97"/>
      <c r="L242" s="97"/>
      <c r="M242" s="97"/>
      <c r="N242" s="97"/>
      <c r="O242" s="97"/>
      <c r="P242" s="97"/>
      <c r="Q242" s="97"/>
      <c r="R242" s="97"/>
      <c r="S242" s="97"/>
      <c r="T242" s="97"/>
    </row>
    <row r="243" spans="1:20" s="91" customFormat="1" ht="12.75" customHeight="1">
      <c r="A243" s="92">
        <f t="shared" si="4"/>
        <v>235</v>
      </c>
      <c r="B243" s="93"/>
      <c r="C243" s="94"/>
      <c r="D243" s="94"/>
      <c r="E243" s="100"/>
      <c r="F243" s="87"/>
      <c r="G243" s="92"/>
      <c r="H243" s="90"/>
      <c r="K243" s="97"/>
      <c r="L243" s="97"/>
      <c r="M243" s="97"/>
      <c r="N243" s="97"/>
      <c r="O243" s="97"/>
      <c r="P243" s="97"/>
      <c r="Q243" s="97"/>
      <c r="R243" s="97"/>
      <c r="S243" s="97"/>
      <c r="T243" s="97"/>
    </row>
    <row r="244" spans="1:20" s="91" customFormat="1" ht="12.75" customHeight="1">
      <c r="A244" s="92">
        <f t="shared" si="4"/>
        <v>236</v>
      </c>
      <c r="B244" s="93"/>
      <c r="C244" s="94"/>
      <c r="D244" s="94"/>
      <c r="E244" s="100"/>
      <c r="F244" s="87"/>
      <c r="G244" s="92"/>
      <c r="H244" s="90"/>
      <c r="K244" s="97"/>
      <c r="L244" s="97"/>
      <c r="M244" s="97"/>
      <c r="N244" s="97"/>
      <c r="O244" s="97"/>
      <c r="P244" s="97"/>
      <c r="Q244" s="97"/>
      <c r="R244" s="97"/>
      <c r="S244" s="97"/>
      <c r="T244" s="97"/>
    </row>
    <row r="245" spans="1:20" s="91" customFormat="1" ht="12.75" customHeight="1">
      <c r="A245" s="92">
        <f t="shared" si="4"/>
        <v>237</v>
      </c>
      <c r="B245" s="93"/>
      <c r="C245" s="94"/>
      <c r="D245" s="94"/>
      <c r="E245" s="100"/>
      <c r="F245" s="87"/>
      <c r="G245" s="92"/>
      <c r="H245" s="90"/>
      <c r="K245" s="97"/>
      <c r="L245" s="97"/>
      <c r="M245" s="97"/>
      <c r="N245" s="97"/>
      <c r="O245" s="97"/>
      <c r="P245" s="97"/>
      <c r="Q245" s="97"/>
      <c r="R245" s="97"/>
      <c r="S245" s="97"/>
      <c r="T245" s="97"/>
    </row>
    <row r="246" spans="1:20" s="91" customFormat="1" ht="12.75" customHeight="1">
      <c r="A246" s="92">
        <f t="shared" si="4"/>
        <v>238</v>
      </c>
      <c r="B246" s="93"/>
      <c r="C246" s="94"/>
      <c r="D246" s="94"/>
      <c r="E246" s="100"/>
      <c r="F246" s="87"/>
      <c r="G246" s="92"/>
      <c r="H246" s="90"/>
      <c r="K246" s="97"/>
      <c r="L246" s="97"/>
      <c r="M246" s="97"/>
      <c r="N246" s="97"/>
      <c r="O246" s="97"/>
      <c r="P246" s="97"/>
      <c r="Q246" s="97"/>
      <c r="R246" s="97"/>
      <c r="S246" s="97"/>
      <c r="T246" s="97"/>
    </row>
    <row r="247" spans="1:20" s="91" customFormat="1" ht="12.75" customHeight="1">
      <c r="A247" s="92">
        <f t="shared" si="4"/>
        <v>239</v>
      </c>
      <c r="B247" s="93"/>
      <c r="C247" s="94"/>
      <c r="D247" s="94"/>
      <c r="E247" s="100"/>
      <c r="F247" s="87"/>
      <c r="G247" s="92"/>
      <c r="H247" s="90"/>
      <c r="K247" s="97"/>
      <c r="L247" s="97"/>
      <c r="M247" s="97"/>
      <c r="N247" s="97"/>
      <c r="O247" s="97"/>
      <c r="P247" s="97"/>
      <c r="Q247" s="97"/>
      <c r="R247" s="97"/>
      <c r="S247" s="97"/>
      <c r="T247" s="97"/>
    </row>
    <row r="248" spans="1:20" s="91" customFormat="1" ht="12.75" customHeight="1">
      <c r="A248" s="92">
        <f t="shared" si="4"/>
        <v>240</v>
      </c>
      <c r="B248" s="93"/>
      <c r="C248" s="94"/>
      <c r="D248" s="94"/>
      <c r="E248" s="100"/>
      <c r="F248" s="87"/>
      <c r="G248" s="92"/>
      <c r="H248" s="90"/>
      <c r="K248" s="97"/>
      <c r="L248" s="97"/>
      <c r="M248" s="97"/>
      <c r="N248" s="97"/>
      <c r="O248" s="97"/>
      <c r="P248" s="97"/>
      <c r="Q248" s="97"/>
      <c r="R248" s="97"/>
      <c r="S248" s="97"/>
      <c r="T248" s="97"/>
    </row>
    <row r="249" spans="1:20" s="91" customFormat="1" ht="12.75" customHeight="1">
      <c r="A249" s="92">
        <f t="shared" si="4"/>
        <v>241</v>
      </c>
      <c r="B249" s="93"/>
      <c r="C249" s="94"/>
      <c r="D249" s="94"/>
      <c r="E249" s="100"/>
      <c r="F249" s="87"/>
      <c r="G249" s="92"/>
      <c r="H249" s="90"/>
      <c r="K249" s="97"/>
      <c r="L249" s="97"/>
      <c r="M249" s="97"/>
      <c r="N249" s="97"/>
      <c r="O249" s="97"/>
      <c r="P249" s="97"/>
      <c r="Q249" s="97"/>
      <c r="R249" s="97"/>
      <c r="S249" s="97"/>
      <c r="T249" s="97"/>
    </row>
    <row r="250" spans="1:20" s="91" customFormat="1" ht="12.75" customHeight="1">
      <c r="A250" s="92">
        <f t="shared" si="4"/>
        <v>242</v>
      </c>
      <c r="B250" s="93"/>
      <c r="C250" s="94"/>
      <c r="D250" s="94"/>
      <c r="E250" s="100"/>
      <c r="F250" s="87"/>
      <c r="G250" s="92"/>
      <c r="H250" s="90"/>
      <c r="K250" s="97"/>
      <c r="L250" s="97"/>
      <c r="M250" s="97"/>
      <c r="N250" s="97"/>
      <c r="O250" s="97"/>
      <c r="P250" s="97"/>
      <c r="Q250" s="97"/>
      <c r="R250" s="97"/>
      <c r="S250" s="97"/>
      <c r="T250" s="97"/>
    </row>
    <row r="251" spans="1:20" s="91" customFormat="1" ht="12.75" customHeight="1">
      <c r="A251" s="92">
        <f t="shared" si="4"/>
        <v>243</v>
      </c>
      <c r="B251" s="93"/>
      <c r="C251" s="94"/>
      <c r="D251" s="94"/>
      <c r="E251" s="100"/>
      <c r="F251" s="87"/>
      <c r="G251" s="92"/>
      <c r="H251" s="90"/>
      <c r="K251" s="97"/>
      <c r="L251" s="97"/>
      <c r="M251" s="97"/>
      <c r="N251" s="97"/>
      <c r="O251" s="97"/>
      <c r="P251" s="97"/>
      <c r="Q251" s="97"/>
      <c r="R251" s="97"/>
      <c r="S251" s="97"/>
      <c r="T251" s="97"/>
    </row>
    <row r="252" spans="1:20" s="91" customFormat="1" ht="12.75" customHeight="1">
      <c r="A252" s="92">
        <f t="shared" si="4"/>
        <v>244</v>
      </c>
      <c r="B252" s="93"/>
      <c r="C252" s="94"/>
      <c r="D252" s="94"/>
      <c r="E252" s="100"/>
      <c r="F252" s="87"/>
      <c r="G252" s="92"/>
      <c r="H252" s="90"/>
      <c r="K252" s="97"/>
      <c r="L252" s="97"/>
      <c r="M252" s="97"/>
      <c r="N252" s="97"/>
      <c r="O252" s="97"/>
      <c r="P252" s="97"/>
      <c r="Q252" s="97"/>
      <c r="R252" s="97"/>
      <c r="S252" s="97"/>
      <c r="T252" s="97"/>
    </row>
    <row r="253" spans="1:20" s="91" customFormat="1" ht="12.75" customHeight="1">
      <c r="A253" s="92">
        <f t="shared" si="4"/>
        <v>245</v>
      </c>
      <c r="B253" s="93"/>
      <c r="C253" s="94"/>
      <c r="D253" s="94"/>
      <c r="E253" s="100"/>
      <c r="F253" s="87"/>
      <c r="G253" s="92"/>
      <c r="H253" s="90"/>
      <c r="K253" s="97"/>
      <c r="L253" s="97"/>
      <c r="M253" s="97"/>
      <c r="N253" s="97"/>
      <c r="O253" s="97"/>
      <c r="P253" s="97"/>
      <c r="Q253" s="97"/>
      <c r="R253" s="97"/>
      <c r="S253" s="97"/>
      <c r="T253" s="97"/>
    </row>
    <row r="254" spans="1:20" s="91" customFormat="1" ht="12.75" customHeight="1">
      <c r="A254" s="92">
        <f t="shared" si="4"/>
        <v>246</v>
      </c>
      <c r="B254" s="93"/>
      <c r="C254" s="94"/>
      <c r="D254" s="94"/>
      <c r="E254" s="100"/>
      <c r="F254" s="87"/>
      <c r="G254" s="92"/>
      <c r="H254" s="90"/>
      <c r="K254" s="97"/>
      <c r="L254" s="97"/>
      <c r="M254" s="97"/>
      <c r="N254" s="97"/>
      <c r="O254" s="97"/>
      <c r="P254" s="97"/>
      <c r="Q254" s="97"/>
      <c r="R254" s="97"/>
      <c r="S254" s="97"/>
      <c r="T254" s="97"/>
    </row>
    <row r="255" spans="1:20" s="91" customFormat="1" ht="12.75" customHeight="1">
      <c r="A255" s="92">
        <f t="shared" si="4"/>
        <v>247</v>
      </c>
      <c r="B255" s="93"/>
      <c r="C255" s="94"/>
      <c r="D255" s="94"/>
      <c r="E255" s="100"/>
      <c r="F255" s="87"/>
      <c r="G255" s="92"/>
      <c r="H255" s="90"/>
      <c r="K255" s="97"/>
      <c r="L255" s="97"/>
      <c r="M255" s="97"/>
      <c r="N255" s="97"/>
      <c r="O255" s="97"/>
      <c r="P255" s="97"/>
      <c r="Q255" s="97"/>
      <c r="R255" s="97"/>
      <c r="S255" s="97"/>
      <c r="T255" s="97"/>
    </row>
    <row r="256" spans="1:20" s="91" customFormat="1" ht="12.75" customHeight="1">
      <c r="A256" s="92">
        <f t="shared" si="4"/>
        <v>248</v>
      </c>
      <c r="B256" s="93"/>
      <c r="C256" s="94"/>
      <c r="D256" s="94"/>
      <c r="E256" s="100"/>
      <c r="F256" s="87"/>
      <c r="G256" s="92"/>
      <c r="H256" s="90"/>
      <c r="K256" s="97"/>
      <c r="L256" s="97"/>
      <c r="M256" s="97"/>
      <c r="N256" s="97"/>
      <c r="O256" s="97"/>
      <c r="P256" s="97"/>
      <c r="Q256" s="97"/>
      <c r="R256" s="97"/>
      <c r="S256" s="97"/>
      <c r="T256" s="97"/>
    </row>
    <row r="257" spans="1:20" s="91" customFormat="1" ht="12.75" customHeight="1">
      <c r="A257" s="92">
        <f t="shared" si="4"/>
        <v>249</v>
      </c>
      <c r="B257" s="93"/>
      <c r="C257" s="94"/>
      <c r="D257" s="94"/>
      <c r="E257" s="100"/>
      <c r="F257" s="87"/>
      <c r="G257" s="92"/>
      <c r="H257" s="90"/>
      <c r="K257" s="97"/>
      <c r="L257" s="97"/>
      <c r="M257" s="97"/>
      <c r="N257" s="97"/>
      <c r="O257" s="97"/>
      <c r="P257" s="97"/>
      <c r="Q257" s="97"/>
      <c r="R257" s="97"/>
      <c r="S257" s="97"/>
      <c r="T257" s="97"/>
    </row>
    <row r="258" spans="1:20" s="91" customFormat="1" ht="12.75" customHeight="1">
      <c r="A258" s="92">
        <f t="shared" si="4"/>
        <v>250</v>
      </c>
      <c r="B258" s="93"/>
      <c r="C258" s="94"/>
      <c r="D258" s="94"/>
      <c r="E258" s="100"/>
      <c r="F258" s="87"/>
      <c r="G258" s="92"/>
      <c r="H258" s="90"/>
      <c r="K258" s="97"/>
      <c r="L258" s="97"/>
      <c r="M258" s="97"/>
      <c r="N258" s="97"/>
      <c r="O258" s="97"/>
      <c r="P258" s="97"/>
      <c r="Q258" s="97"/>
      <c r="R258" s="97"/>
      <c r="S258" s="97"/>
      <c r="T258" s="97"/>
    </row>
    <row r="259" spans="1:20" s="91" customFormat="1" ht="12.75" customHeight="1">
      <c r="A259" s="92">
        <f t="shared" si="4"/>
        <v>251</v>
      </c>
      <c r="B259" s="93"/>
      <c r="C259" s="94"/>
      <c r="D259" s="94"/>
      <c r="E259" s="100"/>
      <c r="F259" s="87"/>
      <c r="G259" s="92"/>
      <c r="H259" s="90"/>
      <c r="K259" s="97"/>
      <c r="L259" s="97"/>
      <c r="M259" s="97"/>
      <c r="N259" s="97"/>
      <c r="O259" s="97"/>
      <c r="P259" s="97"/>
      <c r="Q259" s="97"/>
      <c r="R259" s="97"/>
      <c r="S259" s="97"/>
      <c r="T259" s="97"/>
    </row>
    <row r="260" spans="1:20" s="91" customFormat="1" ht="12.75" customHeight="1">
      <c r="A260" s="92">
        <f t="shared" si="4"/>
        <v>252</v>
      </c>
      <c r="B260" s="93"/>
      <c r="C260" s="94"/>
      <c r="D260" s="94"/>
      <c r="E260" s="100"/>
      <c r="F260" s="87"/>
      <c r="G260" s="92"/>
      <c r="H260" s="90"/>
      <c r="K260" s="97"/>
      <c r="L260" s="97"/>
      <c r="M260" s="97"/>
      <c r="N260" s="97"/>
      <c r="O260" s="97"/>
      <c r="P260" s="97"/>
      <c r="Q260" s="97"/>
      <c r="R260" s="97"/>
      <c r="S260" s="97"/>
      <c r="T260" s="97"/>
    </row>
    <row r="261" spans="1:20" s="91" customFormat="1" ht="12.75" customHeight="1">
      <c r="A261" s="92">
        <f t="shared" si="4"/>
        <v>253</v>
      </c>
      <c r="B261" s="93"/>
      <c r="C261" s="94"/>
      <c r="D261" s="94"/>
      <c r="E261" s="100"/>
      <c r="F261" s="87"/>
      <c r="G261" s="92"/>
      <c r="H261" s="90"/>
      <c r="K261" s="97"/>
      <c r="L261" s="97"/>
      <c r="M261" s="97"/>
      <c r="N261" s="97"/>
      <c r="O261" s="97"/>
      <c r="P261" s="97"/>
      <c r="Q261" s="97"/>
      <c r="R261" s="97"/>
      <c r="S261" s="97"/>
      <c r="T261" s="97"/>
    </row>
    <row r="262" spans="1:20" s="91" customFormat="1" ht="12.75" customHeight="1">
      <c r="A262" s="92">
        <f t="shared" si="4"/>
        <v>254</v>
      </c>
      <c r="B262" s="93"/>
      <c r="C262" s="94"/>
      <c r="D262" s="94"/>
      <c r="E262" s="100"/>
      <c r="F262" s="87"/>
      <c r="G262" s="92"/>
      <c r="H262" s="90"/>
      <c r="K262" s="97"/>
      <c r="L262" s="97"/>
      <c r="M262" s="97"/>
      <c r="N262" s="97"/>
      <c r="O262" s="97"/>
      <c r="P262" s="97"/>
      <c r="Q262" s="97"/>
      <c r="R262" s="97"/>
      <c r="S262" s="97"/>
      <c r="T262" s="97"/>
    </row>
    <row r="263" spans="1:20" s="91" customFormat="1" ht="12.75" customHeight="1">
      <c r="A263" s="92">
        <f t="shared" si="4"/>
        <v>255</v>
      </c>
      <c r="B263" s="93"/>
      <c r="C263" s="94"/>
      <c r="D263" s="94"/>
      <c r="E263" s="100"/>
      <c r="F263" s="87"/>
      <c r="G263" s="92"/>
      <c r="H263" s="90"/>
      <c r="K263" s="97"/>
      <c r="L263" s="97"/>
      <c r="M263" s="97"/>
      <c r="N263" s="97"/>
      <c r="O263" s="97"/>
      <c r="P263" s="97"/>
      <c r="Q263" s="97"/>
      <c r="R263" s="97"/>
      <c r="S263" s="97"/>
      <c r="T263" s="97"/>
    </row>
    <row r="264" spans="1:20" s="91" customFormat="1" ht="12.75" customHeight="1">
      <c r="A264" s="92">
        <f t="shared" si="4"/>
        <v>256</v>
      </c>
      <c r="B264" s="93"/>
      <c r="C264" s="94"/>
      <c r="D264" s="94"/>
      <c r="E264" s="100"/>
      <c r="F264" s="87"/>
      <c r="G264" s="92"/>
      <c r="H264" s="90"/>
      <c r="K264" s="97"/>
      <c r="L264" s="97"/>
      <c r="M264" s="97"/>
      <c r="N264" s="97"/>
      <c r="O264" s="97"/>
      <c r="P264" s="97"/>
      <c r="Q264" s="97"/>
      <c r="R264" s="97"/>
      <c r="S264" s="97"/>
      <c r="T264" s="97"/>
    </row>
    <row r="265" spans="1:20" s="91" customFormat="1" ht="12.75" customHeight="1">
      <c r="A265" s="92">
        <f t="shared" si="4"/>
        <v>257</v>
      </c>
      <c r="B265" s="93"/>
      <c r="C265" s="94"/>
      <c r="D265" s="94"/>
      <c r="E265" s="100"/>
      <c r="F265" s="87"/>
      <c r="G265" s="92"/>
      <c r="H265" s="90"/>
      <c r="K265" s="97"/>
      <c r="L265" s="97"/>
      <c r="M265" s="97"/>
      <c r="N265" s="97"/>
      <c r="O265" s="97"/>
      <c r="P265" s="97"/>
      <c r="Q265" s="97"/>
      <c r="R265" s="97"/>
      <c r="S265" s="97"/>
      <c r="T265" s="97"/>
    </row>
    <row r="266" spans="1:20" s="91" customFormat="1" ht="12.75" customHeight="1">
      <c r="A266" s="92">
        <f t="shared" si="4"/>
        <v>258</v>
      </c>
      <c r="B266" s="93"/>
      <c r="C266" s="94"/>
      <c r="D266" s="94"/>
      <c r="E266" s="100"/>
      <c r="F266" s="87"/>
      <c r="G266" s="92"/>
      <c r="H266" s="90"/>
      <c r="K266" s="97"/>
      <c r="L266" s="97"/>
      <c r="M266" s="97"/>
      <c r="N266" s="97"/>
      <c r="O266" s="97"/>
      <c r="P266" s="97"/>
      <c r="Q266" s="97"/>
      <c r="R266" s="97"/>
      <c r="S266" s="97"/>
      <c r="T266" s="97"/>
    </row>
    <row r="267" spans="1:20" s="91" customFormat="1" ht="12.75" customHeight="1">
      <c r="A267" s="92">
        <f t="shared" ref="A267:A330" si="5">+A266+1</f>
        <v>259</v>
      </c>
      <c r="B267" s="93"/>
      <c r="C267" s="94"/>
      <c r="D267" s="94"/>
      <c r="E267" s="100"/>
      <c r="F267" s="87"/>
      <c r="G267" s="92"/>
      <c r="H267" s="90"/>
      <c r="K267" s="97"/>
      <c r="L267" s="97"/>
      <c r="M267" s="97"/>
      <c r="N267" s="97"/>
      <c r="O267" s="97"/>
      <c r="P267" s="97"/>
      <c r="Q267" s="97"/>
      <c r="R267" s="97"/>
      <c r="S267" s="97"/>
      <c r="T267" s="97"/>
    </row>
    <row r="268" spans="1:20" s="91" customFormat="1" ht="12.75" customHeight="1">
      <c r="A268" s="92">
        <f t="shared" si="5"/>
        <v>260</v>
      </c>
      <c r="B268" s="93"/>
      <c r="C268" s="94"/>
      <c r="D268" s="94"/>
      <c r="E268" s="100"/>
      <c r="F268" s="87"/>
      <c r="G268" s="92"/>
      <c r="H268" s="90"/>
      <c r="K268" s="97"/>
      <c r="L268" s="97"/>
      <c r="M268" s="97"/>
      <c r="N268" s="97"/>
      <c r="O268" s="97"/>
      <c r="P268" s="97"/>
      <c r="Q268" s="97"/>
      <c r="R268" s="97"/>
      <c r="S268" s="97"/>
      <c r="T268" s="97"/>
    </row>
    <row r="269" spans="1:20" s="91" customFormat="1" ht="12.75" customHeight="1">
      <c r="A269" s="92">
        <f t="shared" si="5"/>
        <v>261</v>
      </c>
      <c r="B269" s="93"/>
      <c r="C269" s="94"/>
      <c r="D269" s="94"/>
      <c r="E269" s="100"/>
      <c r="F269" s="87"/>
      <c r="G269" s="92"/>
      <c r="H269" s="90"/>
      <c r="K269" s="97"/>
      <c r="L269" s="97"/>
      <c r="M269" s="97"/>
      <c r="N269" s="97"/>
      <c r="O269" s="97"/>
      <c r="P269" s="97"/>
      <c r="Q269" s="97"/>
      <c r="R269" s="97"/>
      <c r="S269" s="97"/>
      <c r="T269" s="97"/>
    </row>
    <row r="270" spans="1:20" s="91" customFormat="1" ht="12.75" customHeight="1">
      <c r="A270" s="92">
        <f t="shared" si="5"/>
        <v>262</v>
      </c>
      <c r="B270" s="93"/>
      <c r="C270" s="94"/>
      <c r="D270" s="94"/>
      <c r="E270" s="100"/>
      <c r="F270" s="87"/>
      <c r="G270" s="92"/>
      <c r="H270" s="90"/>
      <c r="K270" s="97"/>
      <c r="L270" s="97"/>
      <c r="M270" s="97"/>
      <c r="N270" s="97"/>
      <c r="O270" s="97"/>
      <c r="P270" s="97"/>
      <c r="Q270" s="97"/>
      <c r="R270" s="97"/>
      <c r="S270" s="97"/>
      <c r="T270" s="97"/>
    </row>
    <row r="271" spans="1:20" s="91" customFormat="1" ht="12.75" customHeight="1">
      <c r="A271" s="92">
        <f t="shared" si="5"/>
        <v>263</v>
      </c>
      <c r="B271" s="93"/>
      <c r="C271" s="94"/>
      <c r="D271" s="94"/>
      <c r="E271" s="100"/>
      <c r="F271" s="87"/>
      <c r="G271" s="92"/>
      <c r="H271" s="90"/>
      <c r="K271" s="97"/>
      <c r="L271" s="97"/>
      <c r="M271" s="97"/>
      <c r="N271" s="97"/>
      <c r="O271" s="97"/>
      <c r="P271" s="97"/>
      <c r="Q271" s="97"/>
      <c r="R271" s="97"/>
      <c r="S271" s="97"/>
      <c r="T271" s="97"/>
    </row>
    <row r="272" spans="1:20" s="91" customFormat="1" ht="12.75" customHeight="1">
      <c r="A272" s="92">
        <f t="shared" si="5"/>
        <v>264</v>
      </c>
      <c r="B272" s="93"/>
      <c r="C272" s="94"/>
      <c r="D272" s="94"/>
      <c r="E272" s="100"/>
      <c r="F272" s="87"/>
      <c r="G272" s="92"/>
      <c r="H272" s="90"/>
      <c r="K272" s="97"/>
      <c r="L272" s="97"/>
      <c r="M272" s="97"/>
      <c r="N272" s="97"/>
      <c r="O272" s="97"/>
      <c r="P272" s="97"/>
      <c r="Q272" s="97"/>
      <c r="R272" s="97"/>
      <c r="S272" s="97"/>
      <c r="T272" s="97"/>
    </row>
    <row r="273" spans="1:20" s="91" customFormat="1" ht="12.75" customHeight="1">
      <c r="A273" s="92">
        <f t="shared" si="5"/>
        <v>265</v>
      </c>
      <c r="B273" s="93"/>
      <c r="C273" s="94"/>
      <c r="D273" s="94"/>
      <c r="E273" s="100"/>
      <c r="F273" s="87"/>
      <c r="G273" s="92"/>
      <c r="H273" s="90"/>
      <c r="K273" s="97"/>
      <c r="L273" s="97"/>
      <c r="M273" s="97"/>
      <c r="N273" s="97"/>
      <c r="O273" s="97"/>
      <c r="P273" s="97"/>
      <c r="Q273" s="97"/>
      <c r="R273" s="97"/>
      <c r="S273" s="97"/>
      <c r="T273" s="97"/>
    </row>
    <row r="274" spans="1:20" s="91" customFormat="1" ht="12.75" customHeight="1">
      <c r="A274" s="92">
        <f t="shared" si="5"/>
        <v>266</v>
      </c>
      <c r="B274" s="93"/>
      <c r="C274" s="94"/>
      <c r="D274" s="94"/>
      <c r="E274" s="100"/>
      <c r="F274" s="87"/>
      <c r="G274" s="92"/>
      <c r="H274" s="90"/>
      <c r="K274" s="97"/>
      <c r="L274" s="97"/>
      <c r="M274" s="97"/>
      <c r="N274" s="97"/>
      <c r="O274" s="97"/>
      <c r="P274" s="97"/>
      <c r="Q274" s="97"/>
      <c r="R274" s="97"/>
      <c r="S274" s="97"/>
      <c r="T274" s="97"/>
    </row>
    <row r="275" spans="1:20" s="91" customFormat="1" ht="12.75" customHeight="1">
      <c r="A275" s="92">
        <f t="shared" si="5"/>
        <v>267</v>
      </c>
      <c r="B275" s="93"/>
      <c r="C275" s="94"/>
      <c r="D275" s="94"/>
      <c r="E275" s="100"/>
      <c r="F275" s="87"/>
      <c r="G275" s="92"/>
      <c r="H275" s="90"/>
      <c r="K275" s="97"/>
      <c r="L275" s="97"/>
      <c r="M275" s="97"/>
      <c r="N275" s="97"/>
      <c r="O275" s="97"/>
      <c r="P275" s="97"/>
      <c r="Q275" s="97"/>
      <c r="R275" s="97"/>
      <c r="S275" s="97"/>
      <c r="T275" s="97"/>
    </row>
    <row r="276" spans="1:20" s="91" customFormat="1" ht="12.75" customHeight="1">
      <c r="A276" s="92">
        <f t="shared" si="5"/>
        <v>268</v>
      </c>
      <c r="B276" s="93"/>
      <c r="C276" s="94"/>
      <c r="D276" s="94"/>
      <c r="E276" s="100"/>
      <c r="F276" s="87"/>
      <c r="G276" s="92"/>
      <c r="H276" s="90"/>
      <c r="K276" s="97"/>
      <c r="L276" s="97"/>
      <c r="M276" s="97"/>
      <c r="N276" s="97"/>
      <c r="O276" s="97"/>
      <c r="P276" s="97"/>
      <c r="Q276" s="97"/>
      <c r="R276" s="97"/>
      <c r="S276" s="97"/>
      <c r="T276" s="97"/>
    </row>
    <row r="277" spans="1:20" s="91" customFormat="1" ht="12.75" customHeight="1">
      <c r="A277" s="92">
        <f t="shared" si="5"/>
        <v>269</v>
      </c>
      <c r="B277" s="93"/>
      <c r="C277" s="94"/>
      <c r="D277" s="94"/>
      <c r="E277" s="100"/>
      <c r="F277" s="87"/>
      <c r="G277" s="92"/>
      <c r="H277" s="90"/>
      <c r="K277" s="97"/>
      <c r="L277" s="97"/>
      <c r="M277" s="97"/>
      <c r="N277" s="97"/>
      <c r="O277" s="97"/>
      <c r="P277" s="97"/>
      <c r="Q277" s="97"/>
      <c r="R277" s="97"/>
      <c r="S277" s="97"/>
      <c r="T277" s="97"/>
    </row>
    <row r="278" spans="1:20" s="91" customFormat="1" ht="12.75" customHeight="1">
      <c r="A278" s="92">
        <f t="shared" si="5"/>
        <v>270</v>
      </c>
      <c r="B278" s="93"/>
      <c r="C278" s="94"/>
      <c r="D278" s="94"/>
      <c r="E278" s="100"/>
      <c r="F278" s="87"/>
      <c r="G278" s="92"/>
      <c r="H278" s="90"/>
      <c r="K278" s="97"/>
      <c r="L278" s="97"/>
      <c r="M278" s="97"/>
      <c r="N278" s="97"/>
      <c r="O278" s="97"/>
      <c r="P278" s="97"/>
      <c r="Q278" s="97"/>
      <c r="R278" s="97"/>
      <c r="S278" s="97"/>
      <c r="T278" s="97"/>
    </row>
    <row r="279" spans="1:20" s="91" customFormat="1" ht="12.75" customHeight="1">
      <c r="A279" s="92">
        <f t="shared" si="5"/>
        <v>271</v>
      </c>
      <c r="B279" s="93"/>
      <c r="C279" s="94"/>
      <c r="D279" s="94"/>
      <c r="E279" s="100"/>
      <c r="F279" s="87"/>
      <c r="G279" s="92"/>
      <c r="H279" s="90"/>
      <c r="K279" s="97"/>
      <c r="L279" s="97"/>
      <c r="M279" s="97"/>
      <c r="N279" s="97"/>
      <c r="O279" s="97"/>
      <c r="P279" s="97"/>
      <c r="Q279" s="97"/>
      <c r="R279" s="97"/>
      <c r="S279" s="97"/>
      <c r="T279" s="97"/>
    </row>
    <row r="280" spans="1:20" s="91" customFormat="1" ht="12.75" customHeight="1">
      <c r="A280" s="92">
        <f t="shared" si="5"/>
        <v>272</v>
      </c>
      <c r="B280" s="93"/>
      <c r="C280" s="94"/>
      <c r="D280" s="94"/>
      <c r="E280" s="100"/>
      <c r="F280" s="87"/>
      <c r="G280" s="92"/>
      <c r="H280" s="90"/>
      <c r="K280" s="97"/>
      <c r="L280" s="97"/>
      <c r="M280" s="97"/>
      <c r="N280" s="97"/>
      <c r="O280" s="97"/>
      <c r="P280" s="97"/>
      <c r="Q280" s="97"/>
      <c r="R280" s="97"/>
      <c r="S280" s="97"/>
      <c r="T280" s="97"/>
    </row>
    <row r="281" spans="1:20" s="91" customFormat="1" ht="12.75" customHeight="1">
      <c r="A281" s="92">
        <f t="shared" si="5"/>
        <v>273</v>
      </c>
      <c r="B281" s="93"/>
      <c r="C281" s="94"/>
      <c r="D281" s="94"/>
      <c r="E281" s="100"/>
      <c r="F281" s="87"/>
      <c r="G281" s="92"/>
      <c r="H281" s="90"/>
      <c r="K281" s="97"/>
      <c r="L281" s="97"/>
      <c r="M281" s="97"/>
      <c r="N281" s="97"/>
      <c r="O281" s="97"/>
      <c r="P281" s="97"/>
      <c r="Q281" s="97"/>
      <c r="R281" s="97"/>
      <c r="S281" s="97"/>
      <c r="T281" s="97"/>
    </row>
    <row r="282" spans="1:20" s="91" customFormat="1" ht="12.75" customHeight="1">
      <c r="A282" s="92">
        <f t="shared" si="5"/>
        <v>274</v>
      </c>
      <c r="B282" s="93"/>
      <c r="C282" s="94"/>
      <c r="D282" s="94"/>
      <c r="E282" s="100"/>
      <c r="F282" s="87"/>
      <c r="G282" s="92"/>
      <c r="H282" s="90"/>
      <c r="K282" s="97"/>
      <c r="L282" s="97"/>
      <c r="M282" s="97"/>
      <c r="N282" s="97"/>
      <c r="O282" s="97"/>
      <c r="P282" s="97"/>
      <c r="Q282" s="97"/>
      <c r="R282" s="97"/>
      <c r="S282" s="97"/>
      <c r="T282" s="97"/>
    </row>
    <row r="283" spans="1:20" s="91" customFormat="1" ht="12.75" customHeight="1">
      <c r="A283" s="92">
        <f t="shared" si="5"/>
        <v>275</v>
      </c>
      <c r="B283" s="93"/>
      <c r="C283" s="94"/>
      <c r="D283" s="94"/>
      <c r="E283" s="100"/>
      <c r="F283" s="87"/>
      <c r="G283" s="92"/>
      <c r="H283" s="90"/>
      <c r="K283" s="97"/>
      <c r="L283" s="97"/>
      <c r="M283" s="97"/>
      <c r="N283" s="97"/>
      <c r="O283" s="97"/>
      <c r="P283" s="97"/>
      <c r="Q283" s="97"/>
      <c r="R283" s="97"/>
      <c r="S283" s="97"/>
      <c r="T283" s="97"/>
    </row>
    <row r="284" spans="1:20" s="91" customFormat="1" ht="12.75" customHeight="1">
      <c r="A284" s="92">
        <f t="shared" si="5"/>
        <v>276</v>
      </c>
      <c r="B284" s="93"/>
      <c r="C284" s="94"/>
      <c r="D284" s="94"/>
      <c r="E284" s="100"/>
      <c r="F284" s="87"/>
      <c r="G284" s="92"/>
      <c r="H284" s="90"/>
      <c r="K284" s="97"/>
      <c r="L284" s="97"/>
      <c r="M284" s="97"/>
      <c r="N284" s="97"/>
      <c r="O284" s="97"/>
      <c r="P284" s="97"/>
      <c r="Q284" s="97"/>
      <c r="R284" s="97"/>
      <c r="S284" s="97"/>
      <c r="T284" s="97"/>
    </row>
    <row r="285" spans="1:20" s="91" customFormat="1" ht="12.75" customHeight="1">
      <c r="A285" s="92">
        <f t="shared" si="5"/>
        <v>277</v>
      </c>
      <c r="B285" s="93"/>
      <c r="C285" s="94"/>
      <c r="D285" s="94"/>
      <c r="E285" s="100"/>
      <c r="F285" s="87"/>
      <c r="G285" s="92"/>
      <c r="H285" s="90"/>
      <c r="K285" s="97"/>
      <c r="L285" s="97"/>
      <c r="M285" s="97"/>
      <c r="N285" s="97"/>
      <c r="O285" s="97"/>
      <c r="P285" s="97"/>
      <c r="Q285" s="97"/>
      <c r="R285" s="97"/>
      <c r="S285" s="97"/>
      <c r="T285" s="97"/>
    </row>
    <row r="286" spans="1:20" s="91" customFormat="1" ht="12.75" customHeight="1">
      <c r="A286" s="92">
        <f t="shared" si="5"/>
        <v>278</v>
      </c>
      <c r="B286" s="93"/>
      <c r="C286" s="94"/>
      <c r="D286" s="94"/>
      <c r="E286" s="100"/>
      <c r="F286" s="87"/>
      <c r="G286" s="92"/>
      <c r="H286" s="90"/>
      <c r="K286" s="97"/>
      <c r="L286" s="97"/>
      <c r="M286" s="97"/>
      <c r="N286" s="97"/>
      <c r="O286" s="97"/>
      <c r="P286" s="97"/>
      <c r="Q286" s="97"/>
      <c r="R286" s="97"/>
      <c r="S286" s="97"/>
      <c r="T286" s="97"/>
    </row>
    <row r="287" spans="1:20" s="91" customFormat="1" ht="12.75" customHeight="1">
      <c r="A287" s="92">
        <f t="shared" si="5"/>
        <v>279</v>
      </c>
      <c r="B287" s="93"/>
      <c r="C287" s="94"/>
      <c r="D287" s="94"/>
      <c r="E287" s="100"/>
      <c r="F287" s="87"/>
      <c r="G287" s="92"/>
      <c r="H287" s="90"/>
      <c r="K287" s="97"/>
      <c r="L287" s="97"/>
      <c r="M287" s="97"/>
      <c r="N287" s="97"/>
      <c r="O287" s="97"/>
      <c r="P287" s="97"/>
      <c r="Q287" s="97"/>
      <c r="R287" s="97"/>
      <c r="S287" s="97"/>
      <c r="T287" s="97"/>
    </row>
    <row r="288" spans="1:20" s="91" customFormat="1" ht="12.75" customHeight="1">
      <c r="A288" s="92">
        <f t="shared" si="5"/>
        <v>280</v>
      </c>
      <c r="B288" s="93"/>
      <c r="C288" s="94"/>
      <c r="D288" s="94"/>
      <c r="E288" s="100"/>
      <c r="F288" s="87"/>
      <c r="G288" s="92"/>
      <c r="H288" s="90"/>
      <c r="K288" s="97"/>
      <c r="L288" s="97"/>
      <c r="M288" s="97"/>
      <c r="N288" s="97"/>
      <c r="O288" s="97"/>
      <c r="P288" s="97"/>
      <c r="Q288" s="97"/>
      <c r="R288" s="97"/>
      <c r="S288" s="97"/>
      <c r="T288" s="97"/>
    </row>
    <row r="289" spans="1:20" s="91" customFormat="1" ht="12.75" customHeight="1">
      <c r="A289" s="92">
        <f t="shared" si="5"/>
        <v>281</v>
      </c>
      <c r="B289" s="93"/>
      <c r="C289" s="94"/>
      <c r="D289" s="94"/>
      <c r="E289" s="100"/>
      <c r="F289" s="87"/>
      <c r="G289" s="92"/>
      <c r="H289" s="90"/>
      <c r="K289" s="97"/>
      <c r="L289" s="97"/>
      <c r="M289" s="97"/>
      <c r="N289" s="97"/>
      <c r="O289" s="97"/>
      <c r="P289" s="97"/>
      <c r="Q289" s="97"/>
      <c r="R289" s="97"/>
      <c r="S289" s="97"/>
      <c r="T289" s="97"/>
    </row>
    <row r="290" spans="1:20" s="91" customFormat="1" ht="12.6">
      <c r="A290" s="92">
        <f t="shared" si="5"/>
        <v>282</v>
      </c>
      <c r="B290" s="93"/>
      <c r="C290" s="94"/>
      <c r="D290" s="94"/>
      <c r="E290" s="100"/>
      <c r="F290" s="87"/>
      <c r="G290" s="92"/>
      <c r="H290" s="90"/>
      <c r="K290" s="97"/>
      <c r="L290" s="97"/>
      <c r="M290" s="97"/>
      <c r="N290" s="97"/>
      <c r="O290" s="97"/>
      <c r="P290" s="97"/>
      <c r="Q290" s="97"/>
      <c r="R290" s="97"/>
      <c r="S290" s="97"/>
      <c r="T290" s="97"/>
    </row>
    <row r="291" spans="1:20" s="91" customFormat="1" ht="12.6">
      <c r="A291" s="92">
        <f t="shared" si="5"/>
        <v>283</v>
      </c>
      <c r="B291" s="93"/>
      <c r="C291" s="94"/>
      <c r="D291" s="94"/>
      <c r="E291" s="100"/>
      <c r="F291" s="87"/>
      <c r="G291" s="92"/>
      <c r="H291" s="90"/>
      <c r="K291" s="97"/>
      <c r="L291" s="97"/>
      <c r="M291" s="97"/>
      <c r="N291" s="97"/>
      <c r="O291" s="97"/>
      <c r="P291" s="97"/>
      <c r="Q291" s="97"/>
      <c r="R291" s="97"/>
      <c r="S291" s="97"/>
      <c r="T291" s="97"/>
    </row>
    <row r="292" spans="1:20" s="91" customFormat="1" ht="12.6">
      <c r="A292" s="92">
        <f t="shared" si="5"/>
        <v>284</v>
      </c>
      <c r="B292" s="93"/>
      <c r="C292" s="94"/>
      <c r="D292" s="94"/>
      <c r="E292" s="100"/>
      <c r="F292" s="87"/>
      <c r="G292" s="92"/>
      <c r="H292" s="90"/>
      <c r="K292" s="97"/>
      <c r="L292" s="97"/>
      <c r="M292" s="97"/>
      <c r="N292" s="97"/>
      <c r="O292" s="97"/>
      <c r="P292" s="97"/>
      <c r="Q292" s="97"/>
      <c r="R292" s="97"/>
      <c r="S292" s="97"/>
      <c r="T292" s="97"/>
    </row>
    <row r="293" spans="1:20" s="91" customFormat="1" ht="12.6">
      <c r="A293" s="92">
        <f t="shared" si="5"/>
        <v>285</v>
      </c>
      <c r="B293" s="93"/>
      <c r="C293" s="94"/>
      <c r="D293" s="94"/>
      <c r="E293" s="100"/>
      <c r="F293" s="87"/>
      <c r="G293" s="92"/>
      <c r="H293" s="90"/>
      <c r="K293" s="97"/>
      <c r="L293" s="97"/>
      <c r="M293" s="97"/>
      <c r="N293" s="97"/>
      <c r="O293" s="97"/>
      <c r="P293" s="97"/>
      <c r="Q293" s="97"/>
      <c r="R293" s="97"/>
      <c r="S293" s="97"/>
      <c r="T293" s="97"/>
    </row>
    <row r="294" spans="1:20" s="91" customFormat="1" ht="12.6">
      <c r="A294" s="92">
        <f t="shared" si="5"/>
        <v>286</v>
      </c>
      <c r="B294" s="93"/>
      <c r="C294" s="94"/>
      <c r="D294" s="94"/>
      <c r="E294" s="100"/>
      <c r="F294" s="87"/>
      <c r="G294" s="92"/>
      <c r="H294" s="90"/>
      <c r="K294" s="97"/>
      <c r="L294" s="97"/>
      <c r="M294" s="97"/>
      <c r="N294" s="97"/>
      <c r="O294" s="97"/>
      <c r="P294" s="97"/>
      <c r="Q294" s="97"/>
      <c r="R294" s="97"/>
      <c r="S294" s="97"/>
      <c r="T294" s="97"/>
    </row>
    <row r="295" spans="1:20" s="91" customFormat="1" ht="12.6">
      <c r="A295" s="92">
        <f t="shared" si="5"/>
        <v>287</v>
      </c>
      <c r="B295" s="93"/>
      <c r="C295" s="94"/>
      <c r="D295" s="94"/>
      <c r="E295" s="100"/>
      <c r="F295" s="87"/>
      <c r="G295" s="92"/>
      <c r="H295" s="90"/>
      <c r="K295" s="97"/>
      <c r="L295" s="97"/>
      <c r="M295" s="97"/>
      <c r="N295" s="97"/>
      <c r="O295" s="97"/>
      <c r="P295" s="97"/>
      <c r="Q295" s="97"/>
      <c r="R295" s="97"/>
      <c r="S295" s="97"/>
      <c r="T295" s="97"/>
    </row>
    <row r="296" spans="1:20" s="91" customFormat="1" ht="12.6">
      <c r="A296" s="92">
        <f t="shared" si="5"/>
        <v>288</v>
      </c>
      <c r="B296" s="93"/>
      <c r="C296" s="94"/>
      <c r="D296" s="94"/>
      <c r="E296" s="100"/>
      <c r="F296" s="87"/>
      <c r="G296" s="92"/>
      <c r="H296" s="90"/>
      <c r="K296" s="97"/>
      <c r="L296" s="97"/>
      <c r="M296" s="97"/>
      <c r="N296" s="97"/>
      <c r="O296" s="97"/>
      <c r="P296" s="97"/>
      <c r="Q296" s="97"/>
      <c r="R296" s="97"/>
      <c r="S296" s="97"/>
      <c r="T296" s="97"/>
    </row>
    <row r="297" spans="1:20" s="91" customFormat="1" ht="12.6">
      <c r="A297" s="92">
        <f t="shared" si="5"/>
        <v>289</v>
      </c>
      <c r="B297" s="93"/>
      <c r="C297" s="94"/>
      <c r="D297" s="94"/>
      <c r="E297" s="100"/>
      <c r="F297" s="87"/>
      <c r="G297" s="92"/>
      <c r="H297" s="90"/>
      <c r="K297" s="97"/>
      <c r="L297" s="97"/>
      <c r="M297" s="97"/>
      <c r="N297" s="97"/>
      <c r="O297" s="97"/>
      <c r="P297" s="97"/>
      <c r="Q297" s="97"/>
      <c r="R297" s="97"/>
      <c r="S297" s="97"/>
      <c r="T297" s="97"/>
    </row>
    <row r="298" spans="1:20" s="91" customFormat="1" ht="12.6">
      <c r="A298" s="92">
        <f t="shared" si="5"/>
        <v>290</v>
      </c>
      <c r="B298" s="93"/>
      <c r="C298" s="94"/>
      <c r="D298" s="94"/>
      <c r="E298" s="100"/>
      <c r="F298" s="87"/>
      <c r="G298" s="92"/>
      <c r="H298" s="90"/>
      <c r="K298" s="97"/>
      <c r="L298" s="97"/>
      <c r="M298" s="97"/>
      <c r="N298" s="97"/>
      <c r="O298" s="97"/>
      <c r="P298" s="97"/>
      <c r="Q298" s="97"/>
      <c r="R298" s="97"/>
      <c r="S298" s="97"/>
      <c r="T298" s="97"/>
    </row>
    <row r="299" spans="1:20" s="91" customFormat="1" ht="12.6">
      <c r="A299" s="92">
        <f t="shared" si="5"/>
        <v>291</v>
      </c>
      <c r="B299" s="93"/>
      <c r="C299" s="94"/>
      <c r="D299" s="94"/>
      <c r="E299" s="100"/>
      <c r="F299" s="87"/>
      <c r="G299" s="92"/>
      <c r="H299" s="90"/>
      <c r="K299" s="97"/>
      <c r="L299" s="97"/>
      <c r="M299" s="97"/>
      <c r="N299" s="97"/>
      <c r="O299" s="97"/>
      <c r="P299" s="97"/>
      <c r="Q299" s="97"/>
      <c r="R299" s="97"/>
      <c r="S299" s="97"/>
      <c r="T299" s="97"/>
    </row>
    <row r="300" spans="1:20" s="91" customFormat="1" ht="12.6">
      <c r="A300" s="92">
        <f t="shared" si="5"/>
        <v>292</v>
      </c>
      <c r="B300" s="93"/>
      <c r="C300" s="94"/>
      <c r="D300" s="94"/>
      <c r="E300" s="100"/>
      <c r="F300" s="87"/>
      <c r="G300" s="92"/>
      <c r="H300" s="90"/>
      <c r="K300" s="97"/>
      <c r="L300" s="97"/>
      <c r="M300" s="97"/>
      <c r="N300" s="97"/>
      <c r="O300" s="97"/>
      <c r="P300" s="97"/>
      <c r="Q300" s="97"/>
      <c r="R300" s="97"/>
      <c r="S300" s="97"/>
      <c r="T300" s="97"/>
    </row>
    <row r="301" spans="1:20" s="91" customFormat="1" ht="12.6">
      <c r="A301" s="92">
        <f t="shared" si="5"/>
        <v>293</v>
      </c>
      <c r="B301" s="93"/>
      <c r="C301" s="94"/>
      <c r="D301" s="94"/>
      <c r="E301" s="100"/>
      <c r="F301" s="87"/>
      <c r="G301" s="92"/>
      <c r="H301" s="90"/>
      <c r="K301" s="97"/>
      <c r="L301" s="97"/>
      <c r="M301" s="97"/>
      <c r="N301" s="97"/>
      <c r="O301" s="97"/>
      <c r="P301" s="97"/>
      <c r="Q301" s="97"/>
      <c r="R301" s="97"/>
      <c r="S301" s="97"/>
      <c r="T301" s="97"/>
    </row>
    <row r="302" spans="1:20" s="91" customFormat="1" ht="12.6">
      <c r="A302" s="92">
        <f t="shared" si="5"/>
        <v>294</v>
      </c>
      <c r="B302" s="93"/>
      <c r="C302" s="94"/>
      <c r="D302" s="94"/>
      <c r="E302" s="100"/>
      <c r="F302" s="87"/>
      <c r="G302" s="92"/>
      <c r="H302" s="90"/>
      <c r="K302" s="97"/>
      <c r="L302" s="97"/>
      <c r="M302" s="97"/>
      <c r="N302" s="97"/>
      <c r="O302" s="97"/>
      <c r="P302" s="97"/>
      <c r="Q302" s="97"/>
      <c r="R302" s="97"/>
      <c r="S302" s="97"/>
      <c r="T302" s="97"/>
    </row>
    <row r="303" spans="1:20" s="91" customFormat="1" ht="12.6">
      <c r="A303" s="92">
        <f t="shared" si="5"/>
        <v>295</v>
      </c>
      <c r="B303" s="93"/>
      <c r="C303" s="94"/>
      <c r="D303" s="94"/>
      <c r="E303" s="100"/>
      <c r="F303" s="87"/>
      <c r="G303" s="92"/>
      <c r="H303" s="90"/>
      <c r="K303" s="97"/>
      <c r="L303" s="97"/>
      <c r="M303" s="97"/>
      <c r="N303" s="97"/>
      <c r="O303" s="97"/>
      <c r="P303" s="97"/>
      <c r="Q303" s="97"/>
      <c r="R303" s="97"/>
      <c r="S303" s="97"/>
      <c r="T303" s="97"/>
    </row>
    <row r="304" spans="1:20" s="91" customFormat="1" ht="12.6">
      <c r="A304" s="92">
        <f t="shared" si="5"/>
        <v>296</v>
      </c>
      <c r="B304" s="93"/>
      <c r="C304" s="94"/>
      <c r="D304" s="94"/>
      <c r="E304" s="100"/>
      <c r="F304" s="87"/>
      <c r="G304" s="92"/>
      <c r="H304" s="90"/>
      <c r="K304" s="97"/>
      <c r="L304" s="97"/>
      <c r="M304" s="97"/>
      <c r="N304" s="97"/>
      <c r="O304" s="97"/>
      <c r="P304" s="97"/>
      <c r="Q304" s="97"/>
      <c r="R304" s="97"/>
      <c r="S304" s="97"/>
      <c r="T304" s="97"/>
    </row>
    <row r="305" spans="1:20" s="91" customFormat="1" ht="12.6">
      <c r="A305" s="92">
        <f t="shared" si="5"/>
        <v>297</v>
      </c>
      <c r="B305" s="93"/>
      <c r="C305" s="94"/>
      <c r="D305" s="94"/>
      <c r="E305" s="100"/>
      <c r="F305" s="87"/>
      <c r="G305" s="92"/>
      <c r="H305" s="90"/>
      <c r="K305" s="97"/>
      <c r="L305" s="97"/>
      <c r="M305" s="97"/>
      <c r="N305" s="97"/>
      <c r="O305" s="97"/>
      <c r="P305" s="97"/>
      <c r="Q305" s="97"/>
      <c r="R305" s="97"/>
      <c r="S305" s="97"/>
      <c r="T305" s="97"/>
    </row>
    <row r="306" spans="1:20" s="91" customFormat="1" ht="12.6">
      <c r="A306" s="92">
        <f t="shared" si="5"/>
        <v>298</v>
      </c>
      <c r="B306" s="93"/>
      <c r="C306" s="94"/>
      <c r="D306" s="94"/>
      <c r="E306" s="100"/>
      <c r="F306" s="87"/>
      <c r="G306" s="92"/>
      <c r="H306" s="90"/>
      <c r="K306" s="97"/>
      <c r="L306" s="97"/>
      <c r="M306" s="97"/>
      <c r="N306" s="97"/>
      <c r="O306" s="97"/>
      <c r="P306" s="97"/>
      <c r="Q306" s="97"/>
      <c r="R306" s="97"/>
      <c r="S306" s="97"/>
      <c r="T306" s="97"/>
    </row>
    <row r="307" spans="1:20" s="91" customFormat="1" ht="12.6">
      <c r="A307" s="92">
        <f t="shared" si="5"/>
        <v>299</v>
      </c>
      <c r="B307" s="93"/>
      <c r="C307" s="94"/>
      <c r="D307" s="94"/>
      <c r="E307" s="94"/>
      <c r="F307" s="87"/>
      <c r="G307" s="92"/>
      <c r="H307" s="90"/>
      <c r="K307" s="97"/>
      <c r="L307" s="97"/>
      <c r="M307" s="97"/>
      <c r="N307" s="97"/>
      <c r="O307" s="97"/>
      <c r="P307" s="97"/>
      <c r="Q307" s="97"/>
      <c r="R307" s="97"/>
      <c r="S307" s="97"/>
      <c r="T307" s="97"/>
    </row>
    <row r="308" spans="1:20" s="91" customFormat="1" ht="12.6">
      <c r="A308" s="92">
        <f t="shared" si="5"/>
        <v>300</v>
      </c>
      <c r="B308" s="93"/>
      <c r="C308" s="94"/>
      <c r="D308" s="94"/>
      <c r="E308" s="94"/>
      <c r="F308" s="87"/>
      <c r="G308" s="92"/>
      <c r="H308" s="90"/>
      <c r="K308" s="97"/>
      <c r="L308" s="97"/>
      <c r="M308" s="97"/>
      <c r="N308" s="97"/>
      <c r="O308" s="97"/>
      <c r="P308" s="97"/>
      <c r="Q308" s="97"/>
      <c r="R308" s="97"/>
      <c r="S308" s="97"/>
      <c r="T308" s="97"/>
    </row>
    <row r="309" spans="1:20" s="91" customFormat="1" ht="12.6">
      <c r="A309" s="92">
        <f t="shared" si="5"/>
        <v>301</v>
      </c>
      <c r="B309" s="93"/>
      <c r="C309" s="94"/>
      <c r="D309" s="94"/>
      <c r="E309" s="94"/>
      <c r="F309" s="87"/>
      <c r="G309" s="92"/>
      <c r="H309" s="90"/>
      <c r="K309" s="97"/>
      <c r="L309" s="97"/>
      <c r="M309" s="97"/>
      <c r="N309" s="97"/>
      <c r="O309" s="97"/>
      <c r="P309" s="97"/>
      <c r="Q309" s="97"/>
      <c r="R309" s="97"/>
      <c r="S309" s="97"/>
      <c r="T309" s="97"/>
    </row>
    <row r="310" spans="1:20" s="91" customFormat="1" ht="12.6">
      <c r="A310" s="92">
        <f t="shared" si="5"/>
        <v>302</v>
      </c>
      <c r="B310" s="93"/>
      <c r="C310" s="94"/>
      <c r="D310" s="94"/>
      <c r="E310" s="94"/>
      <c r="F310" s="87"/>
      <c r="G310" s="92"/>
      <c r="H310" s="90"/>
      <c r="K310" s="97"/>
      <c r="L310" s="97"/>
      <c r="M310" s="97"/>
      <c r="N310" s="97"/>
      <c r="O310" s="97"/>
      <c r="P310" s="97"/>
      <c r="Q310" s="97"/>
      <c r="R310" s="97"/>
      <c r="S310" s="97"/>
      <c r="T310" s="97"/>
    </row>
    <row r="311" spans="1:20" s="91" customFormat="1" ht="12.6">
      <c r="A311" s="92">
        <f t="shared" si="5"/>
        <v>303</v>
      </c>
      <c r="B311" s="93"/>
      <c r="C311" s="94"/>
      <c r="D311" s="94"/>
      <c r="E311" s="94"/>
      <c r="F311" s="87"/>
      <c r="G311" s="92"/>
      <c r="H311" s="90"/>
      <c r="K311" s="97"/>
      <c r="L311" s="97"/>
      <c r="M311" s="97"/>
      <c r="N311" s="97"/>
      <c r="O311" s="97"/>
      <c r="P311" s="97"/>
      <c r="Q311" s="97"/>
      <c r="R311" s="97"/>
      <c r="S311" s="97"/>
      <c r="T311" s="97"/>
    </row>
    <row r="312" spans="1:20" s="91" customFormat="1" ht="12.6">
      <c r="A312" s="92">
        <f t="shared" si="5"/>
        <v>304</v>
      </c>
      <c r="B312" s="93"/>
      <c r="C312" s="94"/>
      <c r="D312" s="94"/>
      <c r="E312" s="94"/>
      <c r="F312" s="87"/>
      <c r="G312" s="94"/>
      <c r="H312" s="90"/>
      <c r="K312" s="97"/>
      <c r="L312" s="97"/>
      <c r="M312" s="97"/>
      <c r="N312" s="97"/>
      <c r="O312" s="97"/>
      <c r="P312" s="97"/>
      <c r="Q312" s="97"/>
      <c r="R312" s="97"/>
      <c r="S312" s="97"/>
      <c r="T312" s="97"/>
    </row>
    <row r="313" spans="1:20" s="91" customFormat="1" ht="12.6">
      <c r="A313" s="92">
        <f t="shared" si="5"/>
        <v>305</v>
      </c>
      <c r="B313" s="93"/>
      <c r="C313" s="94"/>
      <c r="D313" s="94"/>
      <c r="E313" s="94"/>
      <c r="F313" s="87"/>
      <c r="G313" s="102"/>
      <c r="H313" s="90"/>
      <c r="K313" s="97"/>
      <c r="L313" s="97"/>
      <c r="M313" s="97"/>
      <c r="N313" s="97"/>
      <c r="O313" s="97"/>
      <c r="P313" s="97"/>
      <c r="Q313" s="97"/>
      <c r="R313" s="97"/>
      <c r="S313" s="97"/>
      <c r="T313" s="97"/>
    </row>
    <row r="314" spans="1:20" s="91" customFormat="1" ht="12.6">
      <c r="A314" s="92">
        <f t="shared" si="5"/>
        <v>306</v>
      </c>
      <c r="B314" s="93"/>
      <c r="C314" s="94"/>
      <c r="D314" s="94"/>
      <c r="E314" s="94"/>
      <c r="F314" s="87"/>
      <c r="G314" s="102"/>
      <c r="H314" s="90"/>
      <c r="K314" s="97"/>
      <c r="L314" s="97"/>
      <c r="M314" s="97"/>
      <c r="N314" s="97"/>
      <c r="O314" s="97"/>
      <c r="P314" s="97"/>
      <c r="Q314" s="97"/>
      <c r="R314" s="97"/>
      <c r="S314" s="97"/>
      <c r="T314" s="97"/>
    </row>
    <row r="315" spans="1:20" s="91" customFormat="1" ht="12.6">
      <c r="A315" s="92">
        <f t="shared" si="5"/>
        <v>307</v>
      </c>
      <c r="B315" s="93"/>
      <c r="C315" s="94"/>
      <c r="D315" s="94"/>
      <c r="E315" s="94"/>
      <c r="F315" s="87"/>
      <c r="G315" s="102"/>
      <c r="H315" s="90"/>
      <c r="K315" s="97"/>
      <c r="L315" s="97"/>
      <c r="M315" s="97"/>
      <c r="N315" s="97"/>
      <c r="O315" s="97"/>
      <c r="P315" s="97"/>
      <c r="Q315" s="97"/>
      <c r="R315" s="97"/>
      <c r="S315" s="97"/>
      <c r="T315" s="97"/>
    </row>
    <row r="316" spans="1:20" s="91" customFormat="1" ht="12.6">
      <c r="A316" s="92">
        <f t="shared" si="5"/>
        <v>308</v>
      </c>
      <c r="B316" s="93"/>
      <c r="C316" s="94"/>
      <c r="D316" s="94"/>
      <c r="E316" s="94"/>
      <c r="F316" s="87"/>
      <c r="G316" s="102"/>
      <c r="H316" s="90"/>
      <c r="K316" s="97"/>
      <c r="L316" s="97"/>
      <c r="M316" s="97"/>
      <c r="N316" s="97"/>
      <c r="O316" s="97"/>
      <c r="P316" s="97"/>
      <c r="Q316" s="97"/>
      <c r="R316" s="97"/>
      <c r="S316" s="97"/>
      <c r="T316" s="97"/>
    </row>
    <row r="317" spans="1:20" s="91" customFormat="1" ht="12.6">
      <c r="A317" s="92">
        <f t="shared" si="5"/>
        <v>309</v>
      </c>
      <c r="B317" s="93"/>
      <c r="C317" s="94"/>
      <c r="D317" s="94"/>
      <c r="E317" s="94"/>
      <c r="F317" s="87"/>
      <c r="G317" s="102"/>
      <c r="H317" s="90"/>
      <c r="K317" s="97"/>
      <c r="L317" s="97"/>
      <c r="M317" s="97"/>
      <c r="N317" s="97"/>
      <c r="O317" s="97"/>
      <c r="P317" s="97"/>
      <c r="Q317" s="97"/>
      <c r="R317" s="97"/>
      <c r="S317" s="97"/>
      <c r="T317" s="97"/>
    </row>
    <row r="318" spans="1:20" s="91" customFormat="1" ht="12.6">
      <c r="A318" s="92">
        <f t="shared" si="5"/>
        <v>310</v>
      </c>
      <c r="B318" s="93"/>
      <c r="C318" s="94"/>
      <c r="D318" s="94"/>
      <c r="E318" s="94"/>
      <c r="F318" s="87"/>
      <c r="G318" s="102"/>
      <c r="H318" s="90"/>
      <c r="K318" s="97"/>
      <c r="L318" s="97"/>
      <c r="M318" s="97"/>
      <c r="N318" s="97"/>
      <c r="O318" s="97"/>
      <c r="P318" s="97"/>
      <c r="Q318" s="97"/>
      <c r="R318" s="97"/>
      <c r="S318" s="97"/>
      <c r="T318" s="97"/>
    </row>
    <row r="319" spans="1:20" s="91" customFormat="1" ht="12.6">
      <c r="A319" s="92">
        <f t="shared" si="5"/>
        <v>311</v>
      </c>
      <c r="B319" s="93"/>
      <c r="C319" s="94"/>
      <c r="D319" s="94"/>
      <c r="E319" s="94"/>
      <c r="F319" s="87"/>
      <c r="G319" s="102"/>
      <c r="H319" s="90"/>
      <c r="K319" s="97"/>
      <c r="L319" s="97"/>
      <c r="M319" s="97"/>
      <c r="N319" s="97"/>
      <c r="O319" s="97"/>
      <c r="P319" s="97"/>
      <c r="Q319" s="97"/>
      <c r="R319" s="97"/>
      <c r="S319" s="97"/>
      <c r="T319" s="97"/>
    </row>
    <row r="320" spans="1:20" s="91" customFormat="1" ht="12.6">
      <c r="A320" s="92">
        <f t="shared" si="5"/>
        <v>312</v>
      </c>
      <c r="B320" s="93"/>
      <c r="C320" s="94"/>
      <c r="D320" s="94"/>
      <c r="E320" s="94"/>
      <c r="F320" s="87"/>
      <c r="G320" s="102"/>
      <c r="H320" s="90"/>
      <c r="K320" s="97"/>
      <c r="L320" s="97"/>
      <c r="M320" s="97"/>
      <c r="N320" s="97"/>
      <c r="O320" s="97"/>
      <c r="P320" s="97"/>
      <c r="Q320" s="97"/>
      <c r="R320" s="97"/>
      <c r="S320" s="97"/>
      <c r="T320" s="97"/>
    </row>
    <row r="321" spans="1:20" s="91" customFormat="1" ht="12.6">
      <c r="A321" s="92">
        <f t="shared" si="5"/>
        <v>313</v>
      </c>
      <c r="B321" s="93"/>
      <c r="C321" s="94"/>
      <c r="D321" s="94"/>
      <c r="E321" s="94"/>
      <c r="F321" s="87"/>
      <c r="G321" s="102"/>
      <c r="H321" s="90"/>
      <c r="K321" s="97"/>
      <c r="L321" s="97"/>
      <c r="M321" s="97"/>
      <c r="N321" s="97"/>
      <c r="O321" s="97"/>
      <c r="P321" s="97"/>
      <c r="Q321" s="97"/>
      <c r="R321" s="97"/>
      <c r="S321" s="97"/>
      <c r="T321" s="97"/>
    </row>
    <row r="322" spans="1:20" s="91" customFormat="1" ht="12.6">
      <c r="A322" s="92">
        <f t="shared" si="5"/>
        <v>314</v>
      </c>
      <c r="B322" s="93"/>
      <c r="C322" s="94"/>
      <c r="D322" s="94"/>
      <c r="E322" s="94"/>
      <c r="F322" s="87"/>
      <c r="G322" s="102"/>
      <c r="H322" s="90"/>
      <c r="K322" s="97"/>
      <c r="L322" s="97"/>
      <c r="M322" s="97"/>
      <c r="N322" s="97"/>
      <c r="O322" s="97"/>
      <c r="P322" s="97"/>
      <c r="Q322" s="97"/>
      <c r="R322" s="97"/>
      <c r="S322" s="97"/>
      <c r="T322" s="97"/>
    </row>
    <row r="323" spans="1:20" s="91" customFormat="1" ht="12.6">
      <c r="A323" s="92">
        <f t="shared" si="5"/>
        <v>315</v>
      </c>
      <c r="B323" s="93"/>
      <c r="C323" s="94"/>
      <c r="D323" s="94"/>
      <c r="E323" s="94"/>
      <c r="F323" s="87"/>
      <c r="G323" s="102"/>
      <c r="H323" s="90"/>
      <c r="K323" s="97"/>
      <c r="L323" s="97"/>
      <c r="M323" s="97"/>
      <c r="N323" s="97"/>
      <c r="O323" s="97"/>
      <c r="P323" s="97"/>
      <c r="Q323" s="97"/>
      <c r="R323" s="97"/>
      <c r="S323" s="97"/>
      <c r="T323" s="97"/>
    </row>
    <row r="324" spans="1:20" s="91" customFormat="1" ht="12.6">
      <c r="A324" s="92">
        <f t="shared" si="5"/>
        <v>316</v>
      </c>
      <c r="B324" s="93"/>
      <c r="C324" s="94"/>
      <c r="D324" s="94"/>
      <c r="E324" s="94"/>
      <c r="F324" s="87"/>
      <c r="G324" s="102"/>
      <c r="H324" s="90"/>
      <c r="K324" s="97"/>
      <c r="L324" s="97"/>
      <c r="M324" s="97"/>
      <c r="N324" s="97"/>
      <c r="O324" s="97"/>
      <c r="P324" s="97"/>
      <c r="Q324" s="97"/>
      <c r="R324" s="97"/>
      <c r="S324" s="97"/>
      <c r="T324" s="97"/>
    </row>
    <row r="325" spans="1:20" s="91" customFormat="1" ht="12.6">
      <c r="A325" s="92">
        <f t="shared" si="5"/>
        <v>317</v>
      </c>
      <c r="B325" s="93"/>
      <c r="C325" s="94"/>
      <c r="D325" s="94"/>
      <c r="E325" s="94"/>
      <c r="F325" s="87"/>
      <c r="G325" s="102"/>
      <c r="H325" s="90"/>
      <c r="K325" s="97"/>
      <c r="L325" s="97"/>
      <c r="M325" s="97"/>
      <c r="N325" s="97"/>
      <c r="O325" s="97"/>
      <c r="P325" s="97"/>
      <c r="Q325" s="97"/>
      <c r="R325" s="97"/>
      <c r="S325" s="97"/>
      <c r="T325" s="97"/>
    </row>
    <row r="326" spans="1:20" s="91" customFormat="1" ht="12.6">
      <c r="A326" s="92">
        <f t="shared" si="5"/>
        <v>318</v>
      </c>
      <c r="B326" s="93"/>
      <c r="C326" s="94"/>
      <c r="D326" s="94"/>
      <c r="E326" s="94"/>
      <c r="F326" s="87"/>
      <c r="G326" s="102"/>
      <c r="H326" s="90"/>
      <c r="K326" s="97"/>
      <c r="L326" s="97"/>
      <c r="M326" s="97"/>
      <c r="N326" s="97"/>
      <c r="O326" s="97"/>
      <c r="P326" s="97"/>
      <c r="Q326" s="97"/>
      <c r="R326" s="97"/>
      <c r="S326" s="97"/>
      <c r="T326" s="97"/>
    </row>
    <row r="327" spans="1:20" s="91" customFormat="1" ht="12.6">
      <c r="A327" s="92">
        <f t="shared" si="5"/>
        <v>319</v>
      </c>
      <c r="B327" s="93"/>
      <c r="C327" s="94"/>
      <c r="D327" s="94"/>
      <c r="E327" s="94"/>
      <c r="F327" s="87"/>
      <c r="G327" s="102"/>
      <c r="H327" s="90"/>
      <c r="K327" s="97"/>
      <c r="L327" s="97"/>
      <c r="M327" s="97"/>
      <c r="N327" s="97"/>
      <c r="O327" s="97"/>
      <c r="P327" s="97"/>
      <c r="Q327" s="97"/>
      <c r="R327" s="97"/>
      <c r="S327" s="97"/>
      <c r="T327" s="97"/>
    </row>
    <row r="328" spans="1:20" s="91" customFormat="1" ht="12.6">
      <c r="A328" s="92">
        <f t="shared" si="5"/>
        <v>320</v>
      </c>
      <c r="B328" s="93"/>
      <c r="C328" s="94"/>
      <c r="D328" s="94"/>
      <c r="E328" s="94"/>
      <c r="F328" s="87"/>
      <c r="G328" s="102"/>
      <c r="H328" s="90"/>
      <c r="K328" s="97"/>
      <c r="L328" s="97"/>
      <c r="M328" s="97"/>
      <c r="N328" s="97"/>
      <c r="O328" s="97"/>
      <c r="P328" s="97"/>
      <c r="Q328" s="97"/>
      <c r="R328" s="97"/>
      <c r="S328" s="97"/>
      <c r="T328" s="97"/>
    </row>
    <row r="329" spans="1:20" s="91" customFormat="1" ht="12.6">
      <c r="A329" s="92">
        <f t="shared" si="5"/>
        <v>321</v>
      </c>
      <c r="B329" s="93"/>
      <c r="C329" s="94"/>
      <c r="D329" s="94"/>
      <c r="E329" s="94"/>
      <c r="F329" s="87"/>
      <c r="G329" s="102"/>
      <c r="H329" s="90"/>
      <c r="K329" s="97"/>
      <c r="L329" s="97"/>
      <c r="M329" s="97"/>
      <c r="N329" s="97"/>
      <c r="O329" s="97"/>
      <c r="P329" s="97"/>
      <c r="Q329" s="97"/>
      <c r="R329" s="97"/>
      <c r="S329" s="97"/>
      <c r="T329" s="97"/>
    </row>
    <row r="330" spans="1:20" s="91" customFormat="1" ht="12.6">
      <c r="A330" s="92">
        <f t="shared" si="5"/>
        <v>322</v>
      </c>
      <c r="B330" s="93"/>
      <c r="C330" s="94"/>
      <c r="D330" s="94"/>
      <c r="E330" s="94"/>
      <c r="F330" s="87"/>
      <c r="G330" s="102"/>
      <c r="H330" s="90"/>
      <c r="K330" s="97"/>
      <c r="L330" s="97"/>
      <c r="M330" s="97"/>
      <c r="N330" s="97"/>
      <c r="O330" s="97"/>
      <c r="P330" s="97"/>
      <c r="Q330" s="97"/>
      <c r="R330" s="97"/>
      <c r="S330" s="97"/>
      <c r="T330" s="97"/>
    </row>
    <row r="331" spans="1:20" s="91" customFormat="1" ht="12.6">
      <c r="A331" s="92">
        <f t="shared" ref="A331:A394" si="6">+A330+1</f>
        <v>323</v>
      </c>
      <c r="B331" s="93"/>
      <c r="C331" s="94"/>
      <c r="D331" s="94"/>
      <c r="E331" s="94"/>
      <c r="F331" s="87"/>
      <c r="G331" s="102"/>
      <c r="H331" s="90"/>
      <c r="K331" s="97"/>
      <c r="L331" s="97"/>
      <c r="M331" s="97"/>
      <c r="N331" s="97"/>
      <c r="O331" s="97"/>
      <c r="P331" s="97"/>
      <c r="Q331" s="97"/>
      <c r="R331" s="97"/>
      <c r="S331" s="97"/>
      <c r="T331" s="97"/>
    </row>
    <row r="332" spans="1:20" s="91" customFormat="1" ht="12.6">
      <c r="A332" s="92">
        <f t="shared" si="6"/>
        <v>324</v>
      </c>
      <c r="B332" s="93"/>
      <c r="C332" s="94"/>
      <c r="D332" s="94"/>
      <c r="E332" s="94"/>
      <c r="F332" s="87"/>
      <c r="G332" s="102"/>
      <c r="H332" s="90"/>
      <c r="K332" s="97"/>
      <c r="L332" s="97"/>
      <c r="M332" s="97"/>
      <c r="N332" s="97"/>
      <c r="O332" s="97"/>
      <c r="P332" s="97"/>
      <c r="Q332" s="97"/>
      <c r="R332" s="97"/>
      <c r="S332" s="97"/>
      <c r="T332" s="97"/>
    </row>
    <row r="333" spans="1:20" s="91" customFormat="1" ht="12.6">
      <c r="A333" s="92">
        <f t="shared" si="6"/>
        <v>325</v>
      </c>
      <c r="B333" s="93"/>
      <c r="C333" s="94"/>
      <c r="D333" s="94"/>
      <c r="E333" s="94"/>
      <c r="F333" s="87"/>
      <c r="G333" s="102"/>
      <c r="H333" s="90"/>
      <c r="K333" s="97"/>
      <c r="L333" s="97"/>
      <c r="M333" s="97"/>
      <c r="N333" s="97"/>
      <c r="O333" s="97"/>
      <c r="P333" s="97"/>
      <c r="Q333" s="97"/>
      <c r="R333" s="97"/>
      <c r="S333" s="97"/>
      <c r="T333" s="97"/>
    </row>
    <row r="334" spans="1:20" s="91" customFormat="1" ht="12.6">
      <c r="A334" s="92">
        <f t="shared" si="6"/>
        <v>326</v>
      </c>
      <c r="B334" s="93"/>
      <c r="C334" s="94"/>
      <c r="D334" s="94"/>
      <c r="E334" s="94"/>
      <c r="F334" s="87"/>
      <c r="G334" s="102"/>
      <c r="H334" s="90"/>
      <c r="K334" s="97"/>
      <c r="L334" s="97"/>
      <c r="M334" s="97"/>
      <c r="N334" s="97"/>
      <c r="O334" s="97"/>
      <c r="P334" s="97"/>
      <c r="Q334" s="97"/>
      <c r="R334" s="97"/>
      <c r="S334" s="97"/>
      <c r="T334" s="97"/>
    </row>
    <row r="335" spans="1:20" s="91" customFormat="1" ht="12.6">
      <c r="A335" s="92">
        <f t="shared" si="6"/>
        <v>327</v>
      </c>
      <c r="B335" s="93"/>
      <c r="C335" s="94"/>
      <c r="D335" s="94"/>
      <c r="E335" s="94"/>
      <c r="F335" s="87"/>
      <c r="G335" s="102"/>
      <c r="H335" s="90"/>
      <c r="K335" s="97"/>
      <c r="L335" s="97"/>
      <c r="M335" s="97"/>
      <c r="N335" s="97"/>
      <c r="O335" s="97"/>
      <c r="P335" s="97"/>
      <c r="Q335" s="97"/>
      <c r="R335" s="97"/>
      <c r="S335" s="97"/>
      <c r="T335" s="97"/>
    </row>
    <row r="336" spans="1:20" s="91" customFormat="1" ht="12.6">
      <c r="A336" s="92">
        <f t="shared" si="6"/>
        <v>328</v>
      </c>
      <c r="B336" s="93"/>
      <c r="C336" s="94"/>
      <c r="D336" s="94"/>
      <c r="E336" s="94"/>
      <c r="F336" s="87"/>
      <c r="G336" s="102"/>
      <c r="H336" s="90"/>
      <c r="K336" s="97"/>
      <c r="L336" s="97"/>
      <c r="M336" s="97"/>
      <c r="N336" s="97"/>
      <c r="O336" s="97"/>
      <c r="P336" s="97"/>
      <c r="Q336" s="97"/>
      <c r="R336" s="97"/>
      <c r="S336" s="97"/>
      <c r="T336" s="97"/>
    </row>
    <row r="337" spans="1:20" s="91" customFormat="1" ht="12.6">
      <c r="A337" s="92">
        <f t="shared" si="6"/>
        <v>329</v>
      </c>
      <c r="B337" s="93"/>
      <c r="C337" s="94"/>
      <c r="D337" s="94"/>
      <c r="E337" s="94"/>
      <c r="F337" s="87"/>
      <c r="G337" s="102"/>
      <c r="H337" s="90"/>
      <c r="K337" s="97"/>
      <c r="L337" s="97"/>
      <c r="M337" s="97"/>
      <c r="N337" s="97"/>
      <c r="O337" s="97"/>
      <c r="P337" s="97"/>
      <c r="Q337" s="97"/>
      <c r="R337" s="97"/>
      <c r="S337" s="97"/>
      <c r="T337" s="97"/>
    </row>
    <row r="338" spans="1:20" s="91" customFormat="1" ht="12.6">
      <c r="A338" s="92">
        <f t="shared" si="6"/>
        <v>330</v>
      </c>
      <c r="B338" s="93"/>
      <c r="C338" s="94"/>
      <c r="D338" s="94"/>
      <c r="E338" s="94"/>
      <c r="F338" s="87"/>
      <c r="G338" s="102"/>
      <c r="H338" s="90"/>
      <c r="K338" s="97"/>
      <c r="L338" s="97"/>
      <c r="M338" s="97"/>
      <c r="N338" s="97"/>
      <c r="O338" s="97"/>
      <c r="P338" s="97"/>
      <c r="Q338" s="97"/>
      <c r="R338" s="97"/>
      <c r="S338" s="97"/>
      <c r="T338" s="97"/>
    </row>
    <row r="339" spans="1:20" s="91" customFormat="1" ht="12.6">
      <c r="A339" s="92">
        <f t="shared" si="6"/>
        <v>331</v>
      </c>
      <c r="B339" s="93"/>
      <c r="C339" s="94"/>
      <c r="D339" s="94"/>
      <c r="E339" s="94"/>
      <c r="F339" s="87"/>
      <c r="G339" s="102"/>
      <c r="H339" s="90"/>
      <c r="K339" s="97"/>
      <c r="L339" s="97"/>
      <c r="M339" s="97"/>
      <c r="N339" s="97"/>
      <c r="O339" s="97"/>
      <c r="P339" s="97"/>
      <c r="Q339" s="97"/>
      <c r="R339" s="97"/>
      <c r="S339" s="97"/>
      <c r="T339" s="97"/>
    </row>
    <row r="340" spans="1:20" s="91" customFormat="1" ht="12.6">
      <c r="A340" s="92">
        <f t="shared" si="6"/>
        <v>332</v>
      </c>
      <c r="B340" s="93"/>
      <c r="C340" s="94"/>
      <c r="D340" s="94"/>
      <c r="E340" s="94"/>
      <c r="F340" s="87"/>
      <c r="G340" s="102"/>
      <c r="H340" s="90"/>
      <c r="K340" s="97"/>
      <c r="L340" s="97"/>
      <c r="M340" s="97"/>
      <c r="N340" s="97"/>
      <c r="O340" s="97"/>
      <c r="P340" s="97"/>
      <c r="Q340" s="97"/>
      <c r="R340" s="97"/>
      <c r="S340" s="97"/>
      <c r="T340" s="97"/>
    </row>
    <row r="341" spans="1:20" s="91" customFormat="1" ht="12.6">
      <c r="A341" s="92">
        <f t="shared" si="6"/>
        <v>333</v>
      </c>
      <c r="B341" s="93"/>
      <c r="C341" s="94"/>
      <c r="D341" s="94"/>
      <c r="E341" s="94"/>
      <c r="F341" s="87"/>
      <c r="G341" s="102"/>
      <c r="H341" s="90"/>
      <c r="K341" s="97"/>
      <c r="L341" s="97"/>
      <c r="M341" s="97"/>
      <c r="N341" s="97"/>
      <c r="O341" s="97"/>
      <c r="P341" s="97"/>
      <c r="Q341" s="97"/>
      <c r="R341" s="97"/>
      <c r="S341" s="97"/>
      <c r="T341" s="97"/>
    </row>
    <row r="342" spans="1:20" s="91" customFormat="1" ht="12.6">
      <c r="A342" s="92">
        <f t="shared" si="6"/>
        <v>334</v>
      </c>
      <c r="B342" s="93"/>
      <c r="C342" s="94"/>
      <c r="D342" s="94"/>
      <c r="E342" s="94"/>
      <c r="F342" s="87"/>
      <c r="G342" s="102"/>
      <c r="H342" s="90"/>
      <c r="K342" s="97"/>
      <c r="L342" s="97"/>
      <c r="M342" s="97"/>
      <c r="N342" s="97"/>
      <c r="O342" s="97"/>
      <c r="P342" s="97"/>
      <c r="Q342" s="97"/>
      <c r="R342" s="97"/>
      <c r="S342" s="97"/>
      <c r="T342" s="97"/>
    </row>
    <row r="343" spans="1:20" s="91" customFormat="1" ht="12.6">
      <c r="A343" s="92">
        <f t="shared" si="6"/>
        <v>335</v>
      </c>
      <c r="B343" s="93"/>
      <c r="C343" s="94"/>
      <c r="D343" s="94"/>
      <c r="E343" s="94"/>
      <c r="F343" s="87"/>
      <c r="G343" s="102"/>
      <c r="H343" s="90"/>
      <c r="K343" s="97"/>
      <c r="L343" s="97"/>
      <c r="M343" s="97"/>
      <c r="N343" s="97"/>
      <c r="O343" s="97"/>
      <c r="P343" s="97"/>
      <c r="Q343" s="97"/>
      <c r="R343" s="97"/>
      <c r="S343" s="97"/>
      <c r="T343" s="97"/>
    </row>
    <row r="344" spans="1:20" s="91" customFormat="1" ht="12.6">
      <c r="A344" s="92">
        <f t="shared" si="6"/>
        <v>336</v>
      </c>
      <c r="B344" s="93"/>
      <c r="C344" s="94"/>
      <c r="D344" s="94"/>
      <c r="E344" s="94"/>
      <c r="F344" s="87"/>
      <c r="G344" s="102"/>
      <c r="H344" s="90"/>
      <c r="K344" s="97"/>
      <c r="L344" s="97"/>
      <c r="M344" s="97"/>
      <c r="N344" s="97"/>
      <c r="O344" s="97"/>
      <c r="P344" s="97"/>
      <c r="Q344" s="97"/>
      <c r="R344" s="97"/>
      <c r="S344" s="97"/>
      <c r="T344" s="97"/>
    </row>
    <row r="345" spans="1:20" s="91" customFormat="1" ht="12.6">
      <c r="A345" s="92">
        <f t="shared" si="6"/>
        <v>337</v>
      </c>
      <c r="B345" s="93"/>
      <c r="C345" s="94"/>
      <c r="D345" s="94"/>
      <c r="E345" s="94"/>
      <c r="F345" s="87"/>
      <c r="G345" s="102"/>
      <c r="H345" s="90"/>
      <c r="K345" s="97"/>
      <c r="L345" s="97"/>
      <c r="M345" s="97"/>
      <c r="N345" s="97"/>
      <c r="O345" s="97"/>
      <c r="P345" s="97"/>
      <c r="Q345" s="97"/>
      <c r="R345" s="97"/>
      <c r="S345" s="97"/>
      <c r="T345" s="97"/>
    </row>
    <row r="346" spans="1:20" s="91" customFormat="1" ht="12.6">
      <c r="A346" s="92">
        <f t="shared" si="6"/>
        <v>338</v>
      </c>
      <c r="B346" s="93"/>
      <c r="C346" s="94"/>
      <c r="D346" s="94"/>
      <c r="E346" s="94"/>
      <c r="F346" s="87"/>
      <c r="G346" s="102"/>
      <c r="H346" s="90"/>
      <c r="K346" s="97"/>
      <c r="L346" s="97"/>
      <c r="M346" s="97"/>
      <c r="N346" s="97"/>
      <c r="O346" s="97"/>
      <c r="P346" s="97"/>
      <c r="Q346" s="97"/>
      <c r="R346" s="97"/>
      <c r="S346" s="97"/>
      <c r="T346" s="97"/>
    </row>
    <row r="347" spans="1:20" s="91" customFormat="1" ht="12.6">
      <c r="A347" s="92">
        <f t="shared" si="6"/>
        <v>339</v>
      </c>
      <c r="B347" s="93"/>
      <c r="C347" s="94"/>
      <c r="D347" s="94"/>
      <c r="E347" s="94"/>
      <c r="F347" s="87"/>
      <c r="G347" s="102"/>
      <c r="H347" s="90"/>
      <c r="K347" s="97"/>
      <c r="L347" s="97"/>
      <c r="M347" s="97"/>
      <c r="N347" s="97"/>
      <c r="O347" s="97"/>
      <c r="P347" s="97"/>
      <c r="Q347" s="97"/>
      <c r="R347" s="97"/>
      <c r="S347" s="97"/>
      <c r="T347" s="97"/>
    </row>
    <row r="348" spans="1:20" s="91" customFormat="1" ht="12.6">
      <c r="A348" s="92">
        <f t="shared" si="6"/>
        <v>340</v>
      </c>
      <c r="B348" s="93"/>
      <c r="C348" s="94"/>
      <c r="D348" s="94"/>
      <c r="E348" s="94"/>
      <c r="F348" s="87"/>
      <c r="G348" s="102"/>
      <c r="H348" s="90"/>
      <c r="K348" s="97"/>
      <c r="L348" s="97"/>
      <c r="M348" s="97"/>
      <c r="N348" s="97"/>
      <c r="O348" s="97"/>
      <c r="P348" s="97"/>
      <c r="Q348" s="97"/>
      <c r="R348" s="97"/>
      <c r="S348" s="97"/>
      <c r="T348" s="97"/>
    </row>
    <row r="349" spans="1:20" s="91" customFormat="1" ht="12.6">
      <c r="A349" s="92">
        <f t="shared" si="6"/>
        <v>341</v>
      </c>
      <c r="B349" s="93"/>
      <c r="C349" s="94"/>
      <c r="D349" s="94"/>
      <c r="E349" s="94"/>
      <c r="F349" s="87"/>
      <c r="G349" s="102"/>
      <c r="H349" s="90"/>
      <c r="K349" s="97"/>
      <c r="L349" s="97"/>
      <c r="M349" s="97"/>
      <c r="N349" s="97"/>
      <c r="O349" s="97"/>
      <c r="P349" s="97"/>
      <c r="Q349" s="97"/>
      <c r="R349" s="97"/>
      <c r="S349" s="97"/>
      <c r="T349" s="97"/>
    </row>
    <row r="350" spans="1:20" s="91" customFormat="1" ht="12.6">
      <c r="A350" s="92">
        <f t="shared" si="6"/>
        <v>342</v>
      </c>
      <c r="B350" s="93"/>
      <c r="C350" s="94"/>
      <c r="D350" s="94"/>
      <c r="E350" s="94"/>
      <c r="F350" s="87"/>
      <c r="G350" s="102"/>
      <c r="H350" s="90"/>
      <c r="K350" s="97"/>
      <c r="L350" s="97"/>
      <c r="M350" s="97"/>
      <c r="N350" s="97"/>
      <c r="O350" s="97"/>
      <c r="P350" s="97"/>
      <c r="Q350" s="97"/>
      <c r="R350" s="97"/>
      <c r="S350" s="97"/>
      <c r="T350" s="97"/>
    </row>
    <row r="351" spans="1:20" s="91" customFormat="1" ht="12.6">
      <c r="A351" s="92">
        <f t="shared" si="6"/>
        <v>343</v>
      </c>
      <c r="B351" s="93"/>
      <c r="C351" s="94"/>
      <c r="D351" s="94"/>
      <c r="E351" s="94"/>
      <c r="F351" s="87"/>
      <c r="G351" s="102"/>
      <c r="H351" s="90"/>
      <c r="K351" s="97"/>
      <c r="L351" s="97"/>
      <c r="M351" s="97"/>
      <c r="N351" s="97"/>
      <c r="O351" s="97"/>
      <c r="P351" s="97"/>
      <c r="Q351" s="97"/>
      <c r="R351" s="97"/>
      <c r="S351" s="97"/>
      <c r="T351" s="97"/>
    </row>
    <row r="352" spans="1:20" s="91" customFormat="1" ht="12.6">
      <c r="A352" s="92">
        <f t="shared" si="6"/>
        <v>344</v>
      </c>
      <c r="B352" s="93"/>
      <c r="C352" s="94"/>
      <c r="D352" s="94"/>
      <c r="E352" s="94"/>
      <c r="F352" s="87"/>
      <c r="G352" s="102"/>
      <c r="H352" s="90"/>
      <c r="K352" s="97"/>
      <c r="L352" s="97"/>
      <c r="M352" s="97"/>
      <c r="N352" s="97"/>
      <c r="O352" s="97"/>
      <c r="P352" s="97"/>
      <c r="Q352" s="97"/>
      <c r="R352" s="97"/>
      <c r="S352" s="97"/>
      <c r="T352" s="97"/>
    </row>
    <row r="353" spans="1:20" s="91" customFormat="1" ht="12.6">
      <c r="A353" s="92">
        <f t="shared" si="6"/>
        <v>345</v>
      </c>
      <c r="B353" s="93"/>
      <c r="C353" s="94"/>
      <c r="D353" s="94"/>
      <c r="E353" s="94"/>
      <c r="F353" s="87"/>
      <c r="G353" s="102"/>
      <c r="H353" s="90"/>
      <c r="K353" s="97"/>
      <c r="L353" s="97"/>
      <c r="M353" s="97"/>
      <c r="N353" s="97"/>
      <c r="O353" s="97"/>
      <c r="P353" s="97"/>
      <c r="Q353" s="97"/>
      <c r="R353" s="97"/>
      <c r="S353" s="97"/>
      <c r="T353" s="97"/>
    </row>
    <row r="354" spans="1:20" s="91" customFormat="1" ht="12.6">
      <c r="A354" s="92">
        <f t="shared" si="6"/>
        <v>346</v>
      </c>
      <c r="B354" s="93"/>
      <c r="C354" s="94"/>
      <c r="D354" s="94"/>
      <c r="E354" s="94"/>
      <c r="F354" s="87"/>
      <c r="G354" s="102"/>
      <c r="H354" s="90"/>
      <c r="K354" s="97"/>
      <c r="L354" s="97"/>
      <c r="M354" s="97"/>
      <c r="N354" s="97"/>
      <c r="O354" s="97"/>
      <c r="P354" s="97"/>
      <c r="Q354" s="97"/>
      <c r="R354" s="97"/>
      <c r="S354" s="97"/>
      <c r="T354" s="97"/>
    </row>
    <row r="355" spans="1:20" s="91" customFormat="1" ht="12.6">
      <c r="A355" s="92">
        <f t="shared" si="6"/>
        <v>347</v>
      </c>
      <c r="B355" s="93"/>
      <c r="C355" s="94"/>
      <c r="D355" s="94"/>
      <c r="E355" s="94"/>
      <c r="F355" s="87"/>
      <c r="G355" s="102"/>
      <c r="H355" s="90"/>
      <c r="K355" s="97"/>
      <c r="L355" s="97"/>
      <c r="M355" s="97"/>
      <c r="N355" s="97"/>
      <c r="O355" s="97"/>
      <c r="P355" s="97"/>
      <c r="Q355" s="97"/>
      <c r="R355" s="97"/>
      <c r="S355" s="97"/>
      <c r="T355" s="97"/>
    </row>
    <row r="356" spans="1:20" s="91" customFormat="1" ht="12.6">
      <c r="A356" s="92">
        <f t="shared" si="6"/>
        <v>348</v>
      </c>
      <c r="B356" s="93"/>
      <c r="C356" s="94"/>
      <c r="D356" s="94"/>
      <c r="E356" s="94"/>
      <c r="F356" s="87"/>
      <c r="G356" s="102"/>
      <c r="H356" s="90"/>
      <c r="K356" s="97"/>
      <c r="L356" s="97"/>
      <c r="M356" s="97"/>
      <c r="N356" s="97"/>
      <c r="O356" s="97"/>
      <c r="P356" s="97"/>
      <c r="Q356" s="97"/>
      <c r="R356" s="97"/>
      <c r="S356" s="97"/>
      <c r="T356" s="97"/>
    </row>
    <row r="357" spans="1:20" s="91" customFormat="1" ht="12.6">
      <c r="A357" s="92">
        <f t="shared" si="6"/>
        <v>349</v>
      </c>
      <c r="B357" s="93"/>
      <c r="C357" s="94"/>
      <c r="D357" s="94"/>
      <c r="E357" s="94"/>
      <c r="F357" s="87"/>
      <c r="G357" s="102"/>
      <c r="H357" s="90"/>
      <c r="K357" s="97"/>
      <c r="L357" s="97"/>
      <c r="M357" s="97"/>
      <c r="N357" s="97"/>
      <c r="O357" s="97"/>
      <c r="P357" s="97"/>
      <c r="Q357" s="97"/>
      <c r="R357" s="97"/>
      <c r="S357" s="97"/>
      <c r="T357" s="97"/>
    </row>
    <row r="358" spans="1:20" s="91" customFormat="1" ht="12.6">
      <c r="A358" s="92">
        <f t="shared" si="6"/>
        <v>350</v>
      </c>
      <c r="B358" s="93"/>
      <c r="C358" s="94"/>
      <c r="D358" s="94"/>
      <c r="E358" s="94"/>
      <c r="F358" s="87"/>
      <c r="G358" s="102"/>
      <c r="H358" s="90"/>
      <c r="K358" s="97"/>
      <c r="L358" s="97"/>
      <c r="M358" s="97"/>
      <c r="N358" s="97"/>
      <c r="O358" s="97"/>
      <c r="P358" s="97"/>
      <c r="Q358" s="97"/>
      <c r="R358" s="97"/>
      <c r="S358" s="97"/>
      <c r="T358" s="97"/>
    </row>
    <row r="359" spans="1:20" s="91" customFormat="1" ht="12.6">
      <c r="A359" s="92">
        <f t="shared" si="6"/>
        <v>351</v>
      </c>
      <c r="B359" s="93"/>
      <c r="C359" s="94"/>
      <c r="D359" s="94"/>
      <c r="E359" s="94"/>
      <c r="F359" s="87"/>
      <c r="G359" s="102"/>
      <c r="H359" s="90"/>
      <c r="K359" s="97"/>
      <c r="L359" s="97"/>
      <c r="M359" s="97"/>
      <c r="N359" s="97"/>
      <c r="O359" s="97"/>
      <c r="P359" s="97"/>
      <c r="Q359" s="97"/>
      <c r="R359" s="97"/>
      <c r="S359" s="97"/>
      <c r="T359" s="97"/>
    </row>
    <row r="360" spans="1:20" s="91" customFormat="1" ht="12.6">
      <c r="A360" s="92">
        <f t="shared" si="6"/>
        <v>352</v>
      </c>
      <c r="B360" s="93"/>
      <c r="C360" s="94"/>
      <c r="D360" s="94"/>
      <c r="E360" s="94"/>
      <c r="F360" s="87"/>
      <c r="G360" s="102"/>
      <c r="H360" s="90"/>
      <c r="K360" s="97"/>
      <c r="L360" s="97"/>
      <c r="M360" s="97"/>
      <c r="N360" s="97"/>
      <c r="O360" s="97"/>
      <c r="P360" s="97"/>
      <c r="Q360" s="97"/>
      <c r="R360" s="97"/>
      <c r="S360" s="97"/>
      <c r="T360" s="97"/>
    </row>
    <row r="361" spans="1:20" s="91" customFormat="1" ht="12.6">
      <c r="A361" s="92">
        <f t="shared" si="6"/>
        <v>353</v>
      </c>
      <c r="B361" s="93"/>
      <c r="C361" s="94"/>
      <c r="D361" s="94"/>
      <c r="E361" s="94"/>
      <c r="F361" s="87"/>
      <c r="G361" s="102"/>
      <c r="H361" s="90"/>
      <c r="K361" s="97"/>
      <c r="L361" s="97"/>
      <c r="M361" s="97"/>
      <c r="N361" s="97"/>
      <c r="O361" s="97"/>
      <c r="P361" s="97"/>
      <c r="Q361" s="97"/>
      <c r="R361" s="97"/>
      <c r="S361" s="97"/>
      <c r="T361" s="97"/>
    </row>
    <row r="362" spans="1:20" s="91" customFormat="1" ht="12.6">
      <c r="A362" s="92">
        <f t="shared" si="6"/>
        <v>354</v>
      </c>
      <c r="B362" s="93"/>
      <c r="C362" s="94"/>
      <c r="D362" s="94"/>
      <c r="E362" s="94"/>
      <c r="F362" s="87"/>
      <c r="G362" s="102"/>
      <c r="H362" s="90"/>
      <c r="K362" s="97"/>
      <c r="L362" s="97"/>
      <c r="M362" s="97"/>
      <c r="N362" s="97"/>
      <c r="O362" s="97"/>
      <c r="P362" s="97"/>
      <c r="Q362" s="97"/>
      <c r="R362" s="97"/>
      <c r="S362" s="97"/>
      <c r="T362" s="97"/>
    </row>
    <row r="363" spans="1:20" s="91" customFormat="1" ht="12.6">
      <c r="A363" s="92">
        <f t="shared" si="6"/>
        <v>355</v>
      </c>
      <c r="B363" s="93"/>
      <c r="C363" s="94"/>
      <c r="D363" s="94"/>
      <c r="E363" s="94"/>
      <c r="F363" s="87"/>
      <c r="G363" s="102"/>
      <c r="H363" s="90"/>
      <c r="K363" s="97"/>
      <c r="L363" s="97"/>
      <c r="M363" s="97"/>
      <c r="N363" s="97"/>
      <c r="O363" s="97"/>
      <c r="P363" s="97"/>
      <c r="Q363" s="97"/>
      <c r="R363" s="97"/>
      <c r="S363" s="97"/>
      <c r="T363" s="97"/>
    </row>
    <row r="364" spans="1:20" s="91" customFormat="1" ht="12.6">
      <c r="A364" s="92">
        <f t="shared" si="6"/>
        <v>356</v>
      </c>
      <c r="B364" s="93"/>
      <c r="C364" s="94"/>
      <c r="D364" s="94"/>
      <c r="E364" s="94"/>
      <c r="F364" s="87"/>
      <c r="G364" s="102"/>
      <c r="H364" s="90"/>
      <c r="K364" s="97"/>
      <c r="L364" s="97"/>
      <c r="M364" s="97"/>
      <c r="N364" s="97"/>
      <c r="O364" s="97"/>
      <c r="P364" s="97"/>
      <c r="Q364" s="97"/>
      <c r="R364" s="97"/>
      <c r="S364" s="97"/>
      <c r="T364" s="97"/>
    </row>
    <row r="365" spans="1:20" s="91" customFormat="1" ht="12.6">
      <c r="A365" s="92">
        <f t="shared" si="6"/>
        <v>357</v>
      </c>
      <c r="B365" s="93"/>
      <c r="C365" s="94"/>
      <c r="D365" s="94"/>
      <c r="E365" s="94"/>
      <c r="F365" s="87"/>
      <c r="G365" s="102"/>
      <c r="H365" s="90"/>
      <c r="K365" s="97"/>
      <c r="L365" s="97"/>
      <c r="M365" s="97"/>
      <c r="N365" s="97"/>
      <c r="O365" s="97"/>
      <c r="P365" s="97"/>
      <c r="Q365" s="97"/>
      <c r="R365" s="97"/>
      <c r="S365" s="97"/>
      <c r="T365" s="97"/>
    </row>
    <row r="366" spans="1:20" s="91" customFormat="1" ht="12.6">
      <c r="A366" s="92">
        <f t="shared" si="6"/>
        <v>358</v>
      </c>
      <c r="B366" s="93"/>
      <c r="C366" s="94"/>
      <c r="D366" s="94"/>
      <c r="E366" s="94"/>
      <c r="F366" s="87"/>
      <c r="G366" s="102"/>
      <c r="H366" s="90"/>
      <c r="K366" s="97"/>
      <c r="L366" s="97"/>
      <c r="M366" s="97"/>
      <c r="N366" s="97"/>
      <c r="O366" s="97"/>
      <c r="P366" s="97"/>
      <c r="Q366" s="97"/>
      <c r="R366" s="97"/>
      <c r="S366" s="97"/>
      <c r="T366" s="97"/>
    </row>
    <row r="367" spans="1:20" s="91" customFormat="1" ht="12.6">
      <c r="A367" s="92">
        <f t="shared" si="6"/>
        <v>359</v>
      </c>
      <c r="B367" s="93"/>
      <c r="C367" s="94"/>
      <c r="D367" s="94"/>
      <c r="E367" s="94"/>
      <c r="F367" s="87"/>
      <c r="G367" s="102"/>
      <c r="H367" s="90"/>
      <c r="K367" s="97"/>
      <c r="L367" s="97"/>
      <c r="M367" s="97"/>
      <c r="N367" s="97"/>
      <c r="O367" s="97"/>
      <c r="P367" s="97"/>
      <c r="Q367" s="97"/>
      <c r="R367" s="97"/>
      <c r="S367" s="97"/>
      <c r="T367" s="97"/>
    </row>
    <row r="368" spans="1:20" s="91" customFormat="1" ht="12.6">
      <c r="A368" s="92">
        <f t="shared" si="6"/>
        <v>360</v>
      </c>
      <c r="B368" s="93"/>
      <c r="C368" s="94"/>
      <c r="D368" s="94"/>
      <c r="E368" s="94"/>
      <c r="F368" s="87"/>
      <c r="G368" s="102"/>
      <c r="H368" s="90"/>
      <c r="K368" s="97"/>
      <c r="L368" s="97"/>
      <c r="M368" s="97"/>
      <c r="N368" s="97"/>
      <c r="O368" s="97"/>
      <c r="P368" s="97"/>
      <c r="Q368" s="97"/>
      <c r="R368" s="97"/>
      <c r="S368" s="97"/>
      <c r="T368" s="97"/>
    </row>
    <row r="369" spans="1:20" s="91" customFormat="1" ht="12.6">
      <c r="A369" s="92">
        <f t="shared" si="6"/>
        <v>361</v>
      </c>
      <c r="B369" s="93"/>
      <c r="C369" s="94"/>
      <c r="D369" s="94"/>
      <c r="E369" s="94"/>
      <c r="F369" s="87"/>
      <c r="G369" s="102"/>
      <c r="H369" s="90"/>
      <c r="K369" s="97"/>
      <c r="L369" s="97"/>
      <c r="M369" s="97"/>
      <c r="N369" s="97"/>
      <c r="O369" s="97"/>
      <c r="P369" s="97"/>
      <c r="Q369" s="97"/>
      <c r="R369" s="97"/>
      <c r="S369" s="97"/>
      <c r="T369" s="97"/>
    </row>
    <row r="370" spans="1:20" s="91" customFormat="1" ht="12.6">
      <c r="A370" s="92">
        <f t="shared" si="6"/>
        <v>362</v>
      </c>
      <c r="B370" s="93"/>
      <c r="C370" s="94"/>
      <c r="D370" s="94"/>
      <c r="E370" s="94"/>
      <c r="F370" s="87"/>
      <c r="G370" s="102"/>
      <c r="H370" s="90"/>
      <c r="K370" s="97"/>
      <c r="L370" s="97"/>
      <c r="M370" s="97"/>
      <c r="N370" s="97"/>
      <c r="O370" s="97"/>
      <c r="P370" s="97"/>
      <c r="Q370" s="97"/>
      <c r="R370" s="97"/>
      <c r="S370" s="97"/>
      <c r="T370" s="97"/>
    </row>
    <row r="371" spans="1:20" s="91" customFormat="1" ht="12.6">
      <c r="A371" s="92">
        <f t="shared" si="6"/>
        <v>363</v>
      </c>
      <c r="B371" s="93"/>
      <c r="C371" s="94"/>
      <c r="D371" s="94"/>
      <c r="E371" s="94"/>
      <c r="F371" s="87"/>
      <c r="G371" s="102"/>
      <c r="H371" s="90"/>
      <c r="K371" s="97"/>
      <c r="L371" s="97"/>
      <c r="M371" s="97"/>
      <c r="N371" s="97"/>
      <c r="O371" s="97"/>
      <c r="P371" s="97"/>
      <c r="Q371" s="97"/>
      <c r="R371" s="97"/>
      <c r="S371" s="97"/>
      <c r="T371" s="97"/>
    </row>
    <row r="372" spans="1:20" s="91" customFormat="1" ht="12.6">
      <c r="A372" s="92">
        <f t="shared" si="6"/>
        <v>364</v>
      </c>
      <c r="B372" s="93"/>
      <c r="C372" s="94"/>
      <c r="D372" s="94"/>
      <c r="E372" s="94"/>
      <c r="F372" s="87"/>
      <c r="G372" s="102"/>
      <c r="H372" s="90"/>
      <c r="K372" s="97"/>
      <c r="L372" s="97"/>
      <c r="M372" s="97"/>
      <c r="N372" s="97"/>
      <c r="O372" s="97"/>
      <c r="P372" s="97"/>
      <c r="Q372" s="97"/>
      <c r="R372" s="97"/>
      <c r="S372" s="97"/>
      <c r="T372" s="97"/>
    </row>
    <row r="373" spans="1:20" s="91" customFormat="1" ht="12.6">
      <c r="A373" s="92">
        <f t="shared" si="6"/>
        <v>365</v>
      </c>
      <c r="B373" s="93"/>
      <c r="C373" s="94"/>
      <c r="D373" s="94"/>
      <c r="E373" s="94"/>
      <c r="F373" s="87"/>
      <c r="G373" s="102"/>
      <c r="H373" s="90"/>
      <c r="K373" s="97"/>
      <c r="L373" s="97"/>
      <c r="M373" s="97"/>
      <c r="N373" s="97"/>
      <c r="O373" s="97"/>
      <c r="P373" s="97"/>
      <c r="Q373" s="97"/>
      <c r="R373" s="97"/>
      <c r="S373" s="97"/>
      <c r="T373" s="97"/>
    </row>
    <row r="374" spans="1:20" s="91" customFormat="1" ht="12.6">
      <c r="A374" s="92">
        <f t="shared" si="6"/>
        <v>366</v>
      </c>
      <c r="B374" s="93"/>
      <c r="C374" s="94"/>
      <c r="D374" s="94"/>
      <c r="E374" s="94"/>
      <c r="F374" s="87"/>
      <c r="G374" s="102"/>
      <c r="H374" s="90"/>
      <c r="K374" s="97"/>
      <c r="L374" s="97"/>
      <c r="M374" s="97"/>
      <c r="N374" s="97"/>
      <c r="O374" s="97"/>
      <c r="P374" s="97"/>
      <c r="Q374" s="97"/>
      <c r="R374" s="97"/>
      <c r="S374" s="97"/>
      <c r="T374" s="97"/>
    </row>
    <row r="375" spans="1:20" s="91" customFormat="1" ht="12.6">
      <c r="A375" s="92">
        <f t="shared" si="6"/>
        <v>367</v>
      </c>
      <c r="B375" s="93"/>
      <c r="C375" s="94"/>
      <c r="D375" s="94"/>
      <c r="E375" s="94"/>
      <c r="F375" s="87"/>
      <c r="G375" s="102"/>
      <c r="H375" s="90"/>
      <c r="K375" s="97"/>
      <c r="L375" s="97"/>
      <c r="M375" s="97"/>
      <c r="N375" s="97"/>
      <c r="O375" s="97"/>
      <c r="P375" s="97"/>
      <c r="Q375" s="97"/>
      <c r="R375" s="97"/>
      <c r="S375" s="97"/>
      <c r="T375" s="97"/>
    </row>
    <row r="376" spans="1:20" s="91" customFormat="1" ht="12.6">
      <c r="A376" s="92">
        <f t="shared" si="6"/>
        <v>368</v>
      </c>
      <c r="B376" s="93"/>
      <c r="C376" s="94"/>
      <c r="D376" s="94"/>
      <c r="E376" s="94"/>
      <c r="F376" s="87"/>
      <c r="G376" s="102"/>
      <c r="H376" s="90"/>
      <c r="K376" s="97"/>
      <c r="L376" s="97"/>
      <c r="M376" s="97"/>
      <c r="N376" s="97"/>
      <c r="O376" s="97"/>
      <c r="P376" s="97"/>
      <c r="Q376" s="97"/>
      <c r="R376" s="97"/>
      <c r="S376" s="97"/>
      <c r="T376" s="97"/>
    </row>
    <row r="377" spans="1:20" s="91" customFormat="1" ht="12.6">
      <c r="A377" s="92">
        <f t="shared" si="6"/>
        <v>369</v>
      </c>
      <c r="B377" s="93"/>
      <c r="C377" s="94"/>
      <c r="D377" s="94"/>
      <c r="E377" s="94"/>
      <c r="F377" s="87"/>
      <c r="G377" s="102"/>
      <c r="H377" s="90"/>
      <c r="K377" s="97"/>
      <c r="L377" s="97"/>
      <c r="M377" s="97"/>
      <c r="N377" s="97"/>
      <c r="O377" s="97"/>
      <c r="P377" s="97"/>
      <c r="Q377" s="97"/>
      <c r="R377" s="97"/>
      <c r="S377" s="97"/>
      <c r="T377" s="97"/>
    </row>
    <row r="378" spans="1:20" s="91" customFormat="1" ht="12.6">
      <c r="A378" s="92">
        <f t="shared" si="6"/>
        <v>370</v>
      </c>
      <c r="B378" s="93"/>
      <c r="C378" s="94"/>
      <c r="D378" s="94"/>
      <c r="E378" s="94"/>
      <c r="F378" s="87"/>
      <c r="G378" s="102"/>
      <c r="H378" s="90"/>
      <c r="K378" s="97"/>
      <c r="L378" s="97"/>
      <c r="M378" s="97"/>
      <c r="N378" s="97"/>
      <c r="O378" s="97"/>
      <c r="P378" s="97"/>
      <c r="Q378" s="97"/>
      <c r="R378" s="97"/>
      <c r="S378" s="97"/>
      <c r="T378" s="97"/>
    </row>
    <row r="379" spans="1:20" s="91" customFormat="1" ht="12.6">
      <c r="A379" s="92">
        <f t="shared" si="6"/>
        <v>371</v>
      </c>
      <c r="B379" s="93"/>
      <c r="C379" s="94"/>
      <c r="D379" s="94"/>
      <c r="E379" s="94"/>
      <c r="F379" s="87"/>
      <c r="G379" s="102"/>
      <c r="H379" s="90"/>
      <c r="K379" s="97"/>
      <c r="L379" s="97"/>
      <c r="M379" s="97"/>
      <c r="N379" s="97"/>
      <c r="O379" s="97"/>
      <c r="P379" s="97"/>
      <c r="Q379" s="97"/>
      <c r="R379" s="97"/>
      <c r="S379" s="97"/>
      <c r="T379" s="97"/>
    </row>
    <row r="380" spans="1:20" s="91" customFormat="1" ht="12.6">
      <c r="A380" s="92">
        <f t="shared" si="6"/>
        <v>372</v>
      </c>
      <c r="B380" s="93"/>
      <c r="C380" s="94"/>
      <c r="D380" s="94"/>
      <c r="E380" s="94"/>
      <c r="F380" s="87"/>
      <c r="G380" s="102"/>
      <c r="H380" s="90"/>
      <c r="K380" s="97"/>
      <c r="L380" s="97"/>
      <c r="M380" s="97"/>
      <c r="N380" s="97"/>
      <c r="O380" s="97"/>
      <c r="P380" s="97"/>
      <c r="Q380" s="97"/>
      <c r="R380" s="97"/>
      <c r="S380" s="97"/>
      <c r="T380" s="97"/>
    </row>
    <row r="381" spans="1:20" s="91" customFormat="1" ht="12.6">
      <c r="A381" s="92">
        <f t="shared" si="6"/>
        <v>373</v>
      </c>
      <c r="B381" s="93"/>
      <c r="C381" s="94"/>
      <c r="D381" s="94"/>
      <c r="E381" s="94"/>
      <c r="F381" s="87"/>
      <c r="G381" s="102"/>
      <c r="H381" s="90"/>
      <c r="K381" s="97"/>
      <c r="L381" s="97"/>
      <c r="M381" s="97"/>
      <c r="N381" s="97"/>
      <c r="O381" s="97"/>
      <c r="P381" s="97"/>
      <c r="Q381" s="97"/>
      <c r="R381" s="97"/>
      <c r="S381" s="97"/>
      <c r="T381" s="97"/>
    </row>
    <row r="382" spans="1:20" s="91" customFormat="1" ht="12.6">
      <c r="A382" s="92">
        <f t="shared" si="6"/>
        <v>374</v>
      </c>
      <c r="B382" s="93"/>
      <c r="C382" s="94"/>
      <c r="D382" s="94"/>
      <c r="E382" s="94"/>
      <c r="F382" s="87"/>
      <c r="G382" s="102"/>
      <c r="H382" s="90"/>
      <c r="K382" s="97"/>
      <c r="L382" s="97"/>
      <c r="M382" s="97"/>
      <c r="N382" s="97"/>
      <c r="O382" s="97"/>
      <c r="P382" s="97"/>
      <c r="Q382" s="97"/>
      <c r="R382" s="97"/>
      <c r="S382" s="97"/>
      <c r="T382" s="97"/>
    </row>
    <row r="383" spans="1:20" s="91" customFormat="1" ht="12.6">
      <c r="A383" s="92">
        <f t="shared" si="6"/>
        <v>375</v>
      </c>
      <c r="B383" s="93"/>
      <c r="C383" s="94"/>
      <c r="D383" s="94"/>
      <c r="E383" s="94"/>
      <c r="F383" s="87"/>
      <c r="G383" s="102"/>
      <c r="H383" s="90"/>
      <c r="K383" s="97"/>
      <c r="L383" s="97"/>
      <c r="M383" s="97"/>
      <c r="N383" s="97"/>
      <c r="O383" s="97"/>
      <c r="P383" s="97"/>
      <c r="Q383" s="97"/>
      <c r="R383" s="97"/>
      <c r="S383" s="97"/>
      <c r="T383" s="97"/>
    </row>
    <row r="384" spans="1:20" s="91" customFormat="1" ht="12.6">
      <c r="A384" s="92">
        <f t="shared" si="6"/>
        <v>376</v>
      </c>
      <c r="B384" s="93"/>
      <c r="C384" s="94"/>
      <c r="D384" s="94"/>
      <c r="E384" s="94"/>
      <c r="F384" s="87"/>
      <c r="G384" s="102"/>
      <c r="H384" s="90"/>
      <c r="K384" s="97"/>
      <c r="L384" s="97"/>
      <c r="M384" s="97"/>
      <c r="N384" s="97"/>
      <c r="O384" s="97"/>
      <c r="P384" s="97"/>
      <c r="Q384" s="97"/>
      <c r="R384" s="97"/>
      <c r="S384" s="97"/>
      <c r="T384" s="97"/>
    </row>
    <row r="385" spans="1:20" s="91" customFormat="1" ht="12.6">
      <c r="A385" s="92">
        <f t="shared" si="6"/>
        <v>377</v>
      </c>
      <c r="B385" s="93"/>
      <c r="C385" s="94"/>
      <c r="D385" s="94"/>
      <c r="E385" s="94"/>
      <c r="F385" s="87"/>
      <c r="G385" s="102"/>
      <c r="H385" s="90"/>
      <c r="K385" s="97"/>
      <c r="L385" s="97"/>
      <c r="M385" s="97"/>
      <c r="N385" s="97"/>
      <c r="O385" s="97"/>
      <c r="P385" s="97"/>
      <c r="Q385" s="97"/>
      <c r="R385" s="97"/>
      <c r="S385" s="97"/>
      <c r="T385" s="97"/>
    </row>
    <row r="386" spans="1:20" s="91" customFormat="1" ht="12.6">
      <c r="A386" s="92">
        <f t="shared" si="6"/>
        <v>378</v>
      </c>
      <c r="B386" s="93"/>
      <c r="C386" s="94"/>
      <c r="D386" s="94"/>
      <c r="E386" s="94"/>
      <c r="F386" s="87"/>
      <c r="G386" s="102"/>
      <c r="H386" s="90"/>
      <c r="K386" s="97"/>
      <c r="L386" s="97"/>
      <c r="M386" s="97"/>
      <c r="N386" s="97"/>
      <c r="O386" s="97"/>
      <c r="P386" s="97"/>
      <c r="Q386" s="97"/>
      <c r="R386" s="97"/>
      <c r="S386" s="97"/>
      <c r="T386" s="97"/>
    </row>
    <row r="387" spans="1:20" s="91" customFormat="1" ht="12.6">
      <c r="A387" s="92">
        <f t="shared" si="6"/>
        <v>379</v>
      </c>
      <c r="B387" s="93"/>
      <c r="C387" s="94"/>
      <c r="D387" s="94"/>
      <c r="E387" s="94"/>
      <c r="F387" s="87"/>
      <c r="G387" s="102"/>
      <c r="H387" s="90"/>
      <c r="K387" s="97"/>
      <c r="L387" s="97"/>
      <c r="M387" s="97"/>
      <c r="N387" s="97"/>
      <c r="O387" s="97"/>
      <c r="P387" s="97"/>
      <c r="Q387" s="97"/>
      <c r="R387" s="97"/>
      <c r="S387" s="97"/>
      <c r="T387" s="97"/>
    </row>
    <row r="388" spans="1:20" s="91" customFormat="1" ht="12.6">
      <c r="A388" s="92">
        <f t="shared" si="6"/>
        <v>380</v>
      </c>
      <c r="B388" s="93"/>
      <c r="C388" s="94"/>
      <c r="D388" s="94"/>
      <c r="E388" s="94"/>
      <c r="F388" s="87"/>
      <c r="G388" s="102"/>
      <c r="H388" s="90"/>
      <c r="K388" s="97"/>
      <c r="L388" s="97"/>
      <c r="M388" s="97"/>
      <c r="N388" s="97"/>
      <c r="O388" s="97"/>
      <c r="P388" s="97"/>
      <c r="Q388" s="97"/>
      <c r="R388" s="97"/>
      <c r="S388" s="97"/>
      <c r="T388" s="97"/>
    </row>
    <row r="389" spans="1:20" s="91" customFormat="1" ht="12.6">
      <c r="A389" s="92">
        <f t="shared" si="6"/>
        <v>381</v>
      </c>
      <c r="B389" s="93"/>
      <c r="C389" s="94"/>
      <c r="D389" s="94"/>
      <c r="E389" s="94"/>
      <c r="F389" s="87"/>
      <c r="G389" s="102"/>
      <c r="H389" s="90"/>
      <c r="K389" s="97"/>
      <c r="L389" s="97"/>
      <c r="M389" s="97"/>
      <c r="N389" s="97"/>
      <c r="O389" s="97"/>
      <c r="P389" s="97"/>
      <c r="Q389" s="97"/>
      <c r="R389" s="97"/>
      <c r="S389" s="97"/>
      <c r="T389" s="97"/>
    </row>
    <row r="390" spans="1:20" s="91" customFormat="1" ht="12.6">
      <c r="A390" s="92">
        <f t="shared" si="6"/>
        <v>382</v>
      </c>
      <c r="B390" s="93"/>
      <c r="C390" s="94"/>
      <c r="D390" s="94"/>
      <c r="E390" s="94"/>
      <c r="F390" s="87"/>
      <c r="G390" s="102"/>
      <c r="H390" s="90"/>
      <c r="K390" s="97"/>
      <c r="L390" s="97"/>
      <c r="M390" s="97"/>
      <c r="N390" s="97"/>
      <c r="O390" s="97"/>
      <c r="P390" s="97"/>
      <c r="Q390" s="97"/>
      <c r="R390" s="97"/>
      <c r="S390" s="97"/>
      <c r="T390" s="97"/>
    </row>
    <row r="391" spans="1:20" s="91" customFormat="1" ht="12.6">
      <c r="A391" s="92">
        <f t="shared" si="6"/>
        <v>383</v>
      </c>
      <c r="B391" s="93"/>
      <c r="C391" s="94"/>
      <c r="D391" s="94"/>
      <c r="E391" s="94"/>
      <c r="F391" s="87"/>
      <c r="G391" s="102"/>
      <c r="H391" s="90"/>
      <c r="K391" s="97"/>
      <c r="L391" s="97"/>
      <c r="M391" s="97"/>
      <c r="N391" s="97"/>
      <c r="O391" s="97"/>
      <c r="P391" s="97"/>
      <c r="Q391" s="97"/>
      <c r="R391" s="97"/>
      <c r="S391" s="97"/>
      <c r="T391" s="97"/>
    </row>
    <row r="392" spans="1:20" s="91" customFormat="1" ht="12.6">
      <c r="A392" s="92">
        <f t="shared" si="6"/>
        <v>384</v>
      </c>
      <c r="B392" s="93"/>
      <c r="C392" s="94"/>
      <c r="D392" s="94"/>
      <c r="E392" s="94"/>
      <c r="F392" s="87"/>
      <c r="G392" s="102"/>
      <c r="H392" s="90"/>
      <c r="K392" s="97"/>
      <c r="L392" s="97"/>
      <c r="M392" s="97"/>
      <c r="N392" s="97"/>
      <c r="O392" s="97"/>
      <c r="P392" s="97"/>
      <c r="Q392" s="97"/>
      <c r="R392" s="97"/>
      <c r="S392" s="97"/>
      <c r="T392" s="97"/>
    </row>
    <row r="393" spans="1:20" s="91" customFormat="1" ht="12.6">
      <c r="A393" s="92">
        <f t="shared" si="6"/>
        <v>385</v>
      </c>
      <c r="B393" s="93"/>
      <c r="C393" s="94"/>
      <c r="D393" s="94"/>
      <c r="E393" s="94"/>
      <c r="F393" s="87"/>
      <c r="G393" s="102"/>
      <c r="H393" s="90"/>
      <c r="K393" s="97"/>
      <c r="L393" s="97"/>
      <c r="M393" s="97"/>
      <c r="N393" s="97"/>
      <c r="O393" s="97"/>
      <c r="P393" s="97"/>
      <c r="Q393" s="97"/>
      <c r="R393" s="97"/>
      <c r="S393" s="97"/>
      <c r="T393" s="97"/>
    </row>
    <row r="394" spans="1:20" s="91" customFormat="1" ht="12.6">
      <c r="A394" s="92">
        <f t="shared" si="6"/>
        <v>386</v>
      </c>
      <c r="B394" s="93"/>
      <c r="C394" s="94"/>
      <c r="D394" s="94"/>
      <c r="E394" s="94"/>
      <c r="F394" s="87"/>
      <c r="G394" s="102"/>
      <c r="H394" s="90"/>
      <c r="K394" s="97"/>
      <c r="L394" s="97"/>
      <c r="M394" s="97"/>
      <c r="N394" s="97"/>
      <c r="O394" s="97"/>
      <c r="P394" s="97"/>
      <c r="Q394" s="97"/>
      <c r="R394" s="97"/>
      <c r="S394" s="97"/>
      <c r="T394" s="97"/>
    </row>
    <row r="395" spans="1:20" s="91" customFormat="1" ht="12.6">
      <c r="A395" s="92">
        <f t="shared" ref="A395:A457" si="7">+A394+1</f>
        <v>387</v>
      </c>
      <c r="B395" s="93"/>
      <c r="C395" s="94"/>
      <c r="D395" s="94"/>
      <c r="E395" s="94"/>
      <c r="F395" s="87"/>
      <c r="G395" s="102"/>
      <c r="H395" s="90"/>
      <c r="K395" s="97"/>
      <c r="L395" s="97"/>
      <c r="M395" s="97"/>
      <c r="N395" s="97"/>
      <c r="O395" s="97"/>
      <c r="P395" s="97"/>
      <c r="Q395" s="97"/>
      <c r="R395" s="97"/>
      <c r="S395" s="97"/>
      <c r="T395" s="97"/>
    </row>
    <row r="396" spans="1:20" s="91" customFormat="1" ht="12.6">
      <c r="A396" s="92">
        <f t="shared" si="7"/>
        <v>388</v>
      </c>
      <c r="B396" s="93"/>
      <c r="C396" s="94"/>
      <c r="D396" s="94"/>
      <c r="E396" s="94"/>
      <c r="F396" s="87"/>
      <c r="G396" s="102"/>
      <c r="H396" s="90"/>
      <c r="K396" s="97"/>
      <c r="L396" s="97"/>
      <c r="M396" s="97"/>
      <c r="N396" s="97"/>
      <c r="O396" s="97"/>
      <c r="P396" s="97"/>
      <c r="Q396" s="97"/>
      <c r="R396" s="97"/>
      <c r="S396" s="97"/>
      <c r="T396" s="97"/>
    </row>
    <row r="397" spans="1:20" s="91" customFormat="1" ht="12.6">
      <c r="A397" s="92">
        <f t="shared" si="7"/>
        <v>389</v>
      </c>
      <c r="B397" s="93"/>
      <c r="C397" s="94"/>
      <c r="D397" s="94"/>
      <c r="E397" s="94"/>
      <c r="F397" s="87"/>
      <c r="G397" s="102"/>
      <c r="H397" s="90"/>
      <c r="K397" s="97"/>
      <c r="L397" s="97"/>
      <c r="M397" s="97"/>
      <c r="N397" s="97"/>
      <c r="O397" s="97"/>
      <c r="P397" s="97"/>
      <c r="Q397" s="97"/>
      <c r="R397" s="97"/>
      <c r="S397" s="97"/>
      <c r="T397" s="97"/>
    </row>
    <row r="398" spans="1:20" s="91" customFormat="1" ht="12.6">
      <c r="A398" s="92">
        <f t="shared" si="7"/>
        <v>390</v>
      </c>
      <c r="B398" s="93"/>
      <c r="C398" s="94"/>
      <c r="D398" s="94"/>
      <c r="E398" s="94"/>
      <c r="F398" s="87"/>
      <c r="G398" s="102"/>
      <c r="H398" s="90"/>
      <c r="K398" s="97"/>
      <c r="L398" s="97"/>
      <c r="M398" s="97"/>
      <c r="N398" s="97"/>
      <c r="O398" s="97"/>
      <c r="P398" s="97"/>
      <c r="Q398" s="97"/>
      <c r="R398" s="97"/>
      <c r="S398" s="97"/>
      <c r="T398" s="97"/>
    </row>
    <row r="399" spans="1:20" s="91" customFormat="1" ht="12.6">
      <c r="A399" s="92">
        <f t="shared" si="7"/>
        <v>391</v>
      </c>
      <c r="B399" s="93"/>
      <c r="C399" s="94"/>
      <c r="D399" s="94"/>
      <c r="E399" s="94"/>
      <c r="F399" s="87"/>
      <c r="G399" s="102"/>
      <c r="H399" s="90"/>
      <c r="K399" s="97"/>
      <c r="L399" s="97"/>
      <c r="M399" s="97"/>
      <c r="N399" s="97"/>
      <c r="O399" s="97"/>
      <c r="P399" s="97"/>
      <c r="Q399" s="97"/>
      <c r="R399" s="97"/>
      <c r="S399" s="97"/>
      <c r="T399" s="97"/>
    </row>
    <row r="400" spans="1:20" s="91" customFormat="1" ht="12.6">
      <c r="A400" s="92">
        <f t="shared" si="7"/>
        <v>392</v>
      </c>
      <c r="B400" s="93"/>
      <c r="C400" s="94"/>
      <c r="D400" s="94"/>
      <c r="E400" s="94"/>
      <c r="F400" s="87"/>
      <c r="G400" s="102"/>
      <c r="H400" s="90"/>
      <c r="K400" s="97"/>
      <c r="L400" s="97"/>
      <c r="M400" s="97"/>
      <c r="N400" s="97"/>
      <c r="O400" s="97"/>
      <c r="P400" s="97"/>
      <c r="Q400" s="97"/>
      <c r="R400" s="97"/>
      <c r="S400" s="97"/>
      <c r="T400" s="97"/>
    </row>
    <row r="401" spans="1:20" s="91" customFormat="1" ht="12.6">
      <c r="A401" s="92">
        <f t="shared" si="7"/>
        <v>393</v>
      </c>
      <c r="B401" s="93"/>
      <c r="C401" s="94"/>
      <c r="D401" s="94"/>
      <c r="E401" s="94"/>
      <c r="F401" s="87"/>
      <c r="G401" s="102"/>
      <c r="H401" s="90"/>
      <c r="K401" s="97"/>
      <c r="L401" s="97"/>
      <c r="M401" s="97"/>
      <c r="N401" s="97"/>
      <c r="O401" s="97"/>
      <c r="P401" s="97"/>
      <c r="Q401" s="97"/>
      <c r="R401" s="97"/>
      <c r="S401" s="97"/>
      <c r="T401" s="97"/>
    </row>
    <row r="402" spans="1:20" s="91" customFormat="1" ht="12.6">
      <c r="A402" s="92">
        <f t="shared" si="7"/>
        <v>394</v>
      </c>
      <c r="B402" s="93"/>
      <c r="C402" s="94"/>
      <c r="D402" s="94"/>
      <c r="E402" s="94"/>
      <c r="F402" s="87"/>
      <c r="G402" s="102"/>
      <c r="H402" s="90"/>
      <c r="K402" s="97"/>
      <c r="L402" s="97"/>
      <c r="M402" s="97"/>
      <c r="N402" s="97"/>
      <c r="O402" s="97"/>
      <c r="P402" s="97"/>
      <c r="Q402" s="97"/>
      <c r="R402" s="97"/>
      <c r="S402" s="97"/>
      <c r="T402" s="97"/>
    </row>
    <row r="403" spans="1:20" s="91" customFormat="1" ht="12.6">
      <c r="A403" s="92">
        <f t="shared" si="7"/>
        <v>395</v>
      </c>
      <c r="B403" s="93"/>
      <c r="C403" s="94"/>
      <c r="D403" s="94"/>
      <c r="E403" s="94"/>
      <c r="F403" s="87"/>
      <c r="G403" s="102"/>
      <c r="H403" s="90"/>
      <c r="K403" s="97"/>
      <c r="L403" s="97"/>
      <c r="M403" s="97"/>
      <c r="N403" s="97"/>
      <c r="O403" s="97"/>
      <c r="P403" s="97"/>
      <c r="Q403" s="97"/>
      <c r="R403" s="97"/>
      <c r="S403" s="97"/>
      <c r="T403" s="97"/>
    </row>
    <row r="404" spans="1:20" s="91" customFormat="1" ht="12.6">
      <c r="A404" s="92">
        <f t="shared" si="7"/>
        <v>396</v>
      </c>
      <c r="B404" s="93"/>
      <c r="C404" s="94"/>
      <c r="D404" s="94"/>
      <c r="E404" s="94"/>
      <c r="F404" s="87"/>
      <c r="G404" s="102"/>
      <c r="H404" s="90"/>
      <c r="K404" s="97"/>
      <c r="L404" s="97"/>
      <c r="M404" s="97"/>
      <c r="N404" s="97"/>
      <c r="O404" s="97"/>
      <c r="P404" s="97"/>
      <c r="Q404" s="97"/>
      <c r="R404" s="97"/>
      <c r="S404" s="97"/>
      <c r="T404" s="97"/>
    </row>
    <row r="405" spans="1:20" s="91" customFormat="1" ht="12.6">
      <c r="A405" s="92">
        <f t="shared" si="7"/>
        <v>397</v>
      </c>
      <c r="B405" s="93"/>
      <c r="C405" s="94"/>
      <c r="D405" s="94"/>
      <c r="E405" s="94"/>
      <c r="F405" s="87"/>
      <c r="G405" s="102"/>
      <c r="H405" s="90"/>
      <c r="K405" s="97"/>
      <c r="L405" s="97"/>
      <c r="M405" s="97"/>
      <c r="N405" s="97"/>
      <c r="O405" s="97"/>
      <c r="P405" s="97"/>
      <c r="Q405" s="97"/>
      <c r="R405" s="97"/>
      <c r="S405" s="97"/>
      <c r="T405" s="97"/>
    </row>
    <row r="406" spans="1:20" s="91" customFormat="1" ht="12.6">
      <c r="A406" s="92">
        <f t="shared" si="7"/>
        <v>398</v>
      </c>
      <c r="B406" s="93"/>
      <c r="C406" s="94"/>
      <c r="D406" s="94"/>
      <c r="E406" s="94"/>
      <c r="F406" s="87"/>
      <c r="G406" s="102"/>
      <c r="H406" s="90"/>
      <c r="K406" s="97"/>
      <c r="L406" s="97"/>
      <c r="M406" s="97"/>
      <c r="N406" s="97"/>
      <c r="O406" s="97"/>
      <c r="P406" s="97"/>
      <c r="Q406" s="97"/>
      <c r="R406" s="97"/>
      <c r="S406" s="97"/>
      <c r="T406" s="97"/>
    </row>
    <row r="407" spans="1:20" s="91" customFormat="1" ht="12.6">
      <c r="A407" s="92">
        <f t="shared" si="7"/>
        <v>399</v>
      </c>
      <c r="B407" s="93"/>
      <c r="C407" s="94"/>
      <c r="D407" s="94"/>
      <c r="E407" s="94"/>
      <c r="F407" s="87"/>
      <c r="G407" s="102"/>
      <c r="H407" s="90"/>
      <c r="K407" s="97"/>
      <c r="L407" s="97"/>
      <c r="M407" s="97"/>
      <c r="N407" s="97"/>
      <c r="O407" s="97"/>
      <c r="P407" s="97"/>
      <c r="Q407" s="97"/>
      <c r="R407" s="97"/>
      <c r="S407" s="97"/>
      <c r="T407" s="97"/>
    </row>
    <row r="408" spans="1:20" s="91" customFormat="1" ht="12.6">
      <c r="A408" s="92">
        <f t="shared" si="7"/>
        <v>400</v>
      </c>
      <c r="B408" s="93"/>
      <c r="C408" s="94"/>
      <c r="D408" s="94"/>
      <c r="E408" s="94"/>
      <c r="F408" s="87"/>
      <c r="G408" s="102"/>
      <c r="H408" s="90"/>
      <c r="K408" s="97"/>
      <c r="L408" s="97"/>
      <c r="M408" s="97"/>
      <c r="N408" s="97"/>
      <c r="O408" s="97"/>
      <c r="P408" s="97"/>
      <c r="Q408" s="97"/>
      <c r="R408" s="97"/>
      <c r="S408" s="97"/>
      <c r="T408" s="97"/>
    </row>
    <row r="409" spans="1:20" s="91" customFormat="1" ht="12.6">
      <c r="A409" s="92">
        <f t="shared" si="7"/>
        <v>401</v>
      </c>
      <c r="B409" s="93"/>
      <c r="C409" s="94"/>
      <c r="D409" s="94"/>
      <c r="E409" s="94"/>
      <c r="F409" s="87"/>
      <c r="G409" s="102"/>
      <c r="H409" s="90"/>
      <c r="K409" s="97"/>
      <c r="L409" s="97"/>
      <c r="M409" s="97"/>
      <c r="N409" s="97"/>
      <c r="O409" s="97"/>
      <c r="P409" s="97"/>
      <c r="Q409" s="97"/>
      <c r="R409" s="97"/>
      <c r="S409" s="97"/>
      <c r="T409" s="97"/>
    </row>
    <row r="410" spans="1:20" s="91" customFormat="1" ht="12.6">
      <c r="A410" s="92">
        <f t="shared" si="7"/>
        <v>402</v>
      </c>
      <c r="B410" s="93"/>
      <c r="C410" s="94"/>
      <c r="D410" s="94"/>
      <c r="E410" s="94"/>
      <c r="F410" s="87"/>
      <c r="G410" s="102"/>
      <c r="H410" s="90"/>
      <c r="K410" s="97"/>
      <c r="L410" s="97"/>
      <c r="M410" s="97"/>
      <c r="N410" s="97"/>
      <c r="O410" s="97"/>
      <c r="P410" s="97"/>
      <c r="Q410" s="97"/>
      <c r="R410" s="97"/>
      <c r="S410" s="97"/>
      <c r="T410" s="97"/>
    </row>
    <row r="411" spans="1:20" s="91" customFormat="1" ht="12.6">
      <c r="A411" s="92">
        <f t="shared" si="7"/>
        <v>403</v>
      </c>
      <c r="B411" s="93"/>
      <c r="C411" s="94"/>
      <c r="D411" s="94"/>
      <c r="E411" s="94"/>
      <c r="F411" s="87"/>
      <c r="G411" s="102"/>
      <c r="H411" s="90"/>
      <c r="K411" s="97"/>
      <c r="L411" s="97"/>
      <c r="M411" s="97"/>
      <c r="N411" s="97"/>
      <c r="O411" s="97"/>
      <c r="P411" s="97"/>
      <c r="Q411" s="97"/>
      <c r="R411" s="97"/>
      <c r="S411" s="97"/>
      <c r="T411" s="97"/>
    </row>
    <row r="412" spans="1:20" s="91" customFormat="1" ht="12.6">
      <c r="A412" s="92">
        <f t="shared" si="7"/>
        <v>404</v>
      </c>
      <c r="B412" s="93"/>
      <c r="C412" s="94"/>
      <c r="D412" s="94"/>
      <c r="E412" s="94"/>
      <c r="F412" s="87"/>
      <c r="G412" s="102"/>
      <c r="H412" s="90"/>
      <c r="K412" s="97"/>
      <c r="L412" s="97"/>
      <c r="M412" s="97"/>
      <c r="N412" s="97"/>
      <c r="O412" s="97"/>
      <c r="P412" s="97"/>
      <c r="Q412" s="97"/>
      <c r="R412" s="97"/>
      <c r="S412" s="97"/>
      <c r="T412" s="97"/>
    </row>
    <row r="413" spans="1:20" s="91" customFormat="1" ht="12.6">
      <c r="A413" s="92">
        <f t="shared" si="7"/>
        <v>405</v>
      </c>
      <c r="B413" s="93"/>
      <c r="C413" s="94"/>
      <c r="D413" s="94"/>
      <c r="E413" s="94"/>
      <c r="F413" s="87"/>
      <c r="G413" s="102"/>
      <c r="H413" s="90"/>
      <c r="K413" s="97"/>
      <c r="L413" s="97"/>
      <c r="M413" s="97"/>
      <c r="N413" s="97"/>
      <c r="O413" s="97"/>
      <c r="P413" s="97"/>
      <c r="Q413" s="97"/>
      <c r="R413" s="97"/>
      <c r="S413" s="97"/>
      <c r="T413" s="97"/>
    </row>
    <row r="414" spans="1:20" s="91" customFormat="1" ht="12.6">
      <c r="A414" s="92">
        <f t="shared" si="7"/>
        <v>406</v>
      </c>
      <c r="B414" s="93"/>
      <c r="C414" s="94"/>
      <c r="D414" s="94"/>
      <c r="E414" s="94"/>
      <c r="F414" s="87"/>
      <c r="G414" s="102"/>
      <c r="H414" s="90"/>
      <c r="K414" s="97"/>
      <c r="L414" s="97"/>
      <c r="M414" s="97"/>
      <c r="N414" s="97"/>
      <c r="O414" s="97"/>
      <c r="P414" s="97"/>
      <c r="Q414" s="97"/>
      <c r="R414" s="97"/>
      <c r="S414" s="97"/>
      <c r="T414" s="97"/>
    </row>
    <row r="415" spans="1:20" s="91" customFormat="1" ht="12.6">
      <c r="A415" s="92">
        <f t="shared" si="7"/>
        <v>407</v>
      </c>
      <c r="B415" s="93"/>
      <c r="C415" s="94"/>
      <c r="D415" s="94"/>
      <c r="E415" s="94"/>
      <c r="F415" s="87"/>
      <c r="G415" s="102"/>
      <c r="H415" s="90"/>
      <c r="K415" s="97"/>
      <c r="L415" s="97"/>
      <c r="M415" s="97"/>
      <c r="N415" s="97"/>
      <c r="O415" s="97"/>
      <c r="P415" s="97"/>
      <c r="Q415" s="97"/>
      <c r="R415" s="97"/>
      <c r="S415" s="97"/>
      <c r="T415" s="97"/>
    </row>
    <row r="416" spans="1:20" s="91" customFormat="1" ht="12.6">
      <c r="A416" s="92">
        <f t="shared" si="7"/>
        <v>408</v>
      </c>
      <c r="B416" s="93"/>
      <c r="C416" s="94"/>
      <c r="D416" s="94"/>
      <c r="E416" s="94"/>
      <c r="F416" s="87"/>
      <c r="G416" s="102"/>
      <c r="H416" s="90"/>
      <c r="K416" s="97"/>
      <c r="L416" s="97"/>
      <c r="M416" s="97"/>
      <c r="N416" s="97"/>
      <c r="O416" s="97"/>
      <c r="P416" s="97"/>
      <c r="Q416" s="97"/>
      <c r="R416" s="97"/>
      <c r="S416" s="97"/>
      <c r="T416" s="97"/>
    </row>
    <row r="417" spans="1:20" s="91" customFormat="1" ht="12.6">
      <c r="A417" s="92">
        <f t="shared" si="7"/>
        <v>409</v>
      </c>
      <c r="B417" s="93"/>
      <c r="C417" s="94"/>
      <c r="D417" s="94"/>
      <c r="E417" s="94"/>
      <c r="F417" s="87"/>
      <c r="G417" s="102"/>
      <c r="H417" s="90"/>
      <c r="K417" s="97"/>
      <c r="L417" s="97"/>
      <c r="M417" s="97"/>
      <c r="N417" s="97"/>
      <c r="O417" s="97"/>
      <c r="P417" s="97"/>
      <c r="Q417" s="97"/>
      <c r="R417" s="97"/>
      <c r="S417" s="97"/>
      <c r="T417" s="97"/>
    </row>
    <row r="418" spans="1:20" s="91" customFormat="1" ht="12.6">
      <c r="A418" s="92">
        <f t="shared" si="7"/>
        <v>410</v>
      </c>
      <c r="B418" s="93"/>
      <c r="C418" s="94"/>
      <c r="D418" s="94"/>
      <c r="E418" s="94"/>
      <c r="F418" s="87"/>
      <c r="G418" s="102"/>
      <c r="H418" s="90"/>
      <c r="K418" s="97"/>
      <c r="L418" s="97"/>
      <c r="M418" s="97"/>
      <c r="N418" s="97"/>
      <c r="O418" s="97"/>
      <c r="P418" s="97"/>
      <c r="Q418" s="97"/>
      <c r="R418" s="97"/>
      <c r="S418" s="97"/>
      <c r="T418" s="97"/>
    </row>
    <row r="419" spans="1:20" s="91" customFormat="1" ht="12.6">
      <c r="A419" s="92">
        <f t="shared" si="7"/>
        <v>411</v>
      </c>
      <c r="B419" s="93"/>
      <c r="C419" s="94"/>
      <c r="D419" s="94"/>
      <c r="E419" s="94"/>
      <c r="F419" s="87"/>
      <c r="G419" s="102"/>
      <c r="H419" s="90"/>
      <c r="K419" s="97"/>
      <c r="L419" s="97"/>
      <c r="M419" s="97"/>
      <c r="N419" s="97"/>
      <c r="O419" s="97"/>
      <c r="P419" s="97"/>
      <c r="Q419" s="97"/>
      <c r="R419" s="97"/>
      <c r="S419" s="97"/>
      <c r="T419" s="97"/>
    </row>
    <row r="420" spans="1:20" s="91" customFormat="1" ht="12.6">
      <c r="A420" s="92">
        <f t="shared" si="7"/>
        <v>412</v>
      </c>
      <c r="B420" s="93"/>
      <c r="C420" s="94"/>
      <c r="D420" s="94"/>
      <c r="E420" s="94"/>
      <c r="F420" s="87"/>
      <c r="G420" s="102"/>
      <c r="H420" s="90"/>
      <c r="K420" s="97"/>
      <c r="L420" s="97"/>
      <c r="M420" s="97"/>
      <c r="N420" s="97"/>
      <c r="O420" s="97"/>
      <c r="P420" s="97"/>
      <c r="Q420" s="97"/>
      <c r="R420" s="97"/>
      <c r="S420" s="97"/>
      <c r="T420" s="97"/>
    </row>
    <row r="421" spans="1:20" s="91" customFormat="1" ht="12.6">
      <c r="A421" s="92">
        <f t="shared" si="7"/>
        <v>413</v>
      </c>
      <c r="B421" s="93"/>
      <c r="C421" s="94"/>
      <c r="D421" s="94"/>
      <c r="E421" s="94"/>
      <c r="F421" s="87"/>
      <c r="G421" s="102"/>
      <c r="H421" s="90"/>
      <c r="K421" s="97"/>
      <c r="L421" s="97"/>
      <c r="M421" s="97"/>
      <c r="N421" s="97"/>
      <c r="O421" s="97"/>
      <c r="P421" s="97"/>
      <c r="Q421" s="97"/>
      <c r="R421" s="97"/>
      <c r="S421" s="97"/>
      <c r="T421" s="97"/>
    </row>
    <row r="422" spans="1:20" s="91" customFormat="1" ht="12.6">
      <c r="A422" s="92">
        <f t="shared" si="7"/>
        <v>414</v>
      </c>
      <c r="B422" s="93"/>
      <c r="C422" s="94"/>
      <c r="D422" s="94"/>
      <c r="E422" s="94"/>
      <c r="F422" s="87"/>
      <c r="G422" s="102"/>
      <c r="H422" s="90"/>
      <c r="K422" s="97"/>
      <c r="L422" s="97"/>
      <c r="M422" s="97"/>
      <c r="N422" s="97"/>
      <c r="O422" s="97"/>
      <c r="P422" s="97"/>
      <c r="Q422" s="97"/>
      <c r="R422" s="97"/>
      <c r="S422" s="97"/>
      <c r="T422" s="97"/>
    </row>
    <row r="423" spans="1:20" s="91" customFormat="1" ht="12.6">
      <c r="A423" s="92">
        <f t="shared" si="7"/>
        <v>415</v>
      </c>
      <c r="B423" s="93"/>
      <c r="C423" s="94"/>
      <c r="D423" s="94"/>
      <c r="E423" s="94"/>
      <c r="F423" s="87"/>
      <c r="G423" s="102"/>
      <c r="H423" s="90"/>
      <c r="K423" s="97"/>
      <c r="L423" s="97"/>
      <c r="M423" s="97"/>
      <c r="N423" s="97"/>
      <c r="O423" s="97"/>
      <c r="P423" s="97"/>
      <c r="Q423" s="97"/>
      <c r="R423" s="97"/>
      <c r="S423" s="97"/>
      <c r="T423" s="97"/>
    </row>
    <row r="424" spans="1:20" s="91" customFormat="1" ht="12.6">
      <c r="A424" s="92">
        <f t="shared" si="7"/>
        <v>416</v>
      </c>
      <c r="B424" s="93"/>
      <c r="C424" s="94"/>
      <c r="D424" s="94"/>
      <c r="E424" s="94"/>
      <c r="F424" s="87"/>
      <c r="G424" s="102"/>
      <c r="H424" s="90"/>
      <c r="K424" s="97"/>
      <c r="L424" s="97"/>
      <c r="M424" s="97"/>
      <c r="N424" s="97"/>
      <c r="O424" s="97"/>
      <c r="P424" s="97"/>
      <c r="Q424" s="97"/>
      <c r="R424" s="97"/>
      <c r="S424" s="97"/>
      <c r="T424" s="97"/>
    </row>
    <row r="425" spans="1:20" s="91" customFormat="1" ht="12.6">
      <c r="A425" s="92">
        <f t="shared" si="7"/>
        <v>417</v>
      </c>
      <c r="B425" s="93"/>
      <c r="C425" s="94"/>
      <c r="D425" s="94"/>
      <c r="E425" s="94"/>
      <c r="F425" s="87"/>
      <c r="G425" s="102"/>
      <c r="H425" s="90"/>
      <c r="K425" s="97"/>
      <c r="L425" s="97"/>
      <c r="M425" s="97"/>
      <c r="N425" s="97"/>
      <c r="O425" s="97"/>
      <c r="P425" s="97"/>
      <c r="Q425" s="97"/>
      <c r="R425" s="97"/>
      <c r="S425" s="97"/>
      <c r="T425" s="97"/>
    </row>
    <row r="426" spans="1:20" s="91" customFormat="1" ht="12.6">
      <c r="A426" s="92">
        <f t="shared" si="7"/>
        <v>418</v>
      </c>
      <c r="B426" s="93"/>
      <c r="C426" s="94"/>
      <c r="D426" s="94"/>
      <c r="E426" s="94"/>
      <c r="F426" s="87"/>
      <c r="G426" s="102"/>
      <c r="H426" s="90"/>
      <c r="K426" s="97"/>
      <c r="L426" s="97"/>
      <c r="M426" s="97"/>
      <c r="N426" s="97"/>
      <c r="O426" s="97"/>
      <c r="P426" s="97"/>
      <c r="Q426" s="97"/>
      <c r="R426" s="97"/>
      <c r="S426" s="97"/>
      <c r="T426" s="97"/>
    </row>
    <row r="427" spans="1:20" s="91" customFormat="1" ht="12.6">
      <c r="A427" s="92">
        <f t="shared" si="7"/>
        <v>419</v>
      </c>
      <c r="B427" s="93"/>
      <c r="C427" s="94"/>
      <c r="D427" s="94"/>
      <c r="E427" s="94"/>
      <c r="F427" s="87"/>
      <c r="G427" s="102"/>
      <c r="H427" s="90"/>
      <c r="K427" s="97"/>
      <c r="L427" s="97"/>
      <c r="M427" s="97"/>
      <c r="N427" s="97"/>
      <c r="O427" s="97"/>
      <c r="P427" s="97"/>
      <c r="Q427" s="97"/>
      <c r="R427" s="97"/>
      <c r="S427" s="97"/>
      <c r="T427" s="97"/>
    </row>
    <row r="428" spans="1:20" s="91" customFormat="1" ht="12.6">
      <c r="A428" s="92">
        <f t="shared" si="7"/>
        <v>420</v>
      </c>
      <c r="B428" s="93"/>
      <c r="C428" s="94"/>
      <c r="D428" s="94"/>
      <c r="E428" s="94"/>
      <c r="F428" s="87"/>
      <c r="G428" s="102"/>
      <c r="H428" s="90"/>
      <c r="K428" s="97"/>
      <c r="L428" s="97"/>
      <c r="M428" s="97"/>
      <c r="N428" s="97"/>
      <c r="O428" s="97"/>
      <c r="P428" s="97"/>
      <c r="Q428" s="97"/>
      <c r="R428" s="97"/>
      <c r="S428" s="97"/>
      <c r="T428" s="97"/>
    </row>
    <row r="429" spans="1:20" s="91" customFormat="1" ht="12.6">
      <c r="A429" s="92">
        <f t="shared" si="7"/>
        <v>421</v>
      </c>
      <c r="B429" s="93"/>
      <c r="C429" s="94"/>
      <c r="D429" s="94"/>
      <c r="E429" s="94"/>
      <c r="F429" s="87"/>
      <c r="G429" s="102"/>
      <c r="H429" s="90"/>
      <c r="K429" s="97"/>
      <c r="L429" s="97"/>
      <c r="M429" s="97"/>
      <c r="N429" s="97"/>
      <c r="O429" s="97"/>
      <c r="P429" s="97"/>
      <c r="Q429" s="97"/>
      <c r="R429" s="97"/>
      <c r="S429" s="97"/>
      <c r="T429" s="97"/>
    </row>
    <row r="430" spans="1:20" s="91" customFormat="1" ht="12.6">
      <c r="A430" s="92">
        <f t="shared" si="7"/>
        <v>422</v>
      </c>
      <c r="B430" s="93"/>
      <c r="C430" s="94"/>
      <c r="D430" s="94"/>
      <c r="E430" s="94"/>
      <c r="F430" s="87"/>
      <c r="G430" s="102"/>
      <c r="H430" s="90"/>
      <c r="K430" s="97"/>
      <c r="L430" s="97"/>
      <c r="M430" s="97"/>
      <c r="N430" s="97"/>
      <c r="O430" s="97"/>
      <c r="P430" s="97"/>
      <c r="Q430" s="97"/>
      <c r="R430" s="97"/>
      <c r="S430" s="97"/>
      <c r="T430" s="97"/>
    </row>
    <row r="431" spans="1:20" s="91" customFormat="1" ht="12.6">
      <c r="A431" s="92">
        <f t="shared" si="7"/>
        <v>423</v>
      </c>
      <c r="B431" s="93"/>
      <c r="C431" s="94"/>
      <c r="D431" s="94"/>
      <c r="E431" s="94"/>
      <c r="F431" s="87"/>
      <c r="G431" s="102"/>
      <c r="H431" s="90"/>
      <c r="K431" s="97"/>
      <c r="L431" s="97"/>
      <c r="M431" s="97"/>
      <c r="N431" s="97"/>
      <c r="O431" s="97"/>
      <c r="P431" s="97"/>
      <c r="Q431" s="97"/>
      <c r="R431" s="97"/>
      <c r="S431" s="97"/>
      <c r="T431" s="97"/>
    </row>
    <row r="432" spans="1:20" s="91" customFormat="1" ht="12.6">
      <c r="A432" s="92">
        <f t="shared" si="7"/>
        <v>424</v>
      </c>
      <c r="B432" s="93"/>
      <c r="C432" s="94"/>
      <c r="D432" s="94"/>
      <c r="E432" s="94"/>
      <c r="F432" s="87"/>
      <c r="G432" s="102"/>
      <c r="H432" s="90"/>
      <c r="K432" s="97"/>
      <c r="L432" s="97"/>
      <c r="M432" s="97"/>
      <c r="N432" s="97"/>
      <c r="O432" s="97"/>
      <c r="P432" s="97"/>
      <c r="Q432" s="97"/>
      <c r="R432" s="97"/>
      <c r="S432" s="97"/>
      <c r="T432" s="97"/>
    </row>
    <row r="433" spans="1:20" s="91" customFormat="1" ht="12.6">
      <c r="A433" s="92">
        <f t="shared" si="7"/>
        <v>425</v>
      </c>
      <c r="B433" s="93"/>
      <c r="C433" s="94"/>
      <c r="D433" s="94"/>
      <c r="E433" s="94"/>
      <c r="F433" s="87"/>
      <c r="G433" s="102"/>
      <c r="H433" s="90"/>
      <c r="K433" s="97"/>
      <c r="L433" s="97"/>
      <c r="M433" s="97"/>
      <c r="N433" s="97"/>
      <c r="O433" s="97"/>
      <c r="P433" s="97"/>
      <c r="Q433" s="97"/>
      <c r="R433" s="97"/>
      <c r="S433" s="97"/>
      <c r="T433" s="97"/>
    </row>
    <row r="434" spans="1:20" s="91" customFormat="1" ht="12.6">
      <c r="A434" s="92">
        <f t="shared" si="7"/>
        <v>426</v>
      </c>
      <c r="B434" s="93"/>
      <c r="C434" s="94"/>
      <c r="D434" s="94"/>
      <c r="E434" s="94"/>
      <c r="F434" s="87"/>
      <c r="G434" s="102"/>
      <c r="H434" s="90"/>
      <c r="K434" s="97"/>
      <c r="L434" s="97"/>
      <c r="M434" s="97"/>
      <c r="N434" s="97"/>
      <c r="O434" s="97"/>
      <c r="P434" s="97"/>
      <c r="Q434" s="97"/>
      <c r="R434" s="97"/>
      <c r="S434" s="97"/>
      <c r="T434" s="97"/>
    </row>
    <row r="435" spans="1:20" s="91" customFormat="1" ht="12.6">
      <c r="A435" s="92">
        <f t="shared" si="7"/>
        <v>427</v>
      </c>
      <c r="B435" s="93"/>
      <c r="C435" s="94"/>
      <c r="D435" s="94"/>
      <c r="E435" s="94"/>
      <c r="F435" s="87"/>
      <c r="G435" s="102"/>
      <c r="H435" s="90"/>
      <c r="K435" s="97"/>
      <c r="L435" s="97"/>
      <c r="M435" s="97"/>
      <c r="N435" s="97"/>
      <c r="O435" s="97"/>
      <c r="P435" s="97"/>
      <c r="Q435" s="97"/>
      <c r="R435" s="97"/>
      <c r="S435" s="97"/>
      <c r="T435" s="97"/>
    </row>
    <row r="436" spans="1:20" s="91" customFormat="1" ht="12.6">
      <c r="A436" s="92">
        <f t="shared" si="7"/>
        <v>428</v>
      </c>
      <c r="B436" s="93"/>
      <c r="C436" s="94"/>
      <c r="D436" s="94"/>
      <c r="E436" s="94"/>
      <c r="F436" s="87"/>
      <c r="G436" s="102"/>
      <c r="H436" s="90"/>
      <c r="K436" s="97"/>
      <c r="L436" s="97"/>
      <c r="M436" s="97"/>
      <c r="N436" s="97"/>
      <c r="O436" s="97"/>
      <c r="P436" s="97"/>
      <c r="Q436" s="97"/>
      <c r="R436" s="97"/>
      <c r="S436" s="97"/>
      <c r="T436" s="97"/>
    </row>
    <row r="437" spans="1:20" s="91" customFormat="1" ht="12.6">
      <c r="A437" s="92">
        <f t="shared" si="7"/>
        <v>429</v>
      </c>
      <c r="B437" s="93"/>
      <c r="C437" s="94"/>
      <c r="D437" s="94"/>
      <c r="E437" s="94"/>
      <c r="F437" s="87"/>
      <c r="G437" s="102"/>
      <c r="H437" s="90"/>
      <c r="K437" s="97"/>
      <c r="L437" s="97"/>
      <c r="M437" s="97"/>
      <c r="N437" s="97"/>
      <c r="O437" s="97"/>
      <c r="P437" s="97"/>
      <c r="Q437" s="97"/>
      <c r="R437" s="97"/>
      <c r="S437" s="97"/>
      <c r="T437" s="97"/>
    </row>
    <row r="438" spans="1:20" s="91" customFormat="1" ht="12.6">
      <c r="A438" s="92">
        <f t="shared" si="7"/>
        <v>430</v>
      </c>
      <c r="B438" s="93"/>
      <c r="C438" s="94"/>
      <c r="D438" s="94"/>
      <c r="E438" s="94"/>
      <c r="F438" s="87"/>
      <c r="G438" s="102"/>
      <c r="H438" s="90"/>
      <c r="K438" s="97"/>
      <c r="L438" s="97"/>
      <c r="M438" s="97"/>
      <c r="N438" s="97"/>
      <c r="O438" s="97"/>
      <c r="P438" s="97"/>
      <c r="Q438" s="97"/>
      <c r="R438" s="97"/>
      <c r="S438" s="97"/>
      <c r="T438" s="97"/>
    </row>
    <row r="439" spans="1:20" s="91" customFormat="1" ht="12.6">
      <c r="A439" s="92">
        <f t="shared" si="7"/>
        <v>431</v>
      </c>
      <c r="B439" s="93"/>
      <c r="C439" s="94"/>
      <c r="D439" s="94"/>
      <c r="E439" s="94"/>
      <c r="F439" s="87"/>
      <c r="G439" s="102"/>
      <c r="H439" s="90"/>
      <c r="K439" s="97"/>
      <c r="L439" s="97"/>
      <c r="M439" s="97"/>
      <c r="N439" s="97"/>
      <c r="O439" s="97"/>
      <c r="P439" s="97"/>
      <c r="Q439" s="97"/>
      <c r="R439" s="97"/>
      <c r="S439" s="97"/>
      <c r="T439" s="97"/>
    </row>
    <row r="440" spans="1:20" s="91" customFormat="1" ht="12.6">
      <c r="A440" s="92">
        <f t="shared" si="7"/>
        <v>432</v>
      </c>
      <c r="B440" s="93"/>
      <c r="C440" s="94"/>
      <c r="D440" s="94"/>
      <c r="E440" s="94"/>
      <c r="F440" s="87"/>
      <c r="G440" s="102"/>
      <c r="H440" s="90"/>
      <c r="K440" s="97"/>
      <c r="L440" s="97"/>
      <c r="M440" s="97"/>
      <c r="N440" s="97"/>
      <c r="O440" s="97"/>
      <c r="P440" s="97"/>
      <c r="Q440" s="97"/>
      <c r="R440" s="97"/>
      <c r="S440" s="97"/>
      <c r="T440" s="97"/>
    </row>
    <row r="441" spans="1:20" s="91" customFormat="1" ht="12.6">
      <c r="A441" s="92">
        <f t="shared" si="7"/>
        <v>433</v>
      </c>
      <c r="B441" s="93"/>
      <c r="C441" s="94"/>
      <c r="D441" s="94"/>
      <c r="E441" s="94"/>
      <c r="F441" s="87"/>
      <c r="G441" s="102"/>
      <c r="H441" s="90"/>
      <c r="K441" s="97"/>
      <c r="L441" s="97"/>
      <c r="M441" s="97"/>
      <c r="N441" s="97"/>
      <c r="O441" s="97"/>
      <c r="P441" s="97"/>
      <c r="Q441" s="97"/>
      <c r="R441" s="97"/>
      <c r="S441" s="97"/>
      <c r="T441" s="97"/>
    </row>
    <row r="442" spans="1:20" s="91" customFormat="1" ht="12.6">
      <c r="A442" s="92">
        <f t="shared" si="7"/>
        <v>434</v>
      </c>
      <c r="B442" s="93"/>
      <c r="C442" s="94"/>
      <c r="D442" s="94"/>
      <c r="E442" s="94"/>
      <c r="F442" s="87"/>
      <c r="G442" s="102"/>
      <c r="H442" s="90"/>
      <c r="K442" s="97"/>
      <c r="L442" s="97"/>
      <c r="M442" s="97"/>
      <c r="N442" s="97"/>
      <c r="O442" s="97"/>
      <c r="P442" s="97"/>
      <c r="Q442" s="97"/>
      <c r="R442" s="97"/>
      <c r="S442" s="97"/>
      <c r="T442" s="97"/>
    </row>
    <row r="443" spans="1:20" s="91" customFormat="1" ht="12.6">
      <c r="A443" s="92">
        <f t="shared" si="7"/>
        <v>435</v>
      </c>
      <c r="B443" s="93"/>
      <c r="C443" s="94"/>
      <c r="D443" s="94"/>
      <c r="E443" s="94"/>
      <c r="F443" s="87"/>
      <c r="G443" s="102"/>
      <c r="H443" s="90"/>
      <c r="K443" s="97"/>
      <c r="L443" s="97"/>
      <c r="M443" s="97"/>
      <c r="N443" s="97"/>
      <c r="O443" s="97"/>
      <c r="P443" s="97"/>
      <c r="Q443" s="97"/>
      <c r="R443" s="97"/>
      <c r="S443" s="97"/>
      <c r="T443" s="97"/>
    </row>
    <row r="444" spans="1:20" s="91" customFormat="1" ht="12.6">
      <c r="A444" s="92">
        <f t="shared" si="7"/>
        <v>436</v>
      </c>
      <c r="B444" s="93"/>
      <c r="C444" s="94"/>
      <c r="D444" s="94"/>
      <c r="E444" s="94"/>
      <c r="F444" s="87"/>
      <c r="G444" s="102"/>
      <c r="H444" s="90"/>
      <c r="K444" s="97"/>
      <c r="L444" s="97"/>
      <c r="M444" s="97"/>
      <c r="N444" s="97"/>
      <c r="O444" s="97"/>
      <c r="P444" s="97"/>
      <c r="Q444" s="97"/>
      <c r="R444" s="97"/>
      <c r="S444" s="97"/>
      <c r="T444" s="97"/>
    </row>
    <row r="445" spans="1:20" s="91" customFormat="1" ht="12.6">
      <c r="A445" s="92">
        <f t="shared" si="7"/>
        <v>437</v>
      </c>
      <c r="B445" s="93"/>
      <c r="C445" s="94"/>
      <c r="D445" s="94"/>
      <c r="E445" s="94"/>
      <c r="F445" s="87"/>
      <c r="G445" s="102"/>
      <c r="H445" s="90"/>
      <c r="K445" s="97"/>
      <c r="L445" s="97"/>
      <c r="M445" s="97"/>
      <c r="N445" s="97"/>
      <c r="O445" s="97"/>
      <c r="P445" s="97"/>
      <c r="Q445" s="97"/>
      <c r="R445" s="97"/>
      <c r="S445" s="97"/>
      <c r="T445" s="97"/>
    </row>
    <row r="446" spans="1:20" s="91" customFormat="1" ht="12.6">
      <c r="A446" s="92">
        <f t="shared" si="7"/>
        <v>438</v>
      </c>
      <c r="B446" s="93"/>
      <c r="C446" s="94"/>
      <c r="D446" s="94"/>
      <c r="E446" s="94"/>
      <c r="F446" s="87"/>
      <c r="G446" s="102"/>
      <c r="H446" s="90"/>
      <c r="K446" s="97"/>
      <c r="L446" s="97"/>
      <c r="M446" s="97"/>
      <c r="N446" s="97"/>
      <c r="O446" s="97"/>
      <c r="P446" s="97"/>
      <c r="Q446" s="97"/>
      <c r="R446" s="97"/>
      <c r="S446" s="97"/>
      <c r="T446" s="97"/>
    </row>
    <row r="447" spans="1:20" s="91" customFormat="1" ht="12.6">
      <c r="A447" s="92">
        <f t="shared" si="7"/>
        <v>439</v>
      </c>
      <c r="B447" s="93"/>
      <c r="C447" s="94"/>
      <c r="D447" s="94"/>
      <c r="E447" s="94"/>
      <c r="F447" s="87"/>
      <c r="G447" s="102"/>
      <c r="H447" s="90"/>
      <c r="K447" s="97"/>
      <c r="L447" s="97"/>
      <c r="M447" s="97"/>
      <c r="N447" s="97"/>
      <c r="O447" s="97"/>
      <c r="P447" s="97"/>
      <c r="Q447" s="97"/>
      <c r="R447" s="97"/>
      <c r="S447" s="97"/>
      <c r="T447" s="97"/>
    </row>
    <row r="448" spans="1:20" s="91" customFormat="1" ht="12.6">
      <c r="A448" s="92">
        <f t="shared" si="7"/>
        <v>440</v>
      </c>
      <c r="B448" s="93"/>
      <c r="C448" s="94"/>
      <c r="D448" s="94"/>
      <c r="E448" s="94"/>
      <c r="F448" s="87"/>
      <c r="G448" s="102"/>
      <c r="H448" s="90"/>
      <c r="K448" s="97"/>
      <c r="L448" s="97"/>
      <c r="M448" s="97"/>
      <c r="N448" s="97"/>
      <c r="O448" s="97"/>
      <c r="P448" s="97"/>
      <c r="Q448" s="97"/>
      <c r="R448" s="97"/>
      <c r="S448" s="97"/>
      <c r="T448" s="97"/>
    </row>
    <row r="449" spans="1:20" s="91" customFormat="1" ht="12.6">
      <c r="A449" s="92">
        <f t="shared" si="7"/>
        <v>441</v>
      </c>
      <c r="B449" s="93"/>
      <c r="C449" s="94"/>
      <c r="D449" s="94"/>
      <c r="E449" s="94"/>
      <c r="F449" s="87"/>
      <c r="G449" s="102"/>
      <c r="H449" s="90"/>
      <c r="K449" s="97"/>
      <c r="L449" s="97"/>
      <c r="M449" s="97"/>
      <c r="N449" s="97"/>
      <c r="O449" s="97"/>
      <c r="P449" s="97"/>
      <c r="Q449" s="97"/>
      <c r="R449" s="97"/>
      <c r="S449" s="97"/>
      <c r="T449" s="97"/>
    </row>
    <row r="450" spans="1:20" s="91" customFormat="1" ht="12.6">
      <c r="A450" s="92">
        <f t="shared" si="7"/>
        <v>442</v>
      </c>
      <c r="B450" s="93"/>
      <c r="C450" s="94"/>
      <c r="D450" s="94"/>
      <c r="E450" s="94"/>
      <c r="F450" s="87"/>
      <c r="G450" s="102"/>
      <c r="H450" s="90"/>
      <c r="K450" s="97"/>
      <c r="L450" s="97"/>
      <c r="M450" s="97"/>
      <c r="N450" s="97"/>
      <c r="O450" s="97"/>
      <c r="P450" s="97"/>
      <c r="Q450" s="97"/>
      <c r="R450" s="97"/>
      <c r="S450" s="97"/>
      <c r="T450" s="97"/>
    </row>
    <row r="451" spans="1:20" s="91" customFormat="1" ht="12.6">
      <c r="A451" s="92">
        <f t="shared" si="7"/>
        <v>443</v>
      </c>
      <c r="B451" s="93"/>
      <c r="C451" s="94"/>
      <c r="D451" s="94"/>
      <c r="E451" s="94"/>
      <c r="F451" s="87"/>
      <c r="G451" s="102"/>
      <c r="H451" s="90"/>
      <c r="K451" s="97"/>
      <c r="L451" s="97"/>
      <c r="M451" s="97"/>
      <c r="N451" s="97"/>
      <c r="O451" s="97"/>
      <c r="P451" s="97"/>
      <c r="Q451" s="97"/>
      <c r="R451" s="97"/>
      <c r="S451" s="97"/>
      <c r="T451" s="97"/>
    </row>
    <row r="452" spans="1:20" s="91" customFormat="1" ht="12.6">
      <c r="A452" s="92">
        <f t="shared" si="7"/>
        <v>444</v>
      </c>
      <c r="B452" s="93"/>
      <c r="C452" s="94"/>
      <c r="D452" s="94"/>
      <c r="E452" s="94"/>
      <c r="F452" s="87"/>
      <c r="G452" s="102"/>
      <c r="H452" s="90"/>
      <c r="K452" s="97"/>
      <c r="L452" s="97"/>
      <c r="M452" s="97"/>
      <c r="N452" s="97"/>
      <c r="O452" s="97"/>
      <c r="P452" s="97"/>
      <c r="Q452" s="97"/>
      <c r="R452" s="97"/>
      <c r="S452" s="97"/>
      <c r="T452" s="97"/>
    </row>
    <row r="453" spans="1:20" s="91" customFormat="1" ht="12.6">
      <c r="A453" s="92">
        <f t="shared" si="7"/>
        <v>445</v>
      </c>
      <c r="B453" s="93"/>
      <c r="C453" s="94"/>
      <c r="D453" s="94"/>
      <c r="E453" s="94"/>
      <c r="F453" s="87"/>
      <c r="G453" s="102"/>
      <c r="H453" s="90"/>
      <c r="K453" s="97"/>
      <c r="L453" s="97"/>
      <c r="M453" s="97"/>
      <c r="N453" s="97"/>
      <c r="O453" s="97"/>
      <c r="P453" s="97"/>
      <c r="Q453" s="97"/>
      <c r="R453" s="97"/>
      <c r="S453" s="97"/>
      <c r="T453" s="97"/>
    </row>
    <row r="454" spans="1:20" s="91" customFormat="1" ht="12.6">
      <c r="A454" s="92">
        <f t="shared" si="7"/>
        <v>446</v>
      </c>
      <c r="B454" s="93"/>
      <c r="C454" s="94"/>
      <c r="D454" s="94"/>
      <c r="E454" s="94"/>
      <c r="F454" s="87"/>
      <c r="G454" s="102"/>
      <c r="H454" s="90"/>
      <c r="K454" s="97"/>
      <c r="L454" s="97"/>
      <c r="M454" s="97"/>
      <c r="N454" s="97"/>
      <c r="O454" s="97"/>
      <c r="P454" s="97"/>
      <c r="Q454" s="97"/>
      <c r="R454" s="97"/>
      <c r="S454" s="97"/>
      <c r="T454" s="97"/>
    </row>
    <row r="455" spans="1:20" s="91" customFormat="1" ht="12.6">
      <c r="A455" s="92">
        <f t="shared" si="7"/>
        <v>447</v>
      </c>
      <c r="B455" s="93"/>
      <c r="C455" s="94"/>
      <c r="D455" s="94"/>
      <c r="E455" s="94"/>
      <c r="F455" s="87"/>
      <c r="G455" s="102"/>
      <c r="H455" s="90"/>
      <c r="K455" s="97"/>
      <c r="L455" s="97"/>
      <c r="M455" s="97"/>
      <c r="N455" s="97"/>
      <c r="O455" s="97"/>
      <c r="P455" s="97"/>
      <c r="Q455" s="97"/>
      <c r="R455" s="97"/>
      <c r="S455" s="97"/>
      <c r="T455" s="97"/>
    </row>
    <row r="456" spans="1:20" s="91" customFormat="1" ht="12.6">
      <c r="A456" s="92">
        <f t="shared" si="7"/>
        <v>448</v>
      </c>
      <c r="B456" s="93"/>
      <c r="C456" s="94"/>
      <c r="D456" s="94"/>
      <c r="E456" s="94"/>
      <c r="F456" s="87"/>
      <c r="G456" s="102"/>
      <c r="H456" s="90"/>
      <c r="K456" s="97"/>
      <c r="L456" s="97"/>
      <c r="M456" s="97"/>
      <c r="N456" s="97"/>
      <c r="O456" s="97"/>
      <c r="P456" s="97"/>
      <c r="Q456" s="97"/>
      <c r="R456" s="97"/>
      <c r="S456" s="97"/>
      <c r="T456" s="97"/>
    </row>
    <row r="457" spans="1:20" s="91" customFormat="1" ht="12.6">
      <c r="A457" s="92">
        <f t="shared" si="7"/>
        <v>449</v>
      </c>
      <c r="B457" s="93"/>
      <c r="C457" s="94"/>
      <c r="D457" s="94"/>
      <c r="E457" s="94"/>
      <c r="F457" s="87"/>
      <c r="G457" s="102"/>
      <c r="H457" s="90"/>
      <c r="K457" s="97"/>
      <c r="L457" s="97"/>
      <c r="M457" s="97"/>
      <c r="N457" s="97"/>
      <c r="O457" s="97"/>
      <c r="P457" s="97"/>
      <c r="Q457" s="97"/>
      <c r="R457" s="97"/>
      <c r="S457" s="97"/>
      <c r="T457" s="97"/>
    </row>
  </sheetData>
  <autoFilter ref="A8:H470" xr:uid="{00000000-0009-0000-0000-000001000000}"/>
  <dataConsolidate link="1"/>
  <mergeCells count="1">
    <mergeCell ref="B1:C1"/>
  </mergeCells>
  <conditionalFormatting sqref="H9:H10 H44:H78">
    <cfRule type="expression" dxfId="109" priority="52">
      <formula>IF(H9="Completa",1,0)</formula>
    </cfRule>
    <cfRule type="expression" dxfId="108" priority="53">
      <formula>IF(H9="No Iniciada",1,0)</formula>
    </cfRule>
    <cfRule type="expression" dxfId="107" priority="54">
      <formula>IF(H9="Retrasada",1,0)</formula>
    </cfRule>
    <cfRule type="expression" dxfId="106" priority="55">
      <formula>IF(H9="En Proceso",1,0)</formula>
    </cfRule>
  </conditionalFormatting>
  <conditionalFormatting sqref="H9:H457">
    <cfRule type="expression" priority="7">
      <formula>IF(H9="",1,0)</formula>
    </cfRule>
  </conditionalFormatting>
  <conditionalFormatting sqref="H11">
    <cfRule type="expression" dxfId="105" priority="2">
      <formula>IF(H11="Cancelada",1,0)</formula>
    </cfRule>
    <cfRule type="expression" dxfId="104" priority="3">
      <formula>IF(H11="Completa",1,0)</formula>
    </cfRule>
    <cfRule type="expression" dxfId="103" priority="4">
      <formula>IF(H11="No Iniciada",1,0)</formula>
    </cfRule>
    <cfRule type="expression" dxfId="102" priority="5">
      <formula>IF(H11="Retrasada",1,0)</formula>
    </cfRule>
    <cfRule type="expression" dxfId="101" priority="6">
      <formula>IF(H11="En Proceso",1,0)</formula>
    </cfRule>
  </conditionalFormatting>
  <conditionalFormatting sqref="H12:H23">
    <cfRule type="expression" dxfId="100" priority="15">
      <formula>IF(H12="Cancelada",1,0)</formula>
    </cfRule>
    <cfRule type="expression" dxfId="99" priority="16">
      <formula>IF(H12="Completa",1,0)</formula>
    </cfRule>
    <cfRule type="expression" dxfId="98" priority="17">
      <formula>IF(H12="No Iniciada",1,0)</formula>
    </cfRule>
    <cfRule type="expression" dxfId="97" priority="18">
      <formula>IF(H12="Retrasada",1,0)</formula>
    </cfRule>
    <cfRule type="expression" dxfId="96" priority="19">
      <formula>IF(H12="En Proceso",1,0)</formula>
    </cfRule>
  </conditionalFormatting>
  <conditionalFormatting sqref="H22">
    <cfRule type="expression" dxfId="95" priority="9">
      <formula>IF(H22="Cancelada",1,0)</formula>
    </cfRule>
    <cfRule type="expression" dxfId="94" priority="10">
      <formula>IF(H22="Completa",1,0)</formula>
    </cfRule>
    <cfRule type="expression" dxfId="93" priority="11">
      <formula>IF(H22="No Iniciada",1,0)</formula>
    </cfRule>
    <cfRule type="expression" dxfId="92" priority="12">
      <formula>IF(H22="Retrasada",1,0)</formula>
    </cfRule>
    <cfRule type="expression" dxfId="91" priority="13">
      <formula>IF(H22="En Proceso",1,0)</formula>
    </cfRule>
  </conditionalFormatting>
  <conditionalFormatting sqref="H23:H50">
    <cfRule type="expression" dxfId="90" priority="45">
      <formula>IF(H23="Cancelada",1,0)</formula>
    </cfRule>
    <cfRule type="expression" dxfId="89" priority="46">
      <formula>IF(H23="Completa",1,0)</formula>
    </cfRule>
    <cfRule type="expression" dxfId="88" priority="47">
      <formula>IF(H23="No Iniciada",1,0)</formula>
    </cfRule>
    <cfRule type="expression" dxfId="87" priority="48">
      <formula>IF(H23="Retrasada",1,0)</formula>
    </cfRule>
    <cfRule type="expression" dxfId="86" priority="49">
      <formula>IF(H23="En Proceso",1,0)</formula>
    </cfRule>
  </conditionalFormatting>
  <conditionalFormatting sqref="H44:H78 H9:H10">
    <cfRule type="expression" dxfId="85" priority="51">
      <formula>IF(H9="Cancelada",1,0)</formula>
    </cfRule>
  </conditionalFormatting>
  <conditionalFormatting sqref="H46:H48">
    <cfRule type="expression" dxfId="84" priority="21">
      <formula>IF(H46="Cancelada",1,0)</formula>
    </cfRule>
    <cfRule type="expression" dxfId="83" priority="22">
      <formula>IF(H46="Completa",1,0)</formula>
    </cfRule>
    <cfRule type="expression" dxfId="82" priority="23">
      <formula>IF(H46="No Iniciada",1,0)</formula>
    </cfRule>
    <cfRule type="expression" dxfId="81" priority="24">
      <formula>IF(H46="Retrasada",1,0)</formula>
    </cfRule>
    <cfRule type="expression" dxfId="80" priority="25">
      <formula>IF(H46="En Proceso",1,0)</formula>
    </cfRule>
  </conditionalFormatting>
  <conditionalFormatting sqref="H47:H48">
    <cfRule type="expression" dxfId="79" priority="27">
      <formula>IF(H47="Cancelada",1,0)</formula>
    </cfRule>
    <cfRule type="expression" dxfId="78" priority="28">
      <formula>IF(H47="Completa",1,0)</formula>
    </cfRule>
    <cfRule type="expression" dxfId="77" priority="29">
      <formula>IF(H47="No Iniciada",1,0)</formula>
    </cfRule>
    <cfRule type="expression" dxfId="76" priority="30">
      <formula>IF(H47="Retrasada",1,0)</formula>
    </cfRule>
    <cfRule type="expression" dxfId="75" priority="31">
      <formula>IF(H47="En Proceso",1,0)</formula>
    </cfRule>
  </conditionalFormatting>
  <conditionalFormatting sqref="H67">
    <cfRule type="expression" dxfId="74" priority="39">
      <formula>IF(H67="Cancelada",1,0)</formula>
    </cfRule>
    <cfRule type="expression" dxfId="73" priority="40">
      <formula>IF(H67="Completa",1,0)</formula>
    </cfRule>
    <cfRule type="expression" dxfId="72" priority="41">
      <formula>IF(H67="No Iniciada",1,0)</formula>
    </cfRule>
    <cfRule type="expression" dxfId="71" priority="42">
      <formula>IF(H67="Retrasada",1,0)</formula>
    </cfRule>
    <cfRule type="expression" dxfId="70" priority="43">
      <formula>IF(H67="En Proceso",1,0)</formula>
    </cfRule>
  </conditionalFormatting>
  <conditionalFormatting sqref="H78:H457">
    <cfRule type="expression" dxfId="69" priority="33">
      <formula>IF(H78="Cancelada",1,0)</formula>
    </cfRule>
    <cfRule type="expression" dxfId="68" priority="34">
      <formula>IF(H78="Completa",1,0)</formula>
    </cfRule>
    <cfRule type="expression" dxfId="67" priority="35">
      <formula>IF(H78="No Iniciada",1,0)</formula>
    </cfRule>
    <cfRule type="expression" dxfId="66" priority="36">
      <formula>IF(H78="Retrasada",1,0)</formula>
    </cfRule>
    <cfRule type="expression" dxfId="65" priority="37">
      <formula>IF(H78="En Proceso",1,0)</formula>
    </cfRule>
  </conditionalFormatting>
  <dataValidations count="1">
    <dataValidation type="list" allowBlank="1" showInputMessage="1" showErrorMessage="1" sqref="H283:H284 H314:H457 H301 H286:H289 H262:H281 H305:H306 H9:H258" xr:uid="{A3F8E1F3-F2DD-401A-B399-F364F9D5C526}">
      <formula1>$E$2:$E$6</formula1>
    </dataValidation>
  </dataValidations>
  <printOptions horizontalCentered="1"/>
  <pageMargins left="0.23622047244094491" right="0" top="0.74803149606299213" bottom="0.74803149606299213" header="0.31496062992125984" footer="0.31496062992125984"/>
  <pageSetup paperSize="185" scale="55" fitToHeight="0" orientation="portrait" r:id="rId1"/>
  <headerFooter>
    <oddHeader>&amp;C&amp;F</oddHeader>
    <oddFooter>&amp;LConfidential - proprietary information AB InBev&amp;R© AB InBev 26-04-06 All rights reserved</oddFooter>
  </headerFooter>
  <drawing r:id="rId2"/>
  <legacyDrawing r:id="rId3"/>
  <extLst>
    <ext xmlns:x14="http://schemas.microsoft.com/office/spreadsheetml/2009/9/main" uri="{78C0D931-6437-407d-A8EE-F0AAD7539E65}">
      <x14:conditionalFormattings>
        <x14:conditionalFormatting xmlns:xm="http://schemas.microsoft.com/office/excel/2006/main">
          <x14:cfRule type="containsText" priority="8" operator="containsText" id="{8650CDE6-AC53-4D32-AC76-45926FCDA589}">
            <xm:f>NOT(ISERROR(SEARCH($E$4,H9)))</xm:f>
            <xm:f>$E$4</xm:f>
            <x14:dxf>
              <font>
                <b/>
                <i val="0"/>
                <color theme="0"/>
              </font>
              <fill>
                <patternFill>
                  <bgColor theme="0" tint="-0.499984740745262"/>
                </patternFill>
              </fill>
            </x14:dxf>
          </x14:cfRule>
          <xm:sqref>H9:H11</xm:sqref>
        </x14:conditionalFormatting>
        <x14:conditionalFormatting xmlns:xm="http://schemas.microsoft.com/office/excel/2006/main">
          <x14:cfRule type="containsText" priority="56" operator="containsText" id="{9CEFD63F-2548-4929-95BA-3F522CE35368}">
            <xm:f>NOT(ISERROR(SEARCH($E$4,H10)))</xm:f>
            <xm:f>$E$4</xm:f>
            <x14:dxf>
              <font>
                <b/>
                <i val="0"/>
                <color theme="0"/>
              </font>
              <fill>
                <patternFill>
                  <bgColor theme="0" tint="-0.499984740745262"/>
                </patternFill>
              </fill>
            </x14:dxf>
          </x14:cfRule>
          <xm:sqref>H10 H44:H78</xm:sqref>
        </x14:conditionalFormatting>
        <x14:conditionalFormatting xmlns:xm="http://schemas.microsoft.com/office/excel/2006/main">
          <x14:cfRule type="containsText" priority="1" operator="containsText" id="{8741AAA8-932D-4AE1-B249-9CF13F33A28D}">
            <xm:f>NOT(ISERROR(SEARCH($E$4,H11)))</xm:f>
            <xm:f>$E$4</xm:f>
            <x14:dxf>
              <font>
                <b/>
                <i val="0"/>
                <color theme="0"/>
              </font>
              <fill>
                <patternFill>
                  <bgColor theme="0" tint="-0.499984740745262"/>
                </patternFill>
              </fill>
            </x14:dxf>
          </x14:cfRule>
          <xm:sqref>H11:H21</xm:sqref>
        </x14:conditionalFormatting>
        <x14:conditionalFormatting xmlns:xm="http://schemas.microsoft.com/office/excel/2006/main">
          <x14:cfRule type="containsText" priority="14" operator="containsText" id="{5676064D-1806-4A2F-8D73-D56F8FA326DC}">
            <xm:f>NOT(ISERROR(SEARCH($E$4,H22)))</xm:f>
            <xm:f>$E$4</xm:f>
            <x14:dxf>
              <font>
                <b/>
                <i val="0"/>
                <color theme="0"/>
              </font>
              <fill>
                <patternFill>
                  <bgColor theme="0" tint="-0.499984740745262"/>
                </patternFill>
              </fill>
            </x14:dxf>
          </x14:cfRule>
          <xm:sqref>H22</xm:sqref>
        </x14:conditionalFormatting>
        <x14:conditionalFormatting xmlns:xm="http://schemas.microsoft.com/office/excel/2006/main">
          <x14:cfRule type="containsText" priority="20" operator="containsText" id="{2807A4BE-07AE-41A1-9C83-C25A97CB6522}">
            <xm:f>NOT(ISERROR(SEARCH($E$4,H22)))</xm:f>
            <xm:f>$E$4</xm:f>
            <x14:dxf>
              <font>
                <b/>
                <i val="0"/>
                <color theme="0"/>
              </font>
              <fill>
                <patternFill>
                  <bgColor theme="0" tint="-0.499984740745262"/>
                </patternFill>
              </fill>
            </x14:dxf>
          </x14:cfRule>
          <xm:sqref>H22:H23</xm:sqref>
        </x14:conditionalFormatting>
        <x14:conditionalFormatting xmlns:xm="http://schemas.microsoft.com/office/excel/2006/main">
          <x14:cfRule type="containsText" priority="50" operator="containsText" id="{03449BBB-1513-4EBD-B2A3-65D7F3EF27E0}">
            <xm:f>NOT(ISERROR(SEARCH($E$4,H23)))</xm:f>
            <xm:f>$E$4</xm:f>
            <x14:dxf>
              <font>
                <b/>
                <i val="0"/>
                <color theme="0"/>
              </font>
              <fill>
                <patternFill>
                  <bgColor theme="0" tint="-0.499984740745262"/>
                </patternFill>
              </fill>
            </x14:dxf>
          </x14:cfRule>
          <xm:sqref>H23:H50</xm:sqref>
        </x14:conditionalFormatting>
        <x14:conditionalFormatting xmlns:xm="http://schemas.microsoft.com/office/excel/2006/main">
          <x14:cfRule type="containsText" priority="26" operator="containsText" id="{BDB7F9A5-AD6B-4FBB-B947-977261E73B12}">
            <xm:f>NOT(ISERROR(SEARCH($E$4,H46)))</xm:f>
            <xm:f>$E$4</xm:f>
            <x14:dxf>
              <font>
                <b/>
                <i val="0"/>
                <color theme="0"/>
              </font>
              <fill>
                <patternFill>
                  <bgColor theme="0" tint="-0.499984740745262"/>
                </patternFill>
              </fill>
            </x14:dxf>
          </x14:cfRule>
          <xm:sqref>H46:H48</xm:sqref>
        </x14:conditionalFormatting>
        <x14:conditionalFormatting xmlns:xm="http://schemas.microsoft.com/office/excel/2006/main">
          <x14:cfRule type="containsText" priority="32" operator="containsText" id="{07773F7B-02B4-4FAF-9706-B13F42E824FE}">
            <xm:f>NOT(ISERROR(SEARCH($E$4,H47)))</xm:f>
            <xm:f>$E$4</xm:f>
            <x14:dxf>
              <font>
                <b/>
                <i val="0"/>
                <color theme="0"/>
              </font>
              <fill>
                <patternFill>
                  <bgColor theme="0" tint="-0.499984740745262"/>
                </patternFill>
              </fill>
            </x14:dxf>
          </x14:cfRule>
          <xm:sqref>H47:H48</xm:sqref>
        </x14:conditionalFormatting>
        <x14:conditionalFormatting xmlns:xm="http://schemas.microsoft.com/office/excel/2006/main">
          <x14:cfRule type="containsText" priority="44" operator="containsText" id="{15607A0F-AB77-4A29-B910-D89E4393F3D4}">
            <xm:f>NOT(ISERROR(SEARCH($E$4,H67)))</xm:f>
            <xm:f>$E$4</xm:f>
            <x14:dxf>
              <font>
                <b/>
                <i val="0"/>
                <color theme="0"/>
              </font>
              <fill>
                <patternFill>
                  <bgColor theme="0" tint="-0.499984740745262"/>
                </patternFill>
              </fill>
            </x14:dxf>
          </x14:cfRule>
          <xm:sqref>H67</xm:sqref>
        </x14:conditionalFormatting>
        <x14:conditionalFormatting xmlns:xm="http://schemas.microsoft.com/office/excel/2006/main">
          <x14:cfRule type="containsText" priority="38" operator="containsText" id="{39793462-EE4B-4BE0-AB87-31CCC1F0665E}">
            <xm:f>NOT(ISERROR(SEARCH($E$4,H78)))</xm:f>
            <xm:f>$E$4</xm:f>
            <x14:dxf>
              <font>
                <b/>
                <i val="0"/>
                <color theme="0"/>
              </font>
              <fill>
                <patternFill>
                  <bgColor theme="0" tint="-0.499984740745262"/>
                </patternFill>
              </fill>
            </x14:dxf>
          </x14:cfRule>
          <xm:sqref>H78:H457</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4F6F41B07A2D11458C813CB24472BC0A" ma:contentTypeVersion="21" ma:contentTypeDescription="Crear nuevo documento." ma:contentTypeScope="" ma:versionID="f8147ed5bba96c55e7582efc2231b9ca">
  <xsd:schema xmlns:xsd="http://www.w3.org/2001/XMLSchema" xmlns:xs="http://www.w3.org/2001/XMLSchema" xmlns:p="http://schemas.microsoft.com/office/2006/metadata/properties" xmlns:ns2="397747d3-9913-4431-b92f-c5481248ffdc" xmlns:ns3="1bf62413-7385-4e64-8e9d-744fb78d7f68" targetNamespace="http://schemas.microsoft.com/office/2006/metadata/properties" ma:root="true" ma:fieldsID="b40f8c00a6dabe16ac55b90c5e806997" ns2:_="" ns3:_="">
    <xsd:import namespace="397747d3-9913-4431-b92f-c5481248ffdc"/>
    <xsd:import namespace="1bf62413-7385-4e64-8e9d-744fb78d7f68"/>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lcf76f155ced4ddcb4097134ff3c332f" minOccurs="0"/>
                <xsd:element ref="ns3:TaxCatchAll" minOccurs="0"/>
                <xsd:element ref="ns2:MediaServiceGenerationTime" minOccurs="0"/>
                <xsd:element ref="ns2:MediaServiceEventHashCode" minOccurs="0"/>
                <xsd:element ref="ns2:MediaServiceOCR" minOccurs="0"/>
                <xsd:element ref="ns2:MediaServiceDateTaken" minOccurs="0"/>
                <xsd:element ref="ns2:MediaLengthInSeconds" minOccurs="0"/>
                <xsd:element ref="ns2:MediaServiceLocation" minOccurs="0"/>
                <xsd:element ref="ns2:MediaServiceObjectDetectorVersions" minOccurs="0"/>
                <xsd:element ref="ns2:MediaServiceSearchProperties" minOccurs="0"/>
                <xsd:element ref="ns2:MediaServiceBillingMetadata" minOccurs="0"/>
                <xsd:element ref="ns2:Comentarios" minOccurs="0"/>
                <xsd:element ref="ns2:Cantidad"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97747d3-9913-4431-b92f-c5481248ffdc"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lcf76f155ced4ddcb4097134ff3c332f" ma:index="13" nillable="true" ma:taxonomy="true" ma:internalName="lcf76f155ced4ddcb4097134ff3c332f" ma:taxonomyFieldName="MediaServiceImageTags" ma:displayName="Etiquetas de imagen" ma:readOnly="false" ma:fieldId="{5cf76f15-5ced-4ddc-b409-7134ff3c332f}" ma:taxonomyMulti="true" ma:sspId="2e2deea9-f698-482e-8f77-105b59b605fe" ma:termSetId="09814cd3-568e-fe90-9814-8d621ff8fb84" ma:anchorId="fba54fb3-c3e1-fe81-a776-ca4b69148c4d" ma:open="true" ma:isKeyword="false">
      <xsd:complexType>
        <xsd:sequence>
          <xsd:element ref="pc:Terms" minOccurs="0" maxOccurs="1"/>
        </xsd:sequence>
      </xsd:complex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DateTaken" ma:index="18" nillable="true" ma:displayName="MediaServiceDateTaken" ma:hidden="true" ma:indexed="true" ma:internalName="MediaServiceDateTaken" ma:readOnly="true">
      <xsd:simpleType>
        <xsd:restriction base="dms:Text"/>
      </xsd:simpleType>
    </xsd:element>
    <xsd:element name="MediaLengthInSeconds" ma:index="19" nillable="true" ma:displayName="MediaLengthInSeconds" ma:hidden="true" ma:internalName="MediaLengthInSeconds" ma:readOnly="true">
      <xsd:simpleType>
        <xsd:restriction base="dms:Unknown"/>
      </xsd:simpleType>
    </xsd:element>
    <xsd:element name="MediaServiceLocation" ma:index="20" nillable="true" ma:displayName="Location" ma:indexed="true" ma:internalName="MediaServiceLocation" ma:readOnly="true">
      <xsd:simpleType>
        <xsd:restriction base="dms:Text"/>
      </xsd:simpleType>
    </xsd:element>
    <xsd:element name="MediaServiceObjectDetectorVersions" ma:index="21"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2" nillable="true" ma:displayName="MediaServiceSearchProperties" ma:hidden="true" ma:internalName="MediaServiceSearchProperties" ma:readOnly="true">
      <xsd:simpleType>
        <xsd:restriction base="dms:Note"/>
      </xsd:simpleType>
    </xsd:element>
    <xsd:element name="MediaServiceBillingMetadata" ma:index="23" nillable="true" ma:displayName="MediaServiceBillingMetadata" ma:hidden="true" ma:internalName="MediaServiceBillingMetadata" ma:readOnly="true">
      <xsd:simpleType>
        <xsd:restriction base="dms:Note"/>
      </xsd:simpleType>
    </xsd:element>
    <xsd:element name="Comentarios" ma:index="24" nillable="true" ma:displayName="Doc Entrada" ma:format="Dropdown" ma:internalName="Comentarios">
      <xsd:simpleType>
        <xsd:restriction base="dms:Text">
          <xsd:maxLength value="255"/>
        </xsd:restriction>
      </xsd:simpleType>
    </xsd:element>
    <xsd:element name="Cantidad" ma:index="25" nillable="true" ma:displayName="Cantidad" ma:format="Dropdown" ma:internalName="Cantidad" ma:percentage="FALSE">
      <xsd:simpleType>
        <xsd:restriction base="dms:Number"/>
      </xsd:simpleType>
    </xsd:element>
  </xsd:schema>
  <xsd:schema xmlns:xsd="http://www.w3.org/2001/XMLSchema" xmlns:xs="http://www.w3.org/2001/XMLSchema" xmlns:dms="http://schemas.microsoft.com/office/2006/documentManagement/types" xmlns:pc="http://schemas.microsoft.com/office/infopath/2007/PartnerControls" targetNamespace="1bf62413-7385-4e64-8e9d-744fb78d7f68" elementFormDefault="qualified">
    <xsd:import namespace="http://schemas.microsoft.com/office/2006/documentManagement/types"/>
    <xsd:import namespace="http://schemas.microsoft.com/office/infopath/2007/PartnerControls"/>
    <xsd:element name="SharedWithUsers" ma:index="10" nillable="true" ma:displayName="Compartido c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Detalles de uso compartido" ma:internalName="SharedWithDetails" ma:readOnly="true">
      <xsd:simpleType>
        <xsd:restriction base="dms:Note">
          <xsd:maxLength value="255"/>
        </xsd:restriction>
      </xsd:simpleType>
    </xsd:element>
    <xsd:element name="TaxCatchAll" ma:index="14" nillable="true" ma:displayName="Taxonomy Catch All Column" ma:hidden="true" ma:list="{57bc28ea-fdfd-4b4b-9a84-0791822abbe7}" ma:internalName="TaxCatchAll" ma:showField="CatchAllData" ma:web="1bf62413-7385-4e64-8e9d-744fb78d7f6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397747d3-9913-4431-b92f-c5481248ffdc">
      <Terms xmlns="http://schemas.microsoft.com/office/infopath/2007/PartnerControls"/>
    </lcf76f155ced4ddcb4097134ff3c332f>
    <TaxCatchAll xmlns="1bf62413-7385-4e64-8e9d-744fb78d7f68" xsi:nil="true"/>
    <SharedWithUsers xmlns="1bf62413-7385-4e64-8e9d-744fb78d7f68">
      <UserInfo>
        <DisplayName>YORLEYS LEDESMA</DisplayName>
        <AccountId>1563</AccountId>
        <AccountType/>
      </UserInfo>
    </SharedWithUsers>
    <Comentarios xmlns="397747d3-9913-4431-b92f-c5481248ffdc" xsi:nil="true"/>
    <Cantidad xmlns="397747d3-9913-4431-b92f-c5481248ffdc" xsi:nil="true"/>
  </documentManagement>
</p:properties>
</file>

<file path=customXml/itemProps1.xml><?xml version="1.0" encoding="utf-8"?>
<ds:datastoreItem xmlns:ds="http://schemas.openxmlformats.org/officeDocument/2006/customXml" ds:itemID="{24B2FDCE-7522-4113-9665-A69907C1A1C0}"/>
</file>

<file path=customXml/itemProps2.xml><?xml version="1.0" encoding="utf-8"?>
<ds:datastoreItem xmlns:ds="http://schemas.openxmlformats.org/officeDocument/2006/customXml" ds:itemID="{5F6C7824-8C6E-49E8-92F9-A8C47B6186E1}"/>
</file>

<file path=customXml/itemProps3.xml><?xml version="1.0" encoding="utf-8"?>
<ds:datastoreItem xmlns:ds="http://schemas.openxmlformats.org/officeDocument/2006/customXml" ds:itemID="{18C46274-95FC-4F43-95C6-D3DBF6A420F0}"/>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Ronald Perea Rodado</dc:creator>
  <cp:keywords/>
  <dc:description/>
  <cp:lastModifiedBy/>
  <cp:revision/>
  <dcterms:created xsi:type="dcterms:W3CDTF">2024-02-08T19:27:59Z</dcterms:created>
  <dcterms:modified xsi:type="dcterms:W3CDTF">2025-09-24T01:14:22Z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0x0101004F6F41B07A2D11458C813CB24472BC0A</vt:lpwstr>
  </property>
  <property fmtid="{D5CDD505-2E9C-101B-9397-08002B2CF9AE}" pid="3" name="MediaServiceImageTags">
    <vt:lpwstr/>
  </property>
  <property fmtid="{D5CDD505-2E9C-101B-9397-08002B2CF9AE}" pid="4" name="MSIP_Label_68104b14-b53d-46de-9ae8-975cc0e84815_Enabled">
    <vt:lpwstr>true</vt:lpwstr>
  </property>
  <property fmtid="{D5CDD505-2E9C-101B-9397-08002B2CF9AE}" pid="5" name="MSIP_Label_68104b14-b53d-46de-9ae8-975cc0e84815_SetDate">
    <vt:lpwstr>2024-03-17T15:40:54Z</vt:lpwstr>
  </property>
  <property fmtid="{D5CDD505-2E9C-101B-9397-08002B2CF9AE}" pid="6" name="MSIP_Label_68104b14-b53d-46de-9ae8-975cc0e84815_Method">
    <vt:lpwstr>Standard</vt:lpwstr>
  </property>
  <property fmtid="{D5CDD505-2E9C-101B-9397-08002B2CF9AE}" pid="7" name="MSIP_Label_68104b14-b53d-46de-9ae8-975cc0e84815_Name">
    <vt:lpwstr>ABI_MIP_InternalUseOnly</vt:lpwstr>
  </property>
  <property fmtid="{D5CDD505-2E9C-101B-9397-08002B2CF9AE}" pid="8" name="MSIP_Label_68104b14-b53d-46de-9ae8-975cc0e84815_SiteId">
    <vt:lpwstr>cef04b19-7776-4a94-b89b-375c77a8f936</vt:lpwstr>
  </property>
  <property fmtid="{D5CDD505-2E9C-101B-9397-08002B2CF9AE}" pid="9" name="MSIP_Label_68104b14-b53d-46de-9ae8-975cc0e84815_ActionId">
    <vt:lpwstr>ea0f504c-4192-4322-90dd-8084514ed2c6</vt:lpwstr>
  </property>
  <property fmtid="{D5CDD505-2E9C-101B-9397-08002B2CF9AE}" pid="10" name="MSIP_Label_68104b14-b53d-46de-9ae8-975cc0e84815_ContentBits">
    <vt:lpwstr>0</vt:lpwstr>
  </property>
</Properties>
</file>